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7268CD77-273C-4BBC-B3C8-00CBFC0C6A59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FOR_CSA_004" sheetId="1" r:id="rId1"/>
    <sheet name="FOR-CSA-018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2" l="1"/>
  <c r="H29" i="2"/>
  <c r="I25" i="2"/>
  <c r="I27" i="2" s="1"/>
  <c r="H25" i="2"/>
  <c r="H27" i="2" s="1"/>
  <c r="I24" i="2"/>
  <c r="H24" i="2"/>
  <c r="I20" i="1"/>
  <c r="H20" i="1"/>
  <c r="H31" i="2" l="1"/>
  <c r="I31" i="2"/>
</calcChain>
</file>

<file path=xl/sharedStrings.xml><?xml version="1.0" encoding="utf-8"?>
<sst xmlns="http://schemas.openxmlformats.org/spreadsheetml/2006/main" count="48" uniqueCount="39">
  <si>
    <t>FOR-CSA-004</t>
  </si>
  <si>
    <t>HOJA 1 DE 1</t>
  </si>
  <si>
    <t>RESUMEN DE CARTERA REVISADA POR LA EPS REPORTADA EN LA CIRCULAR 030</t>
  </si>
  <si>
    <t>VERSION 0</t>
  </si>
  <si>
    <t>SANTIAGO DE CALI , OCTUBRE 10 DE 2023</t>
  </si>
  <si>
    <t>Señores :  HOSPITAL LA BUENA ESPERANZA DE YUMBO</t>
  </si>
  <si>
    <t>NIT: 800030924</t>
  </si>
  <si>
    <t>A continuacion me permito remitir nuestra respuesta al estado de cartera reportada en la Circular 030</t>
  </si>
  <si>
    <t>Corte al dia: 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</si>
  <si>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</si>
  <si>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</si>
  <si>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</si>
  <si>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</si>
  <si>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</si>
  <si>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</si>
  <si>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</si>
  <si>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</si>
  <si>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</si>
  <si>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</si>
  <si>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</si>
  <si>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</si>
  <si>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</si>
  <si>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</si>
  <si>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</si>
  <si>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04/10/2023</t>
  </si>
  <si>
    <t>Con Corte al dia :30/09/2023</t>
  </si>
  <si>
    <t>FACTURA CANCELADA PARCIALMENTE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</si>
  <si>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</si>
  <si>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</si>
  <si>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</si>
  <si>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</si>
  <si>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</si>
  <si>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</si>
  <si>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</si>
  <si>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</si>
  <si>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Ruth M Lopez Arellano</t>
  </si>
  <si>
    <t>Natalia Granados</t>
  </si>
  <si>
    <t>IPS Hospital la Buena Esperanza</t>
  </si>
  <si>
    <t>Analista - Cuentas Salud EPS Comfenalco Valle.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</si>
</sst>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[$-240A]d&quot; de &quot;mmmm&quot; de &quot;yyyy;@"/>
    <numFmt numFmtId="165" formatCode="_-* #,##0_-;\-* #,##0_-;_-* &quot;-&quot;??_-;_-@_-"/>
    <numFmt numFmtId="166" formatCode="[$$-240A]\ #,##0;\-[$$-240A]\ #,##0"/>
    <numFmt numFmtId="167" formatCode="&quot;$&quot;\ #,##0;[Red]&quot;$&quot;\ #,##0"/>
    <numFmt numFmtId="168" formatCode="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1" applyFont="1"/>
    <xf numFmtId="0" fontId="4" fillId="0" borderId="4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3" fillId="0" borderId="11" xfId="1" applyFont="1" applyBorder="1"/>
    <xf numFmtId="0" fontId="3" fillId="0" borderId="12" xfId="1" applyFont="1" applyBorder="1"/>
    <xf numFmtId="0" fontId="4" fillId="0" borderId="0" xfId="1" applyFont="1"/>
    <xf numFmtId="164" fontId="3" fillId="0" borderId="0" xfId="1" applyNumberFormat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3" fillId="2" borderId="0" xfId="1" applyFont="1" applyFill="1"/>
    <xf numFmtId="0" fontId="4" fillId="0" borderId="0" xfId="1" applyFont="1" applyAlignment="1">
      <alignment horizontal="center"/>
    </xf>
    <xf numFmtId="165" fontId="4" fillId="0" borderId="0" xfId="2" applyNumberFormat="1" applyFont="1"/>
    <xf numFmtId="166" fontId="4" fillId="0" borderId="0" xfId="2" applyNumberFormat="1" applyFont="1" applyAlignment="1">
      <alignment horizontal="right"/>
    </xf>
    <xf numFmtId="165" fontId="3" fillId="0" borderId="0" xfId="2" applyNumberFormat="1" applyFont="1" applyAlignment="1">
      <alignment horizontal="center"/>
    </xf>
    <xf numFmtId="166" fontId="3" fillId="0" borderId="0" xfId="2" applyNumberFormat="1" applyFont="1" applyAlignment="1">
      <alignment horizontal="right"/>
    </xf>
    <xf numFmtId="165" fontId="3" fillId="0" borderId="13" xfId="2" applyNumberFormat="1" applyFont="1" applyBorder="1" applyAlignment="1">
      <alignment horizontal="center"/>
    </xf>
    <xf numFmtId="166" fontId="3" fillId="0" borderId="13" xfId="2" applyNumberFormat="1" applyFont="1" applyBorder="1" applyAlignment="1">
      <alignment horizontal="right"/>
    </xf>
    <xf numFmtId="165" fontId="3" fillId="0" borderId="14" xfId="2" applyNumberFormat="1" applyFont="1" applyBorder="1" applyAlignment="1">
      <alignment horizontal="center"/>
    </xf>
    <xf numFmtId="166" fontId="3" fillId="0" borderId="14" xfId="2" applyNumberFormat="1" applyFont="1" applyBorder="1" applyAlignment="1">
      <alignment horizontal="right"/>
    </xf>
    <xf numFmtId="167" fontId="3" fillId="0" borderId="0" xfId="1" applyNumberFormat="1" applyFont="1"/>
    <xf numFmtId="167" fontId="3" fillId="0" borderId="0" xfId="1" applyNumberFormat="1" applyFont="1" applyAlignment="1">
      <alignment horizontal="right"/>
    </xf>
    <xf numFmtId="167" fontId="3" fillId="0" borderId="15" xfId="1" applyNumberFormat="1" applyFont="1" applyBorder="1"/>
    <xf numFmtId="0" fontId="3" fillId="0" borderId="5" xfId="1" applyFont="1" applyBorder="1"/>
    <xf numFmtId="0" fontId="3" fillId="0" borderId="15" xfId="1" applyFont="1" applyBorder="1"/>
    <xf numFmtId="0" fontId="3" fillId="0" borderId="6" xfId="1" applyFont="1" applyBorder="1"/>
    <xf numFmtId="0" fontId="3" fillId="0" borderId="1" xfId="1" applyFont="1" applyBorder="1" applyAlignment="1">
      <alignment horizontal="centerContinuous"/>
    </xf>
    <xf numFmtId="0" fontId="3" fillId="0" borderId="2" xfId="1" applyFont="1" applyBorder="1" applyAlignment="1">
      <alignment horizontal="centerContinuous"/>
    </xf>
    <xf numFmtId="0" fontId="4" fillId="0" borderId="1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/>
    </xf>
    <xf numFmtId="0" fontId="3" fillId="0" borderId="12" xfId="1" applyFont="1" applyBorder="1" applyAlignment="1">
      <alignment horizontal="centerContinuous"/>
    </xf>
    <xf numFmtId="0" fontId="4" fillId="0" borderId="5" xfId="1" applyFont="1" applyBorder="1" applyAlignment="1">
      <alignment horizontal="centerContinuous" vertical="center"/>
    </xf>
    <xf numFmtId="0" fontId="4" fillId="0" borderId="15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16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4" fillId="0" borderId="17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/>
    </xf>
    <xf numFmtId="0" fontId="3" fillId="0" borderId="6" xfId="1" applyFont="1" applyBorder="1" applyAlignment="1">
      <alignment horizontal="centerContinuous"/>
    </xf>
    <xf numFmtId="1" fontId="4" fillId="0" borderId="0" xfId="1" applyNumberFormat="1" applyFont="1" applyAlignment="1">
      <alignment horizontal="center"/>
    </xf>
    <xf numFmtId="168" fontId="4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68" fontId="3" fillId="0" borderId="0" xfId="1" applyNumberFormat="1" applyFont="1" applyAlignment="1">
      <alignment horizontal="right"/>
    </xf>
    <xf numFmtId="1" fontId="3" fillId="0" borderId="15" xfId="1" applyNumberFormat="1" applyFont="1" applyBorder="1" applyAlignment="1">
      <alignment horizontal="center"/>
    </xf>
    <xf numFmtId="167" fontId="3" fillId="0" borderId="15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4" xfId="1" applyNumberFormat="1" applyFont="1" applyBorder="1" applyAlignment="1">
      <alignment horizontal="center"/>
    </xf>
    <xf numFmtId="167" fontId="4" fillId="0" borderId="14" xfId="1" applyNumberFormat="1" applyFont="1" applyBorder="1" applyAlignment="1">
      <alignment horizontal="right"/>
    </xf>
    <xf numFmtId="167" fontId="4" fillId="0" borderId="15" xfId="1" applyNumberFormat="1" applyFont="1" applyBorder="1"/>
    <xf numFmtId="167" fontId="4" fillId="0" borderId="0" xfId="1" applyNumberFormat="1" applyFont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</cellXfs>
  <cellStyles count="3">
    <cellStyle name="Millares 2" xfId="2" xr:uid="{00000000-0005-0000-0000-000000000000}"/>
    <cellStyle name="Normal" xfId="0" builtinId="0"/>
    <cellStyle name="Normal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752476</xdr:colOff>
      <xdr:row>21</xdr:row>
      <xdr:rowOff>114503</xdr:rowOff>
    </xdr:from>
    <xdr:to>
      <xdr:col>8</xdr:col>
      <xdr:colOff>200026</xdr:colOff>
      <xdr:row>23</xdr:row>
      <xdr:rowOff>114242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6326" y="4238828"/>
          <a:ext cx="1733550" cy="333114"/>
        </a:xfrm>
        <a:prstGeom prst="rect">
          <a:avLst/>
        </a:prstGeom>
      </xdr:spPr>
    </xdr:pic>
    <xdr:clientData/>
  </xdr:twoCellAnchor>
  <xdr:twoCellAnchor editAs="oneCell">
    <xdr:from>
      <xdr:col>1</xdr:col>
      <xdr:colOff>704851</xdr:colOff>
      <xdr:row>21</xdr:row>
      <xdr:rowOff>161925</xdr:rowOff>
    </xdr:from>
    <xdr:to>
      <xdr:col>3</xdr:col>
      <xdr:colOff>57150</xdr:colOff>
      <xdr:row>23</xdr:row>
      <xdr:rowOff>157982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0126" y="4286250"/>
          <a:ext cx="1362074" cy="3294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719666</xdr:colOff>
      <xdr:row>31</xdr:row>
      <xdr:rowOff>63500</xdr:rowOff>
    </xdr:from>
    <xdr:to>
      <xdr:col>8</xdr:col>
      <xdr:colOff>862237</xdr:colOff>
      <xdr:row>34</xdr:row>
      <xdr:rowOff>43334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53441" y="5140325"/>
          <a:ext cx="2428571" cy="475134"/>
        </a:xfrm>
        <a:prstGeom prst="rect">
          <a:avLst/>
        </a:prstGeom>
      </xdr:spPr>
    </xdr:pic>
    <xdr:clientData/>
  </xdr:twoCellAnchor>
  <xdr:twoCellAnchor editAs="oneCell">
    <xdr:from>
      <xdr:col>2</xdr:col>
      <xdr:colOff>10584</xdr:colOff>
      <xdr:row>33</xdr:row>
      <xdr:rowOff>10584</xdr:rowOff>
    </xdr:from>
    <xdr:to>
      <xdr:col>3</xdr:col>
      <xdr:colOff>197908</xdr:colOff>
      <xdr:row>35</xdr:row>
      <xdr:rowOff>22516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39259" y="5420784"/>
          <a:ext cx="1358899" cy="3357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showGridLines="0" zoomScaleNormal="100" zoomScaleSheetLayoutView="100" workbookViewId="0">
      <selection activeCell="L12" sqref="L12"/>
    </sheetView>
  </sheetViews>
  <sheetFormatPr baseColWidth="10" defaultRowHeight="12.75" x14ac:dyDescent="0.2"/>
  <cols>
    <col min="1" max="1" width="4.42578125" style="1" customWidth="1"/>
    <col min="2" max="2" width="11.42578125" style="1"/>
    <col min="3" max="3" width="18.7109375" style="1" customWidth="1"/>
    <col min="4" max="4" width="18.28515625" style="1" customWidth="1"/>
    <col min="5" max="5" width="9.140625" style="1" customWidth="1"/>
    <col min="6" max="8" width="11.42578125" style="1"/>
    <col min="9" max="9" width="19.85546875" style="1" customWidth="1"/>
    <col min="10" max="10" width="15.85546875" style="1" customWidth="1"/>
    <col min="11" max="11" width="7.140625" style="1" customWidth="1"/>
    <col min="12" max="206" width="11.42578125" style="1"/>
    <col min="207" max="207" width="4.42578125" style="1" customWidth="1"/>
    <col min="208" max="208" width="11.42578125" style="1"/>
    <col min="209" max="209" width="17.5703125" style="1" customWidth="1"/>
    <col min="210" max="210" width="11.5703125" style="1" customWidth="1"/>
    <col min="211" max="214" width="11.42578125" style="1"/>
    <col min="215" max="215" width="22.5703125" style="1" customWidth="1"/>
    <col min="216" max="216" width="14" style="1" customWidth="1"/>
    <col min="217" max="217" width="1.7109375" style="1" customWidth="1"/>
    <col min="218" max="462" width="11.42578125" style="1"/>
    <col min="463" max="463" width="4.42578125" style="1" customWidth="1"/>
    <col min="464" max="464" width="11.42578125" style="1"/>
    <col min="465" max="465" width="17.5703125" style="1" customWidth="1"/>
    <col min="466" max="466" width="11.5703125" style="1" customWidth="1"/>
    <col min="467" max="470" width="11.42578125" style="1"/>
    <col min="471" max="471" width="22.5703125" style="1" customWidth="1"/>
    <col min="472" max="472" width="14" style="1" customWidth="1"/>
    <col min="473" max="473" width="1.7109375" style="1" customWidth="1"/>
    <col min="474" max="718" width="11.42578125" style="1"/>
    <col min="719" max="719" width="4.42578125" style="1" customWidth="1"/>
    <col min="720" max="720" width="11.42578125" style="1"/>
    <col min="721" max="721" width="17.5703125" style="1" customWidth="1"/>
    <col min="722" max="722" width="11.5703125" style="1" customWidth="1"/>
    <col min="723" max="726" width="11.42578125" style="1"/>
    <col min="727" max="727" width="22.5703125" style="1" customWidth="1"/>
    <col min="728" max="728" width="14" style="1" customWidth="1"/>
    <col min="729" max="729" width="1.7109375" style="1" customWidth="1"/>
    <col min="730" max="974" width="11.42578125" style="1"/>
    <col min="975" max="975" width="4.42578125" style="1" customWidth="1"/>
    <col min="976" max="976" width="11.42578125" style="1"/>
    <col min="977" max="977" width="17.5703125" style="1" customWidth="1"/>
    <col min="978" max="978" width="11.5703125" style="1" customWidth="1"/>
    <col min="979" max="982" width="11.42578125" style="1"/>
    <col min="983" max="983" width="22.5703125" style="1" customWidth="1"/>
    <col min="984" max="984" width="14" style="1" customWidth="1"/>
    <col min="985" max="985" width="1.7109375" style="1" customWidth="1"/>
    <col min="986" max="1230" width="11.42578125" style="1"/>
    <col min="1231" max="1231" width="4.42578125" style="1" customWidth="1"/>
    <col min="1232" max="1232" width="11.42578125" style="1"/>
    <col min="1233" max="1233" width="17.5703125" style="1" customWidth="1"/>
    <col min="1234" max="1234" width="11.5703125" style="1" customWidth="1"/>
    <col min="1235" max="1238" width="11.42578125" style="1"/>
    <col min="1239" max="1239" width="22.5703125" style="1" customWidth="1"/>
    <col min="1240" max="1240" width="14" style="1" customWidth="1"/>
    <col min="1241" max="1241" width="1.7109375" style="1" customWidth="1"/>
    <col min="1242" max="1486" width="11.42578125" style="1"/>
    <col min="1487" max="1487" width="4.42578125" style="1" customWidth="1"/>
    <col min="1488" max="1488" width="11.42578125" style="1"/>
    <col min="1489" max="1489" width="17.5703125" style="1" customWidth="1"/>
    <col min="1490" max="1490" width="11.5703125" style="1" customWidth="1"/>
    <col min="1491" max="1494" width="11.42578125" style="1"/>
    <col min="1495" max="1495" width="22.5703125" style="1" customWidth="1"/>
    <col min="1496" max="1496" width="14" style="1" customWidth="1"/>
    <col min="1497" max="1497" width="1.7109375" style="1" customWidth="1"/>
    <col min="1498" max="1742" width="11.42578125" style="1"/>
    <col min="1743" max="1743" width="4.42578125" style="1" customWidth="1"/>
    <col min="1744" max="1744" width="11.42578125" style="1"/>
    <col min="1745" max="1745" width="17.5703125" style="1" customWidth="1"/>
    <col min="1746" max="1746" width="11.5703125" style="1" customWidth="1"/>
    <col min="1747" max="1750" width="11.42578125" style="1"/>
    <col min="1751" max="1751" width="22.5703125" style="1" customWidth="1"/>
    <col min="1752" max="1752" width="14" style="1" customWidth="1"/>
    <col min="1753" max="1753" width="1.7109375" style="1" customWidth="1"/>
    <col min="1754" max="1998" width="11.42578125" style="1"/>
    <col min="1999" max="1999" width="4.42578125" style="1" customWidth="1"/>
    <col min="2000" max="2000" width="11.42578125" style="1"/>
    <col min="2001" max="2001" width="17.5703125" style="1" customWidth="1"/>
    <col min="2002" max="2002" width="11.5703125" style="1" customWidth="1"/>
    <col min="2003" max="2006" width="11.42578125" style="1"/>
    <col min="2007" max="2007" width="22.5703125" style="1" customWidth="1"/>
    <col min="2008" max="2008" width="14" style="1" customWidth="1"/>
    <col min="2009" max="2009" width="1.7109375" style="1" customWidth="1"/>
    <col min="2010" max="2254" width="11.42578125" style="1"/>
    <col min="2255" max="2255" width="4.42578125" style="1" customWidth="1"/>
    <col min="2256" max="2256" width="11.42578125" style="1"/>
    <col min="2257" max="2257" width="17.5703125" style="1" customWidth="1"/>
    <col min="2258" max="2258" width="11.5703125" style="1" customWidth="1"/>
    <col min="2259" max="2262" width="11.42578125" style="1"/>
    <col min="2263" max="2263" width="22.5703125" style="1" customWidth="1"/>
    <col min="2264" max="2264" width="14" style="1" customWidth="1"/>
    <col min="2265" max="2265" width="1.7109375" style="1" customWidth="1"/>
    <col min="2266" max="2510" width="11.42578125" style="1"/>
    <col min="2511" max="2511" width="4.42578125" style="1" customWidth="1"/>
    <col min="2512" max="2512" width="11.42578125" style="1"/>
    <col min="2513" max="2513" width="17.5703125" style="1" customWidth="1"/>
    <col min="2514" max="2514" width="11.5703125" style="1" customWidth="1"/>
    <col min="2515" max="2518" width="11.42578125" style="1"/>
    <col min="2519" max="2519" width="22.5703125" style="1" customWidth="1"/>
    <col min="2520" max="2520" width="14" style="1" customWidth="1"/>
    <col min="2521" max="2521" width="1.7109375" style="1" customWidth="1"/>
    <col min="2522" max="2766" width="11.42578125" style="1"/>
    <col min="2767" max="2767" width="4.42578125" style="1" customWidth="1"/>
    <col min="2768" max="2768" width="11.42578125" style="1"/>
    <col min="2769" max="2769" width="17.5703125" style="1" customWidth="1"/>
    <col min="2770" max="2770" width="11.5703125" style="1" customWidth="1"/>
    <col min="2771" max="2774" width="11.42578125" style="1"/>
    <col min="2775" max="2775" width="22.5703125" style="1" customWidth="1"/>
    <col min="2776" max="2776" width="14" style="1" customWidth="1"/>
    <col min="2777" max="2777" width="1.7109375" style="1" customWidth="1"/>
    <col min="2778" max="3022" width="11.42578125" style="1"/>
    <col min="3023" max="3023" width="4.42578125" style="1" customWidth="1"/>
    <col min="3024" max="3024" width="11.42578125" style="1"/>
    <col min="3025" max="3025" width="17.5703125" style="1" customWidth="1"/>
    <col min="3026" max="3026" width="11.5703125" style="1" customWidth="1"/>
    <col min="3027" max="3030" width="11.42578125" style="1"/>
    <col min="3031" max="3031" width="22.5703125" style="1" customWidth="1"/>
    <col min="3032" max="3032" width="14" style="1" customWidth="1"/>
    <col min="3033" max="3033" width="1.7109375" style="1" customWidth="1"/>
    <col min="3034" max="3278" width="11.42578125" style="1"/>
    <col min="3279" max="3279" width="4.42578125" style="1" customWidth="1"/>
    <col min="3280" max="3280" width="11.42578125" style="1"/>
    <col min="3281" max="3281" width="17.5703125" style="1" customWidth="1"/>
    <col min="3282" max="3282" width="11.5703125" style="1" customWidth="1"/>
    <col min="3283" max="3286" width="11.42578125" style="1"/>
    <col min="3287" max="3287" width="22.5703125" style="1" customWidth="1"/>
    <col min="3288" max="3288" width="14" style="1" customWidth="1"/>
    <col min="3289" max="3289" width="1.7109375" style="1" customWidth="1"/>
    <col min="3290" max="3534" width="11.42578125" style="1"/>
    <col min="3535" max="3535" width="4.42578125" style="1" customWidth="1"/>
    <col min="3536" max="3536" width="11.42578125" style="1"/>
    <col min="3537" max="3537" width="17.5703125" style="1" customWidth="1"/>
    <col min="3538" max="3538" width="11.5703125" style="1" customWidth="1"/>
    <col min="3539" max="3542" width="11.42578125" style="1"/>
    <col min="3543" max="3543" width="22.5703125" style="1" customWidth="1"/>
    <col min="3544" max="3544" width="14" style="1" customWidth="1"/>
    <col min="3545" max="3545" width="1.7109375" style="1" customWidth="1"/>
    <col min="3546" max="3790" width="11.42578125" style="1"/>
    <col min="3791" max="3791" width="4.42578125" style="1" customWidth="1"/>
    <col min="3792" max="3792" width="11.42578125" style="1"/>
    <col min="3793" max="3793" width="17.5703125" style="1" customWidth="1"/>
    <col min="3794" max="3794" width="11.5703125" style="1" customWidth="1"/>
    <col min="3795" max="3798" width="11.42578125" style="1"/>
    <col min="3799" max="3799" width="22.5703125" style="1" customWidth="1"/>
    <col min="3800" max="3800" width="14" style="1" customWidth="1"/>
    <col min="3801" max="3801" width="1.7109375" style="1" customWidth="1"/>
    <col min="3802" max="4046" width="11.42578125" style="1"/>
    <col min="4047" max="4047" width="4.42578125" style="1" customWidth="1"/>
    <col min="4048" max="4048" width="11.42578125" style="1"/>
    <col min="4049" max="4049" width="17.5703125" style="1" customWidth="1"/>
    <col min="4050" max="4050" width="11.5703125" style="1" customWidth="1"/>
    <col min="4051" max="4054" width="11.42578125" style="1"/>
    <col min="4055" max="4055" width="22.5703125" style="1" customWidth="1"/>
    <col min="4056" max="4056" width="14" style="1" customWidth="1"/>
    <col min="4057" max="4057" width="1.7109375" style="1" customWidth="1"/>
    <col min="4058" max="4302" width="11.42578125" style="1"/>
    <col min="4303" max="4303" width="4.42578125" style="1" customWidth="1"/>
    <col min="4304" max="4304" width="11.42578125" style="1"/>
    <col min="4305" max="4305" width="17.5703125" style="1" customWidth="1"/>
    <col min="4306" max="4306" width="11.5703125" style="1" customWidth="1"/>
    <col min="4307" max="4310" width="11.42578125" style="1"/>
    <col min="4311" max="4311" width="22.5703125" style="1" customWidth="1"/>
    <col min="4312" max="4312" width="14" style="1" customWidth="1"/>
    <col min="4313" max="4313" width="1.7109375" style="1" customWidth="1"/>
    <col min="4314" max="4558" width="11.42578125" style="1"/>
    <col min="4559" max="4559" width="4.42578125" style="1" customWidth="1"/>
    <col min="4560" max="4560" width="11.42578125" style="1"/>
    <col min="4561" max="4561" width="17.5703125" style="1" customWidth="1"/>
    <col min="4562" max="4562" width="11.5703125" style="1" customWidth="1"/>
    <col min="4563" max="4566" width="11.42578125" style="1"/>
    <col min="4567" max="4567" width="22.5703125" style="1" customWidth="1"/>
    <col min="4568" max="4568" width="14" style="1" customWidth="1"/>
    <col min="4569" max="4569" width="1.7109375" style="1" customWidth="1"/>
    <col min="4570" max="4814" width="11.42578125" style="1"/>
    <col min="4815" max="4815" width="4.42578125" style="1" customWidth="1"/>
    <col min="4816" max="4816" width="11.42578125" style="1"/>
    <col min="4817" max="4817" width="17.5703125" style="1" customWidth="1"/>
    <col min="4818" max="4818" width="11.5703125" style="1" customWidth="1"/>
    <col min="4819" max="4822" width="11.42578125" style="1"/>
    <col min="4823" max="4823" width="22.5703125" style="1" customWidth="1"/>
    <col min="4824" max="4824" width="14" style="1" customWidth="1"/>
    <col min="4825" max="4825" width="1.7109375" style="1" customWidth="1"/>
    <col min="4826" max="5070" width="11.42578125" style="1"/>
    <col min="5071" max="5071" width="4.42578125" style="1" customWidth="1"/>
    <col min="5072" max="5072" width="11.42578125" style="1"/>
    <col min="5073" max="5073" width="17.5703125" style="1" customWidth="1"/>
    <col min="5074" max="5074" width="11.5703125" style="1" customWidth="1"/>
    <col min="5075" max="5078" width="11.42578125" style="1"/>
    <col min="5079" max="5079" width="22.5703125" style="1" customWidth="1"/>
    <col min="5080" max="5080" width="14" style="1" customWidth="1"/>
    <col min="5081" max="5081" width="1.7109375" style="1" customWidth="1"/>
    <col min="5082" max="5326" width="11.42578125" style="1"/>
    <col min="5327" max="5327" width="4.42578125" style="1" customWidth="1"/>
    <col min="5328" max="5328" width="11.42578125" style="1"/>
    <col min="5329" max="5329" width="17.5703125" style="1" customWidth="1"/>
    <col min="5330" max="5330" width="11.5703125" style="1" customWidth="1"/>
    <col min="5331" max="5334" width="11.42578125" style="1"/>
    <col min="5335" max="5335" width="22.5703125" style="1" customWidth="1"/>
    <col min="5336" max="5336" width="14" style="1" customWidth="1"/>
    <col min="5337" max="5337" width="1.7109375" style="1" customWidth="1"/>
    <col min="5338" max="5582" width="11.42578125" style="1"/>
    <col min="5583" max="5583" width="4.42578125" style="1" customWidth="1"/>
    <col min="5584" max="5584" width="11.42578125" style="1"/>
    <col min="5585" max="5585" width="17.5703125" style="1" customWidth="1"/>
    <col min="5586" max="5586" width="11.5703125" style="1" customWidth="1"/>
    <col min="5587" max="5590" width="11.42578125" style="1"/>
    <col min="5591" max="5591" width="22.5703125" style="1" customWidth="1"/>
    <col min="5592" max="5592" width="14" style="1" customWidth="1"/>
    <col min="5593" max="5593" width="1.7109375" style="1" customWidth="1"/>
    <col min="5594" max="5838" width="11.42578125" style="1"/>
    <col min="5839" max="5839" width="4.42578125" style="1" customWidth="1"/>
    <col min="5840" max="5840" width="11.42578125" style="1"/>
    <col min="5841" max="5841" width="17.5703125" style="1" customWidth="1"/>
    <col min="5842" max="5842" width="11.5703125" style="1" customWidth="1"/>
    <col min="5843" max="5846" width="11.42578125" style="1"/>
    <col min="5847" max="5847" width="22.5703125" style="1" customWidth="1"/>
    <col min="5848" max="5848" width="14" style="1" customWidth="1"/>
    <col min="5849" max="5849" width="1.7109375" style="1" customWidth="1"/>
    <col min="5850" max="6094" width="11.42578125" style="1"/>
    <col min="6095" max="6095" width="4.42578125" style="1" customWidth="1"/>
    <col min="6096" max="6096" width="11.42578125" style="1"/>
    <col min="6097" max="6097" width="17.5703125" style="1" customWidth="1"/>
    <col min="6098" max="6098" width="11.5703125" style="1" customWidth="1"/>
    <col min="6099" max="6102" width="11.42578125" style="1"/>
    <col min="6103" max="6103" width="22.5703125" style="1" customWidth="1"/>
    <col min="6104" max="6104" width="14" style="1" customWidth="1"/>
    <col min="6105" max="6105" width="1.7109375" style="1" customWidth="1"/>
    <col min="6106" max="6350" width="11.42578125" style="1"/>
    <col min="6351" max="6351" width="4.42578125" style="1" customWidth="1"/>
    <col min="6352" max="6352" width="11.42578125" style="1"/>
    <col min="6353" max="6353" width="17.5703125" style="1" customWidth="1"/>
    <col min="6354" max="6354" width="11.5703125" style="1" customWidth="1"/>
    <col min="6355" max="6358" width="11.42578125" style="1"/>
    <col min="6359" max="6359" width="22.5703125" style="1" customWidth="1"/>
    <col min="6360" max="6360" width="14" style="1" customWidth="1"/>
    <col min="6361" max="6361" width="1.7109375" style="1" customWidth="1"/>
    <col min="6362" max="6606" width="11.42578125" style="1"/>
    <col min="6607" max="6607" width="4.42578125" style="1" customWidth="1"/>
    <col min="6608" max="6608" width="11.42578125" style="1"/>
    <col min="6609" max="6609" width="17.5703125" style="1" customWidth="1"/>
    <col min="6610" max="6610" width="11.5703125" style="1" customWidth="1"/>
    <col min="6611" max="6614" width="11.42578125" style="1"/>
    <col min="6615" max="6615" width="22.5703125" style="1" customWidth="1"/>
    <col min="6616" max="6616" width="14" style="1" customWidth="1"/>
    <col min="6617" max="6617" width="1.7109375" style="1" customWidth="1"/>
    <col min="6618" max="6862" width="11.42578125" style="1"/>
    <col min="6863" max="6863" width="4.42578125" style="1" customWidth="1"/>
    <col min="6864" max="6864" width="11.42578125" style="1"/>
    <col min="6865" max="6865" width="17.5703125" style="1" customWidth="1"/>
    <col min="6866" max="6866" width="11.5703125" style="1" customWidth="1"/>
    <col min="6867" max="6870" width="11.42578125" style="1"/>
    <col min="6871" max="6871" width="22.5703125" style="1" customWidth="1"/>
    <col min="6872" max="6872" width="14" style="1" customWidth="1"/>
    <col min="6873" max="6873" width="1.7109375" style="1" customWidth="1"/>
    <col min="6874" max="7118" width="11.42578125" style="1"/>
    <col min="7119" max="7119" width="4.42578125" style="1" customWidth="1"/>
    <col min="7120" max="7120" width="11.42578125" style="1"/>
    <col min="7121" max="7121" width="17.5703125" style="1" customWidth="1"/>
    <col min="7122" max="7122" width="11.5703125" style="1" customWidth="1"/>
    <col min="7123" max="7126" width="11.42578125" style="1"/>
    <col min="7127" max="7127" width="22.5703125" style="1" customWidth="1"/>
    <col min="7128" max="7128" width="14" style="1" customWidth="1"/>
    <col min="7129" max="7129" width="1.7109375" style="1" customWidth="1"/>
    <col min="7130" max="7374" width="11.42578125" style="1"/>
    <col min="7375" max="7375" width="4.42578125" style="1" customWidth="1"/>
    <col min="7376" max="7376" width="11.42578125" style="1"/>
    <col min="7377" max="7377" width="17.5703125" style="1" customWidth="1"/>
    <col min="7378" max="7378" width="11.5703125" style="1" customWidth="1"/>
    <col min="7379" max="7382" width="11.42578125" style="1"/>
    <col min="7383" max="7383" width="22.5703125" style="1" customWidth="1"/>
    <col min="7384" max="7384" width="14" style="1" customWidth="1"/>
    <col min="7385" max="7385" width="1.7109375" style="1" customWidth="1"/>
    <col min="7386" max="7630" width="11.42578125" style="1"/>
    <col min="7631" max="7631" width="4.42578125" style="1" customWidth="1"/>
    <col min="7632" max="7632" width="11.42578125" style="1"/>
    <col min="7633" max="7633" width="17.5703125" style="1" customWidth="1"/>
    <col min="7634" max="7634" width="11.5703125" style="1" customWidth="1"/>
    <col min="7635" max="7638" width="11.42578125" style="1"/>
    <col min="7639" max="7639" width="22.5703125" style="1" customWidth="1"/>
    <col min="7640" max="7640" width="14" style="1" customWidth="1"/>
    <col min="7641" max="7641" width="1.7109375" style="1" customWidth="1"/>
    <col min="7642" max="7886" width="11.42578125" style="1"/>
    <col min="7887" max="7887" width="4.42578125" style="1" customWidth="1"/>
    <col min="7888" max="7888" width="11.42578125" style="1"/>
    <col min="7889" max="7889" width="17.5703125" style="1" customWidth="1"/>
    <col min="7890" max="7890" width="11.5703125" style="1" customWidth="1"/>
    <col min="7891" max="7894" width="11.42578125" style="1"/>
    <col min="7895" max="7895" width="22.5703125" style="1" customWidth="1"/>
    <col min="7896" max="7896" width="14" style="1" customWidth="1"/>
    <col min="7897" max="7897" width="1.7109375" style="1" customWidth="1"/>
    <col min="7898" max="8142" width="11.42578125" style="1"/>
    <col min="8143" max="8143" width="4.42578125" style="1" customWidth="1"/>
    <col min="8144" max="8144" width="11.42578125" style="1"/>
    <col min="8145" max="8145" width="17.5703125" style="1" customWidth="1"/>
    <col min="8146" max="8146" width="11.5703125" style="1" customWidth="1"/>
    <col min="8147" max="8150" width="11.42578125" style="1"/>
    <col min="8151" max="8151" width="22.5703125" style="1" customWidth="1"/>
    <col min="8152" max="8152" width="14" style="1" customWidth="1"/>
    <col min="8153" max="8153" width="1.7109375" style="1" customWidth="1"/>
    <col min="8154" max="8398" width="11.42578125" style="1"/>
    <col min="8399" max="8399" width="4.42578125" style="1" customWidth="1"/>
    <col min="8400" max="8400" width="11.42578125" style="1"/>
    <col min="8401" max="8401" width="17.5703125" style="1" customWidth="1"/>
    <col min="8402" max="8402" width="11.5703125" style="1" customWidth="1"/>
    <col min="8403" max="8406" width="11.42578125" style="1"/>
    <col min="8407" max="8407" width="22.5703125" style="1" customWidth="1"/>
    <col min="8408" max="8408" width="14" style="1" customWidth="1"/>
    <col min="8409" max="8409" width="1.7109375" style="1" customWidth="1"/>
    <col min="8410" max="8654" width="11.42578125" style="1"/>
    <col min="8655" max="8655" width="4.42578125" style="1" customWidth="1"/>
    <col min="8656" max="8656" width="11.42578125" style="1"/>
    <col min="8657" max="8657" width="17.5703125" style="1" customWidth="1"/>
    <col min="8658" max="8658" width="11.5703125" style="1" customWidth="1"/>
    <col min="8659" max="8662" width="11.42578125" style="1"/>
    <col min="8663" max="8663" width="22.5703125" style="1" customWidth="1"/>
    <col min="8664" max="8664" width="14" style="1" customWidth="1"/>
    <col min="8665" max="8665" width="1.7109375" style="1" customWidth="1"/>
    <col min="8666" max="8910" width="11.42578125" style="1"/>
    <col min="8911" max="8911" width="4.42578125" style="1" customWidth="1"/>
    <col min="8912" max="8912" width="11.42578125" style="1"/>
    <col min="8913" max="8913" width="17.5703125" style="1" customWidth="1"/>
    <col min="8914" max="8914" width="11.5703125" style="1" customWidth="1"/>
    <col min="8915" max="8918" width="11.42578125" style="1"/>
    <col min="8919" max="8919" width="22.5703125" style="1" customWidth="1"/>
    <col min="8920" max="8920" width="14" style="1" customWidth="1"/>
    <col min="8921" max="8921" width="1.7109375" style="1" customWidth="1"/>
    <col min="8922" max="9166" width="11.42578125" style="1"/>
    <col min="9167" max="9167" width="4.42578125" style="1" customWidth="1"/>
    <col min="9168" max="9168" width="11.42578125" style="1"/>
    <col min="9169" max="9169" width="17.5703125" style="1" customWidth="1"/>
    <col min="9170" max="9170" width="11.5703125" style="1" customWidth="1"/>
    <col min="9171" max="9174" width="11.42578125" style="1"/>
    <col min="9175" max="9175" width="22.5703125" style="1" customWidth="1"/>
    <col min="9176" max="9176" width="14" style="1" customWidth="1"/>
    <col min="9177" max="9177" width="1.7109375" style="1" customWidth="1"/>
    <col min="9178" max="9422" width="11.42578125" style="1"/>
    <col min="9423" max="9423" width="4.42578125" style="1" customWidth="1"/>
    <col min="9424" max="9424" width="11.42578125" style="1"/>
    <col min="9425" max="9425" width="17.5703125" style="1" customWidth="1"/>
    <col min="9426" max="9426" width="11.5703125" style="1" customWidth="1"/>
    <col min="9427" max="9430" width="11.42578125" style="1"/>
    <col min="9431" max="9431" width="22.5703125" style="1" customWidth="1"/>
    <col min="9432" max="9432" width="14" style="1" customWidth="1"/>
    <col min="9433" max="9433" width="1.7109375" style="1" customWidth="1"/>
    <col min="9434" max="9678" width="11.42578125" style="1"/>
    <col min="9679" max="9679" width="4.42578125" style="1" customWidth="1"/>
    <col min="9680" max="9680" width="11.42578125" style="1"/>
    <col min="9681" max="9681" width="17.5703125" style="1" customWidth="1"/>
    <col min="9682" max="9682" width="11.5703125" style="1" customWidth="1"/>
    <col min="9683" max="9686" width="11.42578125" style="1"/>
    <col min="9687" max="9687" width="22.5703125" style="1" customWidth="1"/>
    <col min="9688" max="9688" width="14" style="1" customWidth="1"/>
    <col min="9689" max="9689" width="1.7109375" style="1" customWidth="1"/>
    <col min="9690" max="9934" width="11.42578125" style="1"/>
    <col min="9935" max="9935" width="4.42578125" style="1" customWidth="1"/>
    <col min="9936" max="9936" width="11.42578125" style="1"/>
    <col min="9937" max="9937" width="17.5703125" style="1" customWidth="1"/>
    <col min="9938" max="9938" width="11.5703125" style="1" customWidth="1"/>
    <col min="9939" max="9942" width="11.42578125" style="1"/>
    <col min="9943" max="9943" width="22.5703125" style="1" customWidth="1"/>
    <col min="9944" max="9944" width="14" style="1" customWidth="1"/>
    <col min="9945" max="9945" width="1.7109375" style="1" customWidth="1"/>
    <col min="9946" max="10190" width="11.42578125" style="1"/>
    <col min="10191" max="10191" width="4.42578125" style="1" customWidth="1"/>
    <col min="10192" max="10192" width="11.42578125" style="1"/>
    <col min="10193" max="10193" width="17.5703125" style="1" customWidth="1"/>
    <col min="10194" max="10194" width="11.5703125" style="1" customWidth="1"/>
    <col min="10195" max="10198" width="11.42578125" style="1"/>
    <col min="10199" max="10199" width="22.5703125" style="1" customWidth="1"/>
    <col min="10200" max="10200" width="14" style="1" customWidth="1"/>
    <col min="10201" max="10201" width="1.7109375" style="1" customWidth="1"/>
    <col min="10202" max="10446" width="11.42578125" style="1"/>
    <col min="10447" max="10447" width="4.42578125" style="1" customWidth="1"/>
    <col min="10448" max="10448" width="11.42578125" style="1"/>
    <col min="10449" max="10449" width="17.5703125" style="1" customWidth="1"/>
    <col min="10450" max="10450" width="11.5703125" style="1" customWidth="1"/>
    <col min="10451" max="10454" width="11.42578125" style="1"/>
    <col min="10455" max="10455" width="22.5703125" style="1" customWidth="1"/>
    <col min="10456" max="10456" width="14" style="1" customWidth="1"/>
    <col min="10457" max="10457" width="1.7109375" style="1" customWidth="1"/>
    <col min="10458" max="10702" width="11.42578125" style="1"/>
    <col min="10703" max="10703" width="4.42578125" style="1" customWidth="1"/>
    <col min="10704" max="10704" width="11.42578125" style="1"/>
    <col min="10705" max="10705" width="17.5703125" style="1" customWidth="1"/>
    <col min="10706" max="10706" width="11.5703125" style="1" customWidth="1"/>
    <col min="10707" max="10710" width="11.42578125" style="1"/>
    <col min="10711" max="10711" width="22.5703125" style="1" customWidth="1"/>
    <col min="10712" max="10712" width="14" style="1" customWidth="1"/>
    <col min="10713" max="10713" width="1.7109375" style="1" customWidth="1"/>
    <col min="10714" max="10958" width="11.42578125" style="1"/>
    <col min="10959" max="10959" width="4.42578125" style="1" customWidth="1"/>
    <col min="10960" max="10960" width="11.42578125" style="1"/>
    <col min="10961" max="10961" width="17.5703125" style="1" customWidth="1"/>
    <col min="10962" max="10962" width="11.5703125" style="1" customWidth="1"/>
    <col min="10963" max="10966" width="11.42578125" style="1"/>
    <col min="10967" max="10967" width="22.5703125" style="1" customWidth="1"/>
    <col min="10968" max="10968" width="14" style="1" customWidth="1"/>
    <col min="10969" max="10969" width="1.7109375" style="1" customWidth="1"/>
    <col min="10970" max="11214" width="11.42578125" style="1"/>
    <col min="11215" max="11215" width="4.42578125" style="1" customWidth="1"/>
    <col min="11216" max="11216" width="11.42578125" style="1"/>
    <col min="11217" max="11217" width="17.5703125" style="1" customWidth="1"/>
    <col min="11218" max="11218" width="11.5703125" style="1" customWidth="1"/>
    <col min="11219" max="11222" width="11.42578125" style="1"/>
    <col min="11223" max="11223" width="22.5703125" style="1" customWidth="1"/>
    <col min="11224" max="11224" width="14" style="1" customWidth="1"/>
    <col min="11225" max="11225" width="1.7109375" style="1" customWidth="1"/>
    <col min="11226" max="11470" width="11.42578125" style="1"/>
    <col min="11471" max="11471" width="4.42578125" style="1" customWidth="1"/>
    <col min="11472" max="11472" width="11.42578125" style="1"/>
    <col min="11473" max="11473" width="17.5703125" style="1" customWidth="1"/>
    <col min="11474" max="11474" width="11.5703125" style="1" customWidth="1"/>
    <col min="11475" max="11478" width="11.42578125" style="1"/>
    <col min="11479" max="11479" width="22.5703125" style="1" customWidth="1"/>
    <col min="11480" max="11480" width="14" style="1" customWidth="1"/>
    <col min="11481" max="11481" width="1.7109375" style="1" customWidth="1"/>
    <col min="11482" max="11726" width="11.42578125" style="1"/>
    <col min="11727" max="11727" width="4.42578125" style="1" customWidth="1"/>
    <col min="11728" max="11728" width="11.42578125" style="1"/>
    <col min="11729" max="11729" width="17.5703125" style="1" customWidth="1"/>
    <col min="11730" max="11730" width="11.5703125" style="1" customWidth="1"/>
    <col min="11731" max="11734" width="11.42578125" style="1"/>
    <col min="11735" max="11735" width="22.5703125" style="1" customWidth="1"/>
    <col min="11736" max="11736" width="14" style="1" customWidth="1"/>
    <col min="11737" max="11737" width="1.7109375" style="1" customWidth="1"/>
    <col min="11738" max="11982" width="11.42578125" style="1"/>
    <col min="11983" max="11983" width="4.42578125" style="1" customWidth="1"/>
    <col min="11984" max="11984" width="11.42578125" style="1"/>
    <col min="11985" max="11985" width="17.5703125" style="1" customWidth="1"/>
    <col min="11986" max="11986" width="11.5703125" style="1" customWidth="1"/>
    <col min="11987" max="11990" width="11.42578125" style="1"/>
    <col min="11991" max="11991" width="22.5703125" style="1" customWidth="1"/>
    <col min="11992" max="11992" width="14" style="1" customWidth="1"/>
    <col min="11993" max="11993" width="1.7109375" style="1" customWidth="1"/>
    <col min="11994" max="12238" width="11.42578125" style="1"/>
    <col min="12239" max="12239" width="4.42578125" style="1" customWidth="1"/>
    <col min="12240" max="12240" width="11.42578125" style="1"/>
    <col min="12241" max="12241" width="17.5703125" style="1" customWidth="1"/>
    <col min="12242" max="12242" width="11.5703125" style="1" customWidth="1"/>
    <col min="12243" max="12246" width="11.42578125" style="1"/>
    <col min="12247" max="12247" width="22.5703125" style="1" customWidth="1"/>
    <col min="12248" max="12248" width="14" style="1" customWidth="1"/>
    <col min="12249" max="12249" width="1.7109375" style="1" customWidth="1"/>
    <col min="12250" max="12494" width="11.42578125" style="1"/>
    <col min="12495" max="12495" width="4.42578125" style="1" customWidth="1"/>
    <col min="12496" max="12496" width="11.42578125" style="1"/>
    <col min="12497" max="12497" width="17.5703125" style="1" customWidth="1"/>
    <col min="12498" max="12498" width="11.5703125" style="1" customWidth="1"/>
    <col min="12499" max="12502" width="11.42578125" style="1"/>
    <col min="12503" max="12503" width="22.5703125" style="1" customWidth="1"/>
    <col min="12504" max="12504" width="14" style="1" customWidth="1"/>
    <col min="12505" max="12505" width="1.7109375" style="1" customWidth="1"/>
    <col min="12506" max="12750" width="11.42578125" style="1"/>
    <col min="12751" max="12751" width="4.42578125" style="1" customWidth="1"/>
    <col min="12752" max="12752" width="11.42578125" style="1"/>
    <col min="12753" max="12753" width="17.5703125" style="1" customWidth="1"/>
    <col min="12754" max="12754" width="11.5703125" style="1" customWidth="1"/>
    <col min="12755" max="12758" width="11.42578125" style="1"/>
    <col min="12759" max="12759" width="22.5703125" style="1" customWidth="1"/>
    <col min="12760" max="12760" width="14" style="1" customWidth="1"/>
    <col min="12761" max="12761" width="1.7109375" style="1" customWidth="1"/>
    <col min="12762" max="13006" width="11.42578125" style="1"/>
    <col min="13007" max="13007" width="4.42578125" style="1" customWidth="1"/>
    <col min="13008" max="13008" width="11.42578125" style="1"/>
    <col min="13009" max="13009" width="17.5703125" style="1" customWidth="1"/>
    <col min="13010" max="13010" width="11.5703125" style="1" customWidth="1"/>
    <col min="13011" max="13014" width="11.42578125" style="1"/>
    <col min="13015" max="13015" width="22.5703125" style="1" customWidth="1"/>
    <col min="13016" max="13016" width="14" style="1" customWidth="1"/>
    <col min="13017" max="13017" width="1.7109375" style="1" customWidth="1"/>
    <col min="13018" max="13262" width="11.42578125" style="1"/>
    <col min="13263" max="13263" width="4.42578125" style="1" customWidth="1"/>
    <col min="13264" max="13264" width="11.42578125" style="1"/>
    <col min="13265" max="13265" width="17.5703125" style="1" customWidth="1"/>
    <col min="13266" max="13266" width="11.5703125" style="1" customWidth="1"/>
    <col min="13267" max="13270" width="11.42578125" style="1"/>
    <col min="13271" max="13271" width="22.5703125" style="1" customWidth="1"/>
    <col min="13272" max="13272" width="14" style="1" customWidth="1"/>
    <col min="13273" max="13273" width="1.7109375" style="1" customWidth="1"/>
    <col min="13274" max="13518" width="11.42578125" style="1"/>
    <col min="13519" max="13519" width="4.42578125" style="1" customWidth="1"/>
    <col min="13520" max="13520" width="11.42578125" style="1"/>
    <col min="13521" max="13521" width="17.5703125" style="1" customWidth="1"/>
    <col min="13522" max="13522" width="11.5703125" style="1" customWidth="1"/>
    <col min="13523" max="13526" width="11.42578125" style="1"/>
    <col min="13527" max="13527" width="22.5703125" style="1" customWidth="1"/>
    <col min="13528" max="13528" width="14" style="1" customWidth="1"/>
    <col min="13529" max="13529" width="1.7109375" style="1" customWidth="1"/>
    <col min="13530" max="13774" width="11.42578125" style="1"/>
    <col min="13775" max="13775" width="4.42578125" style="1" customWidth="1"/>
    <col min="13776" max="13776" width="11.42578125" style="1"/>
    <col min="13777" max="13777" width="17.5703125" style="1" customWidth="1"/>
    <col min="13778" max="13778" width="11.5703125" style="1" customWidth="1"/>
    <col min="13779" max="13782" width="11.42578125" style="1"/>
    <col min="13783" max="13783" width="22.5703125" style="1" customWidth="1"/>
    <col min="13784" max="13784" width="14" style="1" customWidth="1"/>
    <col min="13785" max="13785" width="1.7109375" style="1" customWidth="1"/>
    <col min="13786" max="14030" width="11.42578125" style="1"/>
    <col min="14031" max="14031" width="4.42578125" style="1" customWidth="1"/>
    <col min="14032" max="14032" width="11.42578125" style="1"/>
    <col min="14033" max="14033" width="17.5703125" style="1" customWidth="1"/>
    <col min="14034" max="14034" width="11.5703125" style="1" customWidth="1"/>
    <col min="14035" max="14038" width="11.42578125" style="1"/>
    <col min="14039" max="14039" width="22.5703125" style="1" customWidth="1"/>
    <col min="14040" max="14040" width="14" style="1" customWidth="1"/>
    <col min="14041" max="14041" width="1.7109375" style="1" customWidth="1"/>
    <col min="14042" max="14286" width="11.42578125" style="1"/>
    <col min="14287" max="14287" width="4.42578125" style="1" customWidth="1"/>
    <col min="14288" max="14288" width="11.42578125" style="1"/>
    <col min="14289" max="14289" width="17.5703125" style="1" customWidth="1"/>
    <col min="14290" max="14290" width="11.5703125" style="1" customWidth="1"/>
    <col min="14291" max="14294" width="11.42578125" style="1"/>
    <col min="14295" max="14295" width="22.5703125" style="1" customWidth="1"/>
    <col min="14296" max="14296" width="14" style="1" customWidth="1"/>
    <col min="14297" max="14297" width="1.7109375" style="1" customWidth="1"/>
    <col min="14298" max="14542" width="11.42578125" style="1"/>
    <col min="14543" max="14543" width="4.42578125" style="1" customWidth="1"/>
    <col min="14544" max="14544" width="11.42578125" style="1"/>
    <col min="14545" max="14545" width="17.5703125" style="1" customWidth="1"/>
    <col min="14546" max="14546" width="11.5703125" style="1" customWidth="1"/>
    <col min="14547" max="14550" width="11.42578125" style="1"/>
    <col min="14551" max="14551" width="22.5703125" style="1" customWidth="1"/>
    <col min="14552" max="14552" width="14" style="1" customWidth="1"/>
    <col min="14553" max="14553" width="1.7109375" style="1" customWidth="1"/>
    <col min="14554" max="14798" width="11.42578125" style="1"/>
    <col min="14799" max="14799" width="4.42578125" style="1" customWidth="1"/>
    <col min="14800" max="14800" width="11.42578125" style="1"/>
    <col min="14801" max="14801" width="17.5703125" style="1" customWidth="1"/>
    <col min="14802" max="14802" width="11.5703125" style="1" customWidth="1"/>
    <col min="14803" max="14806" width="11.42578125" style="1"/>
    <col min="14807" max="14807" width="22.5703125" style="1" customWidth="1"/>
    <col min="14808" max="14808" width="14" style="1" customWidth="1"/>
    <col min="14809" max="14809" width="1.7109375" style="1" customWidth="1"/>
    <col min="14810" max="15054" width="11.42578125" style="1"/>
    <col min="15055" max="15055" width="4.42578125" style="1" customWidth="1"/>
    <col min="15056" max="15056" width="11.42578125" style="1"/>
    <col min="15057" max="15057" width="17.5703125" style="1" customWidth="1"/>
    <col min="15058" max="15058" width="11.5703125" style="1" customWidth="1"/>
    <col min="15059" max="15062" width="11.42578125" style="1"/>
    <col min="15063" max="15063" width="22.5703125" style="1" customWidth="1"/>
    <col min="15064" max="15064" width="14" style="1" customWidth="1"/>
    <col min="15065" max="15065" width="1.7109375" style="1" customWidth="1"/>
    <col min="15066" max="15310" width="11.42578125" style="1"/>
    <col min="15311" max="15311" width="4.42578125" style="1" customWidth="1"/>
    <col min="15312" max="15312" width="11.42578125" style="1"/>
    <col min="15313" max="15313" width="17.5703125" style="1" customWidth="1"/>
    <col min="15314" max="15314" width="11.5703125" style="1" customWidth="1"/>
    <col min="15315" max="15318" width="11.42578125" style="1"/>
    <col min="15319" max="15319" width="22.5703125" style="1" customWidth="1"/>
    <col min="15320" max="15320" width="14" style="1" customWidth="1"/>
    <col min="15321" max="15321" width="1.7109375" style="1" customWidth="1"/>
    <col min="15322" max="15566" width="11.42578125" style="1"/>
    <col min="15567" max="15567" width="4.42578125" style="1" customWidth="1"/>
    <col min="15568" max="15568" width="11.42578125" style="1"/>
    <col min="15569" max="15569" width="17.5703125" style="1" customWidth="1"/>
    <col min="15570" max="15570" width="11.5703125" style="1" customWidth="1"/>
    <col min="15571" max="15574" width="11.42578125" style="1"/>
    <col min="15575" max="15575" width="22.5703125" style="1" customWidth="1"/>
    <col min="15576" max="15576" width="14" style="1" customWidth="1"/>
    <col min="15577" max="15577" width="1.7109375" style="1" customWidth="1"/>
    <col min="15578" max="15822" width="11.42578125" style="1"/>
    <col min="15823" max="15823" width="4.42578125" style="1" customWidth="1"/>
    <col min="15824" max="15824" width="11.42578125" style="1"/>
    <col min="15825" max="15825" width="17.5703125" style="1" customWidth="1"/>
    <col min="15826" max="15826" width="11.5703125" style="1" customWidth="1"/>
    <col min="15827" max="15830" width="11.42578125" style="1"/>
    <col min="15831" max="15831" width="22.5703125" style="1" customWidth="1"/>
    <col min="15832" max="15832" width="14" style="1" customWidth="1"/>
    <col min="15833" max="15833" width="1.7109375" style="1" customWidth="1"/>
    <col min="15834" max="16078" width="11.42578125" style="1"/>
    <col min="16079" max="16079" width="4.42578125" style="1" customWidth="1"/>
    <col min="16080" max="16080" width="11.42578125" style="1"/>
    <col min="16081" max="16081" width="17.5703125" style="1" customWidth="1"/>
    <col min="16082" max="16082" width="11.5703125" style="1" customWidth="1"/>
    <col min="16083" max="16086" width="11.42578125" style="1"/>
    <col min="16087" max="16087" width="22.5703125" style="1" customWidth="1"/>
    <col min="16088" max="16088" width="21.5703125" style="1" bestFit="1" customWidth="1"/>
    <col min="16089" max="16089" width="1.7109375" style="1" customWidth="1"/>
    <col min="16090" max="16384" width="11.42578125" style="1"/>
  </cols>
  <sheetData>
    <row r="1" spans="2:10" ht="18" customHeight="1" thickBot="1" x14ac:dyDescent="0.25"/>
    <row r="2" spans="2:10" ht="35.25" customHeight="1" thickBot="1" x14ac:dyDescent="0.25">
      <c r="B2" s="56"/>
      <c r="C2" s="57"/>
      <c r="D2" s="60" t="s">
        <v>0</v>
      </c>
      <c r="E2" s="61"/>
      <c r="F2" s="61"/>
      <c r="G2" s="61"/>
      <c r="H2" s="61"/>
      <c r="I2" s="62"/>
      <c r="J2" s="2" t="s">
        <v>1</v>
      </c>
    </row>
    <row r="3" spans="2:10" ht="41.25" customHeight="1" thickBot="1" x14ac:dyDescent="0.25">
      <c r="B3" s="58"/>
      <c r="C3" s="59"/>
      <c r="D3" s="63" t="s">
        <v>2</v>
      </c>
      <c r="E3" s="64"/>
      <c r="F3" s="64"/>
      <c r="G3" s="64"/>
      <c r="H3" s="64"/>
      <c r="I3" s="65"/>
      <c r="J3" s="3" t="s">
        <v>3</v>
      </c>
    </row>
    <row r="4" spans="2:10" x14ac:dyDescent="0.2">
      <c r="B4" s="4"/>
      <c r="J4" s="5"/>
    </row>
    <row r="5" spans="2:10" x14ac:dyDescent="0.2">
      <c r="B5" s="4"/>
      <c r="J5" s="5"/>
    </row>
    <row r="6" spans="2:10" x14ac:dyDescent="0.2">
      <c r="B6" s="4"/>
      <c r="C6" s="6" t="s">
        <v>4</v>
      </c>
      <c r="D6" s="7"/>
      <c r="E6" s="8"/>
      <c r="J6" s="5"/>
    </row>
    <row r="7" spans="2:10" x14ac:dyDescent="0.2">
      <c r="B7" s="4"/>
      <c r="J7" s="5"/>
    </row>
    <row r="8" spans="2:10" x14ac:dyDescent="0.2">
      <c r="B8" s="4"/>
      <c r="C8" s="6" t="s">
        <v>5</v>
      </c>
      <c r="J8" s="5"/>
    </row>
    <row r="9" spans="2:10" x14ac:dyDescent="0.2">
      <c r="B9" s="4"/>
      <c r="C9" s="6" t="s">
        <v>6</v>
      </c>
      <c r="J9" s="5"/>
    </row>
    <row r="10" spans="2:10" x14ac:dyDescent="0.2">
      <c r="B10" s="4"/>
      <c r="J10" s="5"/>
    </row>
    <row r="11" spans="2:10" x14ac:dyDescent="0.2">
      <c r="B11" s="4"/>
      <c r="C11" s="1" t="s">
        <v>7</v>
      </c>
      <c r="J11" s="5"/>
    </row>
    <row r="12" spans="2:10" x14ac:dyDescent="0.2">
      <c r="B12" s="4"/>
      <c r="C12" s="9"/>
      <c r="J12" s="5"/>
    </row>
    <row r="13" spans="2:10" x14ac:dyDescent="0.2">
      <c r="B13" s="4"/>
      <c r="C13" s="10" t="s">
        <v>8</v>
      </c>
      <c r="D13" s="8"/>
      <c r="H13" s="11" t="s">
        <v>9</v>
      </c>
      <c r="I13" s="11" t="s">
        <v>10</v>
      </c>
      <c r="J13" s="5"/>
    </row>
    <row r="14" spans="2:10" x14ac:dyDescent="0.2">
      <c r="B14" s="4"/>
      <c r="C14" s="6" t="s">
        <v>11</v>
      </c>
      <c r="D14" s="6"/>
      <c r="E14" s="6"/>
      <c r="F14" s="6"/>
      <c r="H14" s="12">
        <v>434</v>
      </c>
      <c r="I14" s="13">
        <v>55530240</v>
      </c>
      <c r="J14" s="5"/>
    </row>
    <row r="15" spans="2:10" x14ac:dyDescent="0.2">
      <c r="B15" s="4"/>
      <c r="C15" s="1" t="s">
        <v>12</v>
      </c>
      <c r="H15" s="14">
        <v>7</v>
      </c>
      <c r="I15" s="15">
        <v>18004</v>
      </c>
      <c r="J15" s="5"/>
    </row>
    <row r="16" spans="2:10" x14ac:dyDescent="0.2">
      <c r="B16" s="4"/>
      <c r="C16" s="1" t="s">
        <v>13</v>
      </c>
      <c r="H16" s="14">
        <v>128</v>
      </c>
      <c r="I16" s="15">
        <v>7938813</v>
      </c>
      <c r="J16" s="5"/>
    </row>
    <row r="17" spans="2:10" x14ac:dyDescent="0.2">
      <c r="B17" s="4"/>
      <c r="C17" s="1" t="s">
        <v>14</v>
      </c>
      <c r="H17" s="14">
        <v>293</v>
      </c>
      <c r="I17" s="15">
        <v>44389671</v>
      </c>
      <c r="J17" s="5"/>
    </row>
    <row r="18" spans="2:10" x14ac:dyDescent="0.2">
      <c r="B18" s="4"/>
      <c r="C18" s="1" t="s">
        <v>15</v>
      </c>
      <c r="H18" s="14">
        <v>0</v>
      </c>
      <c r="I18" s="15">
        <v>0</v>
      </c>
      <c r="J18" s="5"/>
    </row>
    <row r="19" spans="2:10" x14ac:dyDescent="0.2">
      <c r="B19" s="4"/>
      <c r="C19" s="1" t="s">
        <v>16</v>
      </c>
      <c r="H19" s="16">
        <v>22</v>
      </c>
      <c r="I19" s="17">
        <v>780486</v>
      </c>
      <c r="J19" s="5"/>
    </row>
    <row r="20" spans="2:10" x14ac:dyDescent="0.2">
      <c r="B20" s="4"/>
      <c r="C20" s="6" t="s">
        <v>17</v>
      </c>
      <c r="D20" s="6"/>
      <c r="E20" s="6"/>
      <c r="F20" s="6"/>
      <c r="H20" s="14">
        <f>SUM(H15:H19)</f>
        <v>450</v>
      </c>
      <c r="I20" s="13">
        <f>(I15+I16+I17+I18+I19)</f>
        <v>53126974</v>
      </c>
      <c r="J20" s="5"/>
    </row>
    <row r="21" spans="2:10" ht="13.5" thickBot="1" x14ac:dyDescent="0.25">
      <c r="B21" s="4"/>
      <c r="C21" s="6"/>
      <c r="D21" s="6"/>
      <c r="H21" s="18"/>
      <c r="I21" s="19"/>
      <c r="J21" s="5"/>
    </row>
    <row r="22" spans="2:10" ht="13.5" thickTop="1" x14ac:dyDescent="0.2">
      <c r="B22" s="4"/>
      <c r="C22" s="6"/>
      <c r="D22" s="6"/>
      <c r="H22" s="20"/>
      <c r="I22" s="21"/>
      <c r="J22" s="5"/>
    </row>
    <row r="23" spans="2:10" x14ac:dyDescent="0.2">
      <c r="B23" s="4"/>
      <c r="G23" s="20"/>
      <c r="H23" s="20"/>
      <c r="I23" s="20"/>
      <c r="J23" s="5"/>
    </row>
    <row r="24" spans="2:10" ht="13.5" thickBot="1" x14ac:dyDescent="0.25">
      <c r="B24" s="4"/>
      <c r="C24" s="22"/>
      <c r="D24" s="22"/>
      <c r="G24" s="22"/>
      <c r="H24" s="22"/>
      <c r="I24" s="20"/>
      <c r="J24" s="5"/>
    </row>
    <row r="25" spans="2:10" x14ac:dyDescent="0.2">
      <c r="B25" s="4"/>
      <c r="C25" s="20" t="s">
        <v>18</v>
      </c>
      <c r="D25" s="20"/>
      <c r="G25" s="20" t="s">
        <v>19</v>
      </c>
      <c r="H25" s="20"/>
      <c r="I25" s="20"/>
      <c r="J25" s="5"/>
    </row>
    <row r="26" spans="2:10" ht="18.75" customHeight="1" thickBot="1" x14ac:dyDescent="0.25">
      <c r="B26" s="23"/>
      <c r="C26" s="24"/>
      <c r="D26" s="24"/>
      <c r="E26" s="24"/>
      <c r="F26" s="24"/>
      <c r="G26" s="22"/>
      <c r="H26" s="22"/>
      <c r="I26" s="22"/>
      <c r="J26" s="2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40"/>
  <sheetViews>
    <sheetView showGridLines="0" tabSelected="1" zoomScale="90" zoomScaleNormal="90" zoomScaleSheetLayoutView="100" workbookViewId="0">
      <selection activeCell="G9" sqref="G9"/>
    </sheetView>
  </sheetViews>
  <sheetFormatPr baseColWidth="10" defaultRowHeight="12.75" x14ac:dyDescent="0.2"/>
  <cols>
    <col min="1" max="1" width="1" style="1" customWidth="1"/>
    <col min="2" max="2" width="11.42578125" style="1"/>
    <col min="3" max="3" width="17.5703125" style="1" customWidth="1"/>
    <col min="4" max="4" width="11.5703125" style="1" customWidth="1"/>
    <col min="5" max="8" width="11.42578125" style="1"/>
    <col min="9" max="9" width="22.5703125" style="1" customWidth="1"/>
    <col min="10" max="10" width="14" style="1" customWidth="1"/>
    <col min="11" max="11" width="1.7109375" style="1" customWidth="1"/>
    <col min="12" max="209" width="11.42578125" style="1"/>
    <col min="210" max="210" width="4.42578125" style="1" customWidth="1"/>
    <col min="211" max="211" width="11.42578125" style="1"/>
    <col min="212" max="212" width="17.5703125" style="1" customWidth="1"/>
    <col min="213" max="213" width="11.5703125" style="1" customWidth="1"/>
    <col min="214" max="217" width="11.42578125" style="1"/>
    <col min="218" max="218" width="22.5703125" style="1" customWidth="1"/>
    <col min="219" max="219" width="14" style="1" customWidth="1"/>
    <col min="220" max="220" width="1.7109375" style="1" customWidth="1"/>
    <col min="221" max="465" width="11.42578125" style="1"/>
    <col min="466" max="466" width="4.42578125" style="1" customWidth="1"/>
    <col min="467" max="467" width="11.42578125" style="1"/>
    <col min="468" max="468" width="17.5703125" style="1" customWidth="1"/>
    <col min="469" max="469" width="11.5703125" style="1" customWidth="1"/>
    <col min="470" max="473" width="11.42578125" style="1"/>
    <col min="474" max="474" width="22.5703125" style="1" customWidth="1"/>
    <col min="475" max="475" width="14" style="1" customWidth="1"/>
    <col min="476" max="476" width="1.7109375" style="1" customWidth="1"/>
    <col min="477" max="721" width="11.42578125" style="1"/>
    <col min="722" max="722" width="4.42578125" style="1" customWidth="1"/>
    <col min="723" max="723" width="11.42578125" style="1"/>
    <col min="724" max="724" width="17.5703125" style="1" customWidth="1"/>
    <col min="725" max="725" width="11.5703125" style="1" customWidth="1"/>
    <col min="726" max="729" width="11.42578125" style="1"/>
    <col min="730" max="730" width="22.5703125" style="1" customWidth="1"/>
    <col min="731" max="731" width="14" style="1" customWidth="1"/>
    <col min="732" max="732" width="1.7109375" style="1" customWidth="1"/>
    <col min="733" max="977" width="11.42578125" style="1"/>
    <col min="978" max="978" width="4.42578125" style="1" customWidth="1"/>
    <col min="979" max="979" width="11.42578125" style="1"/>
    <col min="980" max="980" width="17.5703125" style="1" customWidth="1"/>
    <col min="981" max="981" width="11.5703125" style="1" customWidth="1"/>
    <col min="982" max="985" width="11.42578125" style="1"/>
    <col min="986" max="986" width="22.5703125" style="1" customWidth="1"/>
    <col min="987" max="987" width="14" style="1" customWidth="1"/>
    <col min="988" max="988" width="1.7109375" style="1" customWidth="1"/>
    <col min="989" max="1233" width="11.42578125" style="1"/>
    <col min="1234" max="1234" width="4.42578125" style="1" customWidth="1"/>
    <col min="1235" max="1235" width="11.42578125" style="1"/>
    <col min="1236" max="1236" width="17.5703125" style="1" customWidth="1"/>
    <col min="1237" max="1237" width="11.5703125" style="1" customWidth="1"/>
    <col min="1238" max="1241" width="11.42578125" style="1"/>
    <col min="1242" max="1242" width="22.5703125" style="1" customWidth="1"/>
    <col min="1243" max="1243" width="14" style="1" customWidth="1"/>
    <col min="1244" max="1244" width="1.7109375" style="1" customWidth="1"/>
    <col min="1245" max="1489" width="11.42578125" style="1"/>
    <col min="1490" max="1490" width="4.42578125" style="1" customWidth="1"/>
    <col min="1491" max="1491" width="11.42578125" style="1"/>
    <col min="1492" max="1492" width="17.5703125" style="1" customWidth="1"/>
    <col min="1493" max="1493" width="11.5703125" style="1" customWidth="1"/>
    <col min="1494" max="1497" width="11.42578125" style="1"/>
    <col min="1498" max="1498" width="22.5703125" style="1" customWidth="1"/>
    <col min="1499" max="1499" width="14" style="1" customWidth="1"/>
    <col min="1500" max="1500" width="1.7109375" style="1" customWidth="1"/>
    <col min="1501" max="1745" width="11.42578125" style="1"/>
    <col min="1746" max="1746" width="4.42578125" style="1" customWidth="1"/>
    <col min="1747" max="1747" width="11.42578125" style="1"/>
    <col min="1748" max="1748" width="17.5703125" style="1" customWidth="1"/>
    <col min="1749" max="1749" width="11.5703125" style="1" customWidth="1"/>
    <col min="1750" max="1753" width="11.42578125" style="1"/>
    <col min="1754" max="1754" width="22.5703125" style="1" customWidth="1"/>
    <col min="1755" max="1755" width="14" style="1" customWidth="1"/>
    <col min="1756" max="1756" width="1.7109375" style="1" customWidth="1"/>
    <col min="1757" max="2001" width="11.42578125" style="1"/>
    <col min="2002" max="2002" width="4.42578125" style="1" customWidth="1"/>
    <col min="2003" max="2003" width="11.42578125" style="1"/>
    <col min="2004" max="2004" width="17.5703125" style="1" customWidth="1"/>
    <col min="2005" max="2005" width="11.5703125" style="1" customWidth="1"/>
    <col min="2006" max="2009" width="11.42578125" style="1"/>
    <col min="2010" max="2010" width="22.5703125" style="1" customWidth="1"/>
    <col min="2011" max="2011" width="14" style="1" customWidth="1"/>
    <col min="2012" max="2012" width="1.7109375" style="1" customWidth="1"/>
    <col min="2013" max="2257" width="11.42578125" style="1"/>
    <col min="2258" max="2258" width="4.42578125" style="1" customWidth="1"/>
    <col min="2259" max="2259" width="11.42578125" style="1"/>
    <col min="2260" max="2260" width="17.5703125" style="1" customWidth="1"/>
    <col min="2261" max="2261" width="11.5703125" style="1" customWidth="1"/>
    <col min="2262" max="2265" width="11.42578125" style="1"/>
    <col min="2266" max="2266" width="22.5703125" style="1" customWidth="1"/>
    <col min="2267" max="2267" width="14" style="1" customWidth="1"/>
    <col min="2268" max="2268" width="1.7109375" style="1" customWidth="1"/>
    <col min="2269" max="2513" width="11.42578125" style="1"/>
    <col min="2514" max="2514" width="4.42578125" style="1" customWidth="1"/>
    <col min="2515" max="2515" width="11.42578125" style="1"/>
    <col min="2516" max="2516" width="17.5703125" style="1" customWidth="1"/>
    <col min="2517" max="2517" width="11.5703125" style="1" customWidth="1"/>
    <col min="2518" max="2521" width="11.42578125" style="1"/>
    <col min="2522" max="2522" width="22.5703125" style="1" customWidth="1"/>
    <col min="2523" max="2523" width="14" style="1" customWidth="1"/>
    <col min="2524" max="2524" width="1.7109375" style="1" customWidth="1"/>
    <col min="2525" max="2769" width="11.42578125" style="1"/>
    <col min="2770" max="2770" width="4.42578125" style="1" customWidth="1"/>
    <col min="2771" max="2771" width="11.42578125" style="1"/>
    <col min="2772" max="2772" width="17.5703125" style="1" customWidth="1"/>
    <col min="2773" max="2773" width="11.5703125" style="1" customWidth="1"/>
    <col min="2774" max="2777" width="11.42578125" style="1"/>
    <col min="2778" max="2778" width="22.5703125" style="1" customWidth="1"/>
    <col min="2779" max="2779" width="14" style="1" customWidth="1"/>
    <col min="2780" max="2780" width="1.7109375" style="1" customWidth="1"/>
    <col min="2781" max="3025" width="11.42578125" style="1"/>
    <col min="3026" max="3026" width="4.42578125" style="1" customWidth="1"/>
    <col min="3027" max="3027" width="11.42578125" style="1"/>
    <col min="3028" max="3028" width="17.5703125" style="1" customWidth="1"/>
    <col min="3029" max="3029" width="11.5703125" style="1" customWidth="1"/>
    <col min="3030" max="3033" width="11.42578125" style="1"/>
    <col min="3034" max="3034" width="22.5703125" style="1" customWidth="1"/>
    <col min="3035" max="3035" width="14" style="1" customWidth="1"/>
    <col min="3036" max="3036" width="1.7109375" style="1" customWidth="1"/>
    <col min="3037" max="3281" width="11.42578125" style="1"/>
    <col min="3282" max="3282" width="4.42578125" style="1" customWidth="1"/>
    <col min="3283" max="3283" width="11.42578125" style="1"/>
    <col min="3284" max="3284" width="17.5703125" style="1" customWidth="1"/>
    <col min="3285" max="3285" width="11.5703125" style="1" customWidth="1"/>
    <col min="3286" max="3289" width="11.42578125" style="1"/>
    <col min="3290" max="3290" width="22.5703125" style="1" customWidth="1"/>
    <col min="3291" max="3291" width="14" style="1" customWidth="1"/>
    <col min="3292" max="3292" width="1.7109375" style="1" customWidth="1"/>
    <col min="3293" max="3537" width="11.42578125" style="1"/>
    <col min="3538" max="3538" width="4.42578125" style="1" customWidth="1"/>
    <col min="3539" max="3539" width="11.42578125" style="1"/>
    <col min="3540" max="3540" width="17.5703125" style="1" customWidth="1"/>
    <col min="3541" max="3541" width="11.5703125" style="1" customWidth="1"/>
    <col min="3542" max="3545" width="11.42578125" style="1"/>
    <col min="3546" max="3546" width="22.5703125" style="1" customWidth="1"/>
    <col min="3547" max="3547" width="14" style="1" customWidth="1"/>
    <col min="3548" max="3548" width="1.7109375" style="1" customWidth="1"/>
    <col min="3549" max="3793" width="11.42578125" style="1"/>
    <col min="3794" max="3794" width="4.42578125" style="1" customWidth="1"/>
    <col min="3795" max="3795" width="11.42578125" style="1"/>
    <col min="3796" max="3796" width="17.5703125" style="1" customWidth="1"/>
    <col min="3797" max="3797" width="11.5703125" style="1" customWidth="1"/>
    <col min="3798" max="3801" width="11.42578125" style="1"/>
    <col min="3802" max="3802" width="22.5703125" style="1" customWidth="1"/>
    <col min="3803" max="3803" width="14" style="1" customWidth="1"/>
    <col min="3804" max="3804" width="1.7109375" style="1" customWidth="1"/>
    <col min="3805" max="4049" width="11.42578125" style="1"/>
    <col min="4050" max="4050" width="4.42578125" style="1" customWidth="1"/>
    <col min="4051" max="4051" width="11.42578125" style="1"/>
    <col min="4052" max="4052" width="17.5703125" style="1" customWidth="1"/>
    <col min="4053" max="4053" width="11.5703125" style="1" customWidth="1"/>
    <col min="4054" max="4057" width="11.42578125" style="1"/>
    <col min="4058" max="4058" width="22.5703125" style="1" customWidth="1"/>
    <col min="4059" max="4059" width="14" style="1" customWidth="1"/>
    <col min="4060" max="4060" width="1.7109375" style="1" customWidth="1"/>
    <col min="4061" max="4305" width="11.42578125" style="1"/>
    <col min="4306" max="4306" width="4.42578125" style="1" customWidth="1"/>
    <col min="4307" max="4307" width="11.42578125" style="1"/>
    <col min="4308" max="4308" width="17.5703125" style="1" customWidth="1"/>
    <col min="4309" max="4309" width="11.5703125" style="1" customWidth="1"/>
    <col min="4310" max="4313" width="11.42578125" style="1"/>
    <col min="4314" max="4314" width="22.5703125" style="1" customWidth="1"/>
    <col min="4315" max="4315" width="14" style="1" customWidth="1"/>
    <col min="4316" max="4316" width="1.7109375" style="1" customWidth="1"/>
    <col min="4317" max="4561" width="11.42578125" style="1"/>
    <col min="4562" max="4562" width="4.42578125" style="1" customWidth="1"/>
    <col min="4563" max="4563" width="11.42578125" style="1"/>
    <col min="4564" max="4564" width="17.5703125" style="1" customWidth="1"/>
    <col min="4565" max="4565" width="11.5703125" style="1" customWidth="1"/>
    <col min="4566" max="4569" width="11.42578125" style="1"/>
    <col min="4570" max="4570" width="22.5703125" style="1" customWidth="1"/>
    <col min="4571" max="4571" width="14" style="1" customWidth="1"/>
    <col min="4572" max="4572" width="1.7109375" style="1" customWidth="1"/>
    <col min="4573" max="4817" width="11.42578125" style="1"/>
    <col min="4818" max="4818" width="4.42578125" style="1" customWidth="1"/>
    <col min="4819" max="4819" width="11.42578125" style="1"/>
    <col min="4820" max="4820" width="17.5703125" style="1" customWidth="1"/>
    <col min="4821" max="4821" width="11.5703125" style="1" customWidth="1"/>
    <col min="4822" max="4825" width="11.42578125" style="1"/>
    <col min="4826" max="4826" width="22.5703125" style="1" customWidth="1"/>
    <col min="4827" max="4827" width="14" style="1" customWidth="1"/>
    <col min="4828" max="4828" width="1.7109375" style="1" customWidth="1"/>
    <col min="4829" max="5073" width="11.42578125" style="1"/>
    <col min="5074" max="5074" width="4.42578125" style="1" customWidth="1"/>
    <col min="5075" max="5075" width="11.42578125" style="1"/>
    <col min="5076" max="5076" width="17.5703125" style="1" customWidth="1"/>
    <col min="5077" max="5077" width="11.5703125" style="1" customWidth="1"/>
    <col min="5078" max="5081" width="11.42578125" style="1"/>
    <col min="5082" max="5082" width="22.5703125" style="1" customWidth="1"/>
    <col min="5083" max="5083" width="14" style="1" customWidth="1"/>
    <col min="5084" max="5084" width="1.7109375" style="1" customWidth="1"/>
    <col min="5085" max="5329" width="11.42578125" style="1"/>
    <col min="5330" max="5330" width="4.42578125" style="1" customWidth="1"/>
    <col min="5331" max="5331" width="11.42578125" style="1"/>
    <col min="5332" max="5332" width="17.5703125" style="1" customWidth="1"/>
    <col min="5333" max="5333" width="11.5703125" style="1" customWidth="1"/>
    <col min="5334" max="5337" width="11.42578125" style="1"/>
    <col min="5338" max="5338" width="22.5703125" style="1" customWidth="1"/>
    <col min="5339" max="5339" width="14" style="1" customWidth="1"/>
    <col min="5340" max="5340" width="1.7109375" style="1" customWidth="1"/>
    <col min="5341" max="5585" width="11.42578125" style="1"/>
    <col min="5586" max="5586" width="4.42578125" style="1" customWidth="1"/>
    <col min="5587" max="5587" width="11.42578125" style="1"/>
    <col min="5588" max="5588" width="17.5703125" style="1" customWidth="1"/>
    <col min="5589" max="5589" width="11.5703125" style="1" customWidth="1"/>
    <col min="5590" max="5593" width="11.42578125" style="1"/>
    <col min="5594" max="5594" width="22.5703125" style="1" customWidth="1"/>
    <col min="5595" max="5595" width="14" style="1" customWidth="1"/>
    <col min="5596" max="5596" width="1.7109375" style="1" customWidth="1"/>
    <col min="5597" max="5841" width="11.42578125" style="1"/>
    <col min="5842" max="5842" width="4.42578125" style="1" customWidth="1"/>
    <col min="5843" max="5843" width="11.42578125" style="1"/>
    <col min="5844" max="5844" width="17.5703125" style="1" customWidth="1"/>
    <col min="5845" max="5845" width="11.5703125" style="1" customWidth="1"/>
    <col min="5846" max="5849" width="11.42578125" style="1"/>
    <col min="5850" max="5850" width="22.5703125" style="1" customWidth="1"/>
    <col min="5851" max="5851" width="14" style="1" customWidth="1"/>
    <col min="5852" max="5852" width="1.7109375" style="1" customWidth="1"/>
    <col min="5853" max="6097" width="11.42578125" style="1"/>
    <col min="6098" max="6098" width="4.42578125" style="1" customWidth="1"/>
    <col min="6099" max="6099" width="11.42578125" style="1"/>
    <col min="6100" max="6100" width="17.5703125" style="1" customWidth="1"/>
    <col min="6101" max="6101" width="11.5703125" style="1" customWidth="1"/>
    <col min="6102" max="6105" width="11.42578125" style="1"/>
    <col min="6106" max="6106" width="22.5703125" style="1" customWidth="1"/>
    <col min="6107" max="6107" width="14" style="1" customWidth="1"/>
    <col min="6108" max="6108" width="1.7109375" style="1" customWidth="1"/>
    <col min="6109" max="6353" width="11.42578125" style="1"/>
    <col min="6354" max="6354" width="4.42578125" style="1" customWidth="1"/>
    <col min="6355" max="6355" width="11.42578125" style="1"/>
    <col min="6356" max="6356" width="17.5703125" style="1" customWidth="1"/>
    <col min="6357" max="6357" width="11.5703125" style="1" customWidth="1"/>
    <col min="6358" max="6361" width="11.42578125" style="1"/>
    <col min="6362" max="6362" width="22.5703125" style="1" customWidth="1"/>
    <col min="6363" max="6363" width="14" style="1" customWidth="1"/>
    <col min="6364" max="6364" width="1.7109375" style="1" customWidth="1"/>
    <col min="6365" max="6609" width="11.42578125" style="1"/>
    <col min="6610" max="6610" width="4.42578125" style="1" customWidth="1"/>
    <col min="6611" max="6611" width="11.42578125" style="1"/>
    <col min="6612" max="6612" width="17.5703125" style="1" customWidth="1"/>
    <col min="6613" max="6613" width="11.5703125" style="1" customWidth="1"/>
    <col min="6614" max="6617" width="11.42578125" style="1"/>
    <col min="6618" max="6618" width="22.5703125" style="1" customWidth="1"/>
    <col min="6619" max="6619" width="14" style="1" customWidth="1"/>
    <col min="6620" max="6620" width="1.7109375" style="1" customWidth="1"/>
    <col min="6621" max="6865" width="11.42578125" style="1"/>
    <col min="6866" max="6866" width="4.42578125" style="1" customWidth="1"/>
    <col min="6867" max="6867" width="11.42578125" style="1"/>
    <col min="6868" max="6868" width="17.5703125" style="1" customWidth="1"/>
    <col min="6869" max="6869" width="11.5703125" style="1" customWidth="1"/>
    <col min="6870" max="6873" width="11.42578125" style="1"/>
    <col min="6874" max="6874" width="22.5703125" style="1" customWidth="1"/>
    <col min="6875" max="6875" width="14" style="1" customWidth="1"/>
    <col min="6876" max="6876" width="1.7109375" style="1" customWidth="1"/>
    <col min="6877" max="7121" width="11.42578125" style="1"/>
    <col min="7122" max="7122" width="4.42578125" style="1" customWidth="1"/>
    <col min="7123" max="7123" width="11.42578125" style="1"/>
    <col min="7124" max="7124" width="17.5703125" style="1" customWidth="1"/>
    <col min="7125" max="7125" width="11.5703125" style="1" customWidth="1"/>
    <col min="7126" max="7129" width="11.42578125" style="1"/>
    <col min="7130" max="7130" width="22.5703125" style="1" customWidth="1"/>
    <col min="7131" max="7131" width="14" style="1" customWidth="1"/>
    <col min="7132" max="7132" width="1.7109375" style="1" customWidth="1"/>
    <col min="7133" max="7377" width="11.42578125" style="1"/>
    <col min="7378" max="7378" width="4.42578125" style="1" customWidth="1"/>
    <col min="7379" max="7379" width="11.42578125" style="1"/>
    <col min="7380" max="7380" width="17.5703125" style="1" customWidth="1"/>
    <col min="7381" max="7381" width="11.5703125" style="1" customWidth="1"/>
    <col min="7382" max="7385" width="11.42578125" style="1"/>
    <col min="7386" max="7386" width="22.5703125" style="1" customWidth="1"/>
    <col min="7387" max="7387" width="14" style="1" customWidth="1"/>
    <col min="7388" max="7388" width="1.7109375" style="1" customWidth="1"/>
    <col min="7389" max="7633" width="11.42578125" style="1"/>
    <col min="7634" max="7634" width="4.42578125" style="1" customWidth="1"/>
    <col min="7635" max="7635" width="11.42578125" style="1"/>
    <col min="7636" max="7636" width="17.5703125" style="1" customWidth="1"/>
    <col min="7637" max="7637" width="11.5703125" style="1" customWidth="1"/>
    <col min="7638" max="7641" width="11.42578125" style="1"/>
    <col min="7642" max="7642" width="22.5703125" style="1" customWidth="1"/>
    <col min="7643" max="7643" width="14" style="1" customWidth="1"/>
    <col min="7644" max="7644" width="1.7109375" style="1" customWidth="1"/>
    <col min="7645" max="7889" width="11.42578125" style="1"/>
    <col min="7890" max="7890" width="4.42578125" style="1" customWidth="1"/>
    <col min="7891" max="7891" width="11.42578125" style="1"/>
    <col min="7892" max="7892" width="17.5703125" style="1" customWidth="1"/>
    <col min="7893" max="7893" width="11.5703125" style="1" customWidth="1"/>
    <col min="7894" max="7897" width="11.42578125" style="1"/>
    <col min="7898" max="7898" width="22.5703125" style="1" customWidth="1"/>
    <col min="7899" max="7899" width="14" style="1" customWidth="1"/>
    <col min="7900" max="7900" width="1.7109375" style="1" customWidth="1"/>
    <col min="7901" max="8145" width="11.42578125" style="1"/>
    <col min="8146" max="8146" width="4.42578125" style="1" customWidth="1"/>
    <col min="8147" max="8147" width="11.42578125" style="1"/>
    <col min="8148" max="8148" width="17.5703125" style="1" customWidth="1"/>
    <col min="8149" max="8149" width="11.5703125" style="1" customWidth="1"/>
    <col min="8150" max="8153" width="11.42578125" style="1"/>
    <col min="8154" max="8154" width="22.5703125" style="1" customWidth="1"/>
    <col min="8155" max="8155" width="14" style="1" customWidth="1"/>
    <col min="8156" max="8156" width="1.7109375" style="1" customWidth="1"/>
    <col min="8157" max="8401" width="11.42578125" style="1"/>
    <col min="8402" max="8402" width="4.42578125" style="1" customWidth="1"/>
    <col min="8403" max="8403" width="11.42578125" style="1"/>
    <col min="8404" max="8404" width="17.5703125" style="1" customWidth="1"/>
    <col min="8405" max="8405" width="11.5703125" style="1" customWidth="1"/>
    <col min="8406" max="8409" width="11.42578125" style="1"/>
    <col min="8410" max="8410" width="22.5703125" style="1" customWidth="1"/>
    <col min="8411" max="8411" width="14" style="1" customWidth="1"/>
    <col min="8412" max="8412" width="1.7109375" style="1" customWidth="1"/>
    <col min="8413" max="8657" width="11.42578125" style="1"/>
    <col min="8658" max="8658" width="4.42578125" style="1" customWidth="1"/>
    <col min="8659" max="8659" width="11.42578125" style="1"/>
    <col min="8660" max="8660" width="17.5703125" style="1" customWidth="1"/>
    <col min="8661" max="8661" width="11.5703125" style="1" customWidth="1"/>
    <col min="8662" max="8665" width="11.42578125" style="1"/>
    <col min="8666" max="8666" width="22.5703125" style="1" customWidth="1"/>
    <col min="8667" max="8667" width="14" style="1" customWidth="1"/>
    <col min="8668" max="8668" width="1.7109375" style="1" customWidth="1"/>
    <col min="8669" max="8913" width="11.42578125" style="1"/>
    <col min="8914" max="8914" width="4.42578125" style="1" customWidth="1"/>
    <col min="8915" max="8915" width="11.42578125" style="1"/>
    <col min="8916" max="8916" width="17.5703125" style="1" customWidth="1"/>
    <col min="8917" max="8917" width="11.5703125" style="1" customWidth="1"/>
    <col min="8918" max="8921" width="11.42578125" style="1"/>
    <col min="8922" max="8922" width="22.5703125" style="1" customWidth="1"/>
    <col min="8923" max="8923" width="14" style="1" customWidth="1"/>
    <col min="8924" max="8924" width="1.7109375" style="1" customWidth="1"/>
    <col min="8925" max="9169" width="11.42578125" style="1"/>
    <col min="9170" max="9170" width="4.42578125" style="1" customWidth="1"/>
    <col min="9171" max="9171" width="11.42578125" style="1"/>
    <col min="9172" max="9172" width="17.5703125" style="1" customWidth="1"/>
    <col min="9173" max="9173" width="11.5703125" style="1" customWidth="1"/>
    <col min="9174" max="9177" width="11.42578125" style="1"/>
    <col min="9178" max="9178" width="22.5703125" style="1" customWidth="1"/>
    <col min="9179" max="9179" width="14" style="1" customWidth="1"/>
    <col min="9180" max="9180" width="1.7109375" style="1" customWidth="1"/>
    <col min="9181" max="9425" width="11.42578125" style="1"/>
    <col min="9426" max="9426" width="4.42578125" style="1" customWidth="1"/>
    <col min="9427" max="9427" width="11.42578125" style="1"/>
    <col min="9428" max="9428" width="17.5703125" style="1" customWidth="1"/>
    <col min="9429" max="9429" width="11.5703125" style="1" customWidth="1"/>
    <col min="9430" max="9433" width="11.42578125" style="1"/>
    <col min="9434" max="9434" width="22.5703125" style="1" customWidth="1"/>
    <col min="9435" max="9435" width="14" style="1" customWidth="1"/>
    <col min="9436" max="9436" width="1.7109375" style="1" customWidth="1"/>
    <col min="9437" max="9681" width="11.42578125" style="1"/>
    <col min="9682" max="9682" width="4.42578125" style="1" customWidth="1"/>
    <col min="9683" max="9683" width="11.42578125" style="1"/>
    <col min="9684" max="9684" width="17.5703125" style="1" customWidth="1"/>
    <col min="9685" max="9685" width="11.5703125" style="1" customWidth="1"/>
    <col min="9686" max="9689" width="11.42578125" style="1"/>
    <col min="9690" max="9690" width="22.5703125" style="1" customWidth="1"/>
    <col min="9691" max="9691" width="14" style="1" customWidth="1"/>
    <col min="9692" max="9692" width="1.7109375" style="1" customWidth="1"/>
    <col min="9693" max="9937" width="11.42578125" style="1"/>
    <col min="9938" max="9938" width="4.42578125" style="1" customWidth="1"/>
    <col min="9939" max="9939" width="11.42578125" style="1"/>
    <col min="9940" max="9940" width="17.5703125" style="1" customWidth="1"/>
    <col min="9941" max="9941" width="11.5703125" style="1" customWidth="1"/>
    <col min="9942" max="9945" width="11.42578125" style="1"/>
    <col min="9946" max="9946" width="22.5703125" style="1" customWidth="1"/>
    <col min="9947" max="9947" width="14" style="1" customWidth="1"/>
    <col min="9948" max="9948" width="1.7109375" style="1" customWidth="1"/>
    <col min="9949" max="10193" width="11.42578125" style="1"/>
    <col min="10194" max="10194" width="4.42578125" style="1" customWidth="1"/>
    <col min="10195" max="10195" width="11.42578125" style="1"/>
    <col min="10196" max="10196" width="17.5703125" style="1" customWidth="1"/>
    <col min="10197" max="10197" width="11.5703125" style="1" customWidth="1"/>
    <col min="10198" max="10201" width="11.42578125" style="1"/>
    <col min="10202" max="10202" width="22.5703125" style="1" customWidth="1"/>
    <col min="10203" max="10203" width="14" style="1" customWidth="1"/>
    <col min="10204" max="10204" width="1.7109375" style="1" customWidth="1"/>
    <col min="10205" max="10449" width="11.42578125" style="1"/>
    <col min="10450" max="10450" width="4.42578125" style="1" customWidth="1"/>
    <col min="10451" max="10451" width="11.42578125" style="1"/>
    <col min="10452" max="10452" width="17.5703125" style="1" customWidth="1"/>
    <col min="10453" max="10453" width="11.5703125" style="1" customWidth="1"/>
    <col min="10454" max="10457" width="11.42578125" style="1"/>
    <col min="10458" max="10458" width="22.5703125" style="1" customWidth="1"/>
    <col min="10459" max="10459" width="14" style="1" customWidth="1"/>
    <col min="10460" max="10460" width="1.7109375" style="1" customWidth="1"/>
    <col min="10461" max="10705" width="11.42578125" style="1"/>
    <col min="10706" max="10706" width="4.42578125" style="1" customWidth="1"/>
    <col min="10707" max="10707" width="11.42578125" style="1"/>
    <col min="10708" max="10708" width="17.5703125" style="1" customWidth="1"/>
    <col min="10709" max="10709" width="11.5703125" style="1" customWidth="1"/>
    <col min="10710" max="10713" width="11.42578125" style="1"/>
    <col min="10714" max="10714" width="22.5703125" style="1" customWidth="1"/>
    <col min="10715" max="10715" width="14" style="1" customWidth="1"/>
    <col min="10716" max="10716" width="1.7109375" style="1" customWidth="1"/>
    <col min="10717" max="10961" width="11.42578125" style="1"/>
    <col min="10962" max="10962" width="4.42578125" style="1" customWidth="1"/>
    <col min="10963" max="10963" width="11.42578125" style="1"/>
    <col min="10964" max="10964" width="17.5703125" style="1" customWidth="1"/>
    <col min="10965" max="10965" width="11.5703125" style="1" customWidth="1"/>
    <col min="10966" max="10969" width="11.42578125" style="1"/>
    <col min="10970" max="10970" width="22.5703125" style="1" customWidth="1"/>
    <col min="10971" max="10971" width="14" style="1" customWidth="1"/>
    <col min="10972" max="10972" width="1.7109375" style="1" customWidth="1"/>
    <col min="10973" max="11217" width="11.42578125" style="1"/>
    <col min="11218" max="11218" width="4.42578125" style="1" customWidth="1"/>
    <col min="11219" max="11219" width="11.42578125" style="1"/>
    <col min="11220" max="11220" width="17.5703125" style="1" customWidth="1"/>
    <col min="11221" max="11221" width="11.5703125" style="1" customWidth="1"/>
    <col min="11222" max="11225" width="11.42578125" style="1"/>
    <col min="11226" max="11226" width="22.5703125" style="1" customWidth="1"/>
    <col min="11227" max="11227" width="14" style="1" customWidth="1"/>
    <col min="11228" max="11228" width="1.7109375" style="1" customWidth="1"/>
    <col min="11229" max="11473" width="11.42578125" style="1"/>
    <col min="11474" max="11474" width="4.42578125" style="1" customWidth="1"/>
    <col min="11475" max="11475" width="11.42578125" style="1"/>
    <col min="11476" max="11476" width="17.5703125" style="1" customWidth="1"/>
    <col min="11477" max="11477" width="11.5703125" style="1" customWidth="1"/>
    <col min="11478" max="11481" width="11.42578125" style="1"/>
    <col min="11482" max="11482" width="22.5703125" style="1" customWidth="1"/>
    <col min="11483" max="11483" width="14" style="1" customWidth="1"/>
    <col min="11484" max="11484" width="1.7109375" style="1" customWidth="1"/>
    <col min="11485" max="11729" width="11.42578125" style="1"/>
    <col min="11730" max="11730" width="4.42578125" style="1" customWidth="1"/>
    <col min="11731" max="11731" width="11.42578125" style="1"/>
    <col min="11732" max="11732" width="17.5703125" style="1" customWidth="1"/>
    <col min="11733" max="11733" width="11.5703125" style="1" customWidth="1"/>
    <col min="11734" max="11737" width="11.42578125" style="1"/>
    <col min="11738" max="11738" width="22.5703125" style="1" customWidth="1"/>
    <col min="11739" max="11739" width="14" style="1" customWidth="1"/>
    <col min="11740" max="11740" width="1.7109375" style="1" customWidth="1"/>
    <col min="11741" max="11985" width="11.42578125" style="1"/>
    <col min="11986" max="11986" width="4.42578125" style="1" customWidth="1"/>
    <col min="11987" max="11987" width="11.42578125" style="1"/>
    <col min="11988" max="11988" width="17.5703125" style="1" customWidth="1"/>
    <col min="11989" max="11989" width="11.5703125" style="1" customWidth="1"/>
    <col min="11990" max="11993" width="11.42578125" style="1"/>
    <col min="11994" max="11994" width="22.5703125" style="1" customWidth="1"/>
    <col min="11995" max="11995" width="14" style="1" customWidth="1"/>
    <col min="11996" max="11996" width="1.7109375" style="1" customWidth="1"/>
    <col min="11997" max="12241" width="11.42578125" style="1"/>
    <col min="12242" max="12242" width="4.42578125" style="1" customWidth="1"/>
    <col min="12243" max="12243" width="11.42578125" style="1"/>
    <col min="12244" max="12244" width="17.5703125" style="1" customWidth="1"/>
    <col min="12245" max="12245" width="11.5703125" style="1" customWidth="1"/>
    <col min="12246" max="12249" width="11.42578125" style="1"/>
    <col min="12250" max="12250" width="22.5703125" style="1" customWidth="1"/>
    <col min="12251" max="12251" width="14" style="1" customWidth="1"/>
    <col min="12252" max="12252" width="1.7109375" style="1" customWidth="1"/>
    <col min="12253" max="12497" width="11.42578125" style="1"/>
    <col min="12498" max="12498" width="4.42578125" style="1" customWidth="1"/>
    <col min="12499" max="12499" width="11.42578125" style="1"/>
    <col min="12500" max="12500" width="17.5703125" style="1" customWidth="1"/>
    <col min="12501" max="12501" width="11.5703125" style="1" customWidth="1"/>
    <col min="12502" max="12505" width="11.42578125" style="1"/>
    <col min="12506" max="12506" width="22.5703125" style="1" customWidth="1"/>
    <col min="12507" max="12507" width="14" style="1" customWidth="1"/>
    <col min="12508" max="12508" width="1.7109375" style="1" customWidth="1"/>
    <col min="12509" max="12753" width="11.42578125" style="1"/>
    <col min="12754" max="12754" width="4.42578125" style="1" customWidth="1"/>
    <col min="12755" max="12755" width="11.42578125" style="1"/>
    <col min="12756" max="12756" width="17.5703125" style="1" customWidth="1"/>
    <col min="12757" max="12757" width="11.5703125" style="1" customWidth="1"/>
    <col min="12758" max="12761" width="11.42578125" style="1"/>
    <col min="12762" max="12762" width="22.5703125" style="1" customWidth="1"/>
    <col min="12763" max="12763" width="14" style="1" customWidth="1"/>
    <col min="12764" max="12764" width="1.7109375" style="1" customWidth="1"/>
    <col min="12765" max="13009" width="11.42578125" style="1"/>
    <col min="13010" max="13010" width="4.42578125" style="1" customWidth="1"/>
    <col min="13011" max="13011" width="11.42578125" style="1"/>
    <col min="13012" max="13012" width="17.5703125" style="1" customWidth="1"/>
    <col min="13013" max="13013" width="11.5703125" style="1" customWidth="1"/>
    <col min="13014" max="13017" width="11.42578125" style="1"/>
    <col min="13018" max="13018" width="22.5703125" style="1" customWidth="1"/>
    <col min="13019" max="13019" width="14" style="1" customWidth="1"/>
    <col min="13020" max="13020" width="1.7109375" style="1" customWidth="1"/>
    <col min="13021" max="13265" width="11.42578125" style="1"/>
    <col min="13266" max="13266" width="4.42578125" style="1" customWidth="1"/>
    <col min="13267" max="13267" width="11.42578125" style="1"/>
    <col min="13268" max="13268" width="17.5703125" style="1" customWidth="1"/>
    <col min="13269" max="13269" width="11.5703125" style="1" customWidth="1"/>
    <col min="13270" max="13273" width="11.42578125" style="1"/>
    <col min="13274" max="13274" width="22.5703125" style="1" customWidth="1"/>
    <col min="13275" max="13275" width="14" style="1" customWidth="1"/>
    <col min="13276" max="13276" width="1.7109375" style="1" customWidth="1"/>
    <col min="13277" max="13521" width="11.42578125" style="1"/>
    <col min="13522" max="13522" width="4.42578125" style="1" customWidth="1"/>
    <col min="13523" max="13523" width="11.42578125" style="1"/>
    <col min="13524" max="13524" width="17.5703125" style="1" customWidth="1"/>
    <col min="13525" max="13525" width="11.5703125" style="1" customWidth="1"/>
    <col min="13526" max="13529" width="11.42578125" style="1"/>
    <col min="13530" max="13530" width="22.5703125" style="1" customWidth="1"/>
    <col min="13531" max="13531" width="14" style="1" customWidth="1"/>
    <col min="13532" max="13532" width="1.7109375" style="1" customWidth="1"/>
    <col min="13533" max="13777" width="11.42578125" style="1"/>
    <col min="13778" max="13778" width="4.42578125" style="1" customWidth="1"/>
    <col min="13779" max="13779" width="11.42578125" style="1"/>
    <col min="13780" max="13780" width="17.5703125" style="1" customWidth="1"/>
    <col min="13781" max="13781" width="11.5703125" style="1" customWidth="1"/>
    <col min="13782" max="13785" width="11.42578125" style="1"/>
    <col min="13786" max="13786" width="22.5703125" style="1" customWidth="1"/>
    <col min="13787" max="13787" width="14" style="1" customWidth="1"/>
    <col min="13788" max="13788" width="1.7109375" style="1" customWidth="1"/>
    <col min="13789" max="14033" width="11.42578125" style="1"/>
    <col min="14034" max="14034" width="4.42578125" style="1" customWidth="1"/>
    <col min="14035" max="14035" width="11.42578125" style="1"/>
    <col min="14036" max="14036" width="17.5703125" style="1" customWidth="1"/>
    <col min="14037" max="14037" width="11.5703125" style="1" customWidth="1"/>
    <col min="14038" max="14041" width="11.42578125" style="1"/>
    <col min="14042" max="14042" width="22.5703125" style="1" customWidth="1"/>
    <col min="14043" max="14043" width="14" style="1" customWidth="1"/>
    <col min="14044" max="14044" width="1.7109375" style="1" customWidth="1"/>
    <col min="14045" max="14289" width="11.42578125" style="1"/>
    <col min="14290" max="14290" width="4.42578125" style="1" customWidth="1"/>
    <col min="14291" max="14291" width="11.42578125" style="1"/>
    <col min="14292" max="14292" width="17.5703125" style="1" customWidth="1"/>
    <col min="14293" max="14293" width="11.5703125" style="1" customWidth="1"/>
    <col min="14294" max="14297" width="11.42578125" style="1"/>
    <col min="14298" max="14298" width="22.5703125" style="1" customWidth="1"/>
    <col min="14299" max="14299" width="14" style="1" customWidth="1"/>
    <col min="14300" max="14300" width="1.7109375" style="1" customWidth="1"/>
    <col min="14301" max="14545" width="11.42578125" style="1"/>
    <col min="14546" max="14546" width="4.42578125" style="1" customWidth="1"/>
    <col min="14547" max="14547" width="11.42578125" style="1"/>
    <col min="14548" max="14548" width="17.5703125" style="1" customWidth="1"/>
    <col min="14549" max="14549" width="11.5703125" style="1" customWidth="1"/>
    <col min="14550" max="14553" width="11.42578125" style="1"/>
    <col min="14554" max="14554" width="22.5703125" style="1" customWidth="1"/>
    <col min="14555" max="14555" width="14" style="1" customWidth="1"/>
    <col min="14556" max="14556" width="1.7109375" style="1" customWidth="1"/>
    <col min="14557" max="14801" width="11.42578125" style="1"/>
    <col min="14802" max="14802" width="4.42578125" style="1" customWidth="1"/>
    <col min="14803" max="14803" width="11.42578125" style="1"/>
    <col min="14804" max="14804" width="17.5703125" style="1" customWidth="1"/>
    <col min="14805" max="14805" width="11.5703125" style="1" customWidth="1"/>
    <col min="14806" max="14809" width="11.42578125" style="1"/>
    <col min="14810" max="14810" width="22.5703125" style="1" customWidth="1"/>
    <col min="14811" max="14811" width="14" style="1" customWidth="1"/>
    <col min="14812" max="14812" width="1.7109375" style="1" customWidth="1"/>
    <col min="14813" max="15057" width="11.42578125" style="1"/>
    <col min="15058" max="15058" width="4.42578125" style="1" customWidth="1"/>
    <col min="15059" max="15059" width="11.42578125" style="1"/>
    <col min="15060" max="15060" width="17.5703125" style="1" customWidth="1"/>
    <col min="15061" max="15061" width="11.5703125" style="1" customWidth="1"/>
    <col min="15062" max="15065" width="11.42578125" style="1"/>
    <col min="15066" max="15066" width="22.5703125" style="1" customWidth="1"/>
    <col min="15067" max="15067" width="14" style="1" customWidth="1"/>
    <col min="15068" max="15068" width="1.7109375" style="1" customWidth="1"/>
    <col min="15069" max="15313" width="11.42578125" style="1"/>
    <col min="15314" max="15314" width="4.42578125" style="1" customWidth="1"/>
    <col min="15315" max="15315" width="11.42578125" style="1"/>
    <col min="15316" max="15316" width="17.5703125" style="1" customWidth="1"/>
    <col min="15317" max="15317" width="11.5703125" style="1" customWidth="1"/>
    <col min="15318" max="15321" width="11.42578125" style="1"/>
    <col min="15322" max="15322" width="22.5703125" style="1" customWidth="1"/>
    <col min="15323" max="15323" width="14" style="1" customWidth="1"/>
    <col min="15324" max="15324" width="1.7109375" style="1" customWidth="1"/>
    <col min="15325" max="15569" width="11.42578125" style="1"/>
    <col min="15570" max="15570" width="4.42578125" style="1" customWidth="1"/>
    <col min="15571" max="15571" width="11.42578125" style="1"/>
    <col min="15572" max="15572" width="17.5703125" style="1" customWidth="1"/>
    <col min="15573" max="15573" width="11.5703125" style="1" customWidth="1"/>
    <col min="15574" max="15577" width="11.42578125" style="1"/>
    <col min="15578" max="15578" width="22.5703125" style="1" customWidth="1"/>
    <col min="15579" max="15579" width="14" style="1" customWidth="1"/>
    <col min="15580" max="15580" width="1.7109375" style="1" customWidth="1"/>
    <col min="15581" max="15825" width="11.42578125" style="1"/>
    <col min="15826" max="15826" width="4.42578125" style="1" customWidth="1"/>
    <col min="15827" max="15827" width="11.42578125" style="1"/>
    <col min="15828" max="15828" width="17.5703125" style="1" customWidth="1"/>
    <col min="15829" max="15829" width="11.5703125" style="1" customWidth="1"/>
    <col min="15830" max="15833" width="11.42578125" style="1"/>
    <col min="15834" max="15834" width="22.5703125" style="1" customWidth="1"/>
    <col min="15835" max="15835" width="14" style="1" customWidth="1"/>
    <col min="15836" max="15836" width="1.7109375" style="1" customWidth="1"/>
    <col min="15837" max="16081" width="11.42578125" style="1"/>
    <col min="16082" max="16082" width="4.42578125" style="1" customWidth="1"/>
    <col min="16083" max="16083" width="11.42578125" style="1"/>
    <col min="16084" max="16084" width="17.5703125" style="1" customWidth="1"/>
    <col min="16085" max="16085" width="11.5703125" style="1" customWidth="1"/>
    <col min="16086" max="16089" width="11.42578125" style="1"/>
    <col min="16090" max="16090" width="22.5703125" style="1" customWidth="1"/>
    <col min="16091" max="16091" width="14" style="1" customWidth="1"/>
    <col min="16092" max="16092" width="1.7109375" style="1" customWidth="1"/>
    <col min="16093" max="16384" width="11.42578125" style="1"/>
  </cols>
  <sheetData>
    <row r="1" spans="2:10" ht="6" customHeight="1" thickBot="1" x14ac:dyDescent="0.25"/>
    <row r="2" spans="2:10" ht="19.5" customHeight="1" x14ac:dyDescent="0.2">
      <c r="B2" s="26"/>
      <c r="C2" s="27"/>
      <c r="D2" s="28" t="s">
        <v>20</v>
      </c>
      <c r="E2" s="29"/>
      <c r="F2" s="29"/>
      <c r="G2" s="29"/>
      <c r="H2" s="29"/>
      <c r="I2" s="30"/>
      <c r="J2" s="31" t="s">
        <v>21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22</v>
      </c>
      <c r="E4" s="29"/>
      <c r="F4" s="29"/>
      <c r="G4" s="29"/>
      <c r="H4" s="29"/>
      <c r="I4" s="30"/>
      <c r="J4" s="31" t="s">
        <v>23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"/>
      <c r="J7" s="5"/>
    </row>
    <row r="8" spans="2:10" x14ac:dyDescent="0.2">
      <c r="B8" s="4"/>
      <c r="J8" s="5"/>
    </row>
    <row r="9" spans="2:10" x14ac:dyDescent="0.2">
      <c r="B9" s="4"/>
      <c r="J9" s="5"/>
    </row>
    <row r="10" spans="2:10" x14ac:dyDescent="0.2">
      <c r="B10" s="4"/>
      <c r="C10" s="6" t="s">
        <v>4</v>
      </c>
      <c r="E10" s="8"/>
      <c r="J10" s="5"/>
    </row>
    <row r="11" spans="2:10" x14ac:dyDescent="0.2">
      <c r="B11" s="4"/>
      <c r="J11" s="5"/>
    </row>
    <row r="12" spans="2:10" x14ac:dyDescent="0.2">
      <c r="B12" s="4"/>
      <c r="C12" s="6" t="s">
        <v>5</v>
      </c>
      <c r="J12" s="5"/>
    </row>
    <row r="13" spans="2:10" x14ac:dyDescent="0.2">
      <c r="B13" s="4"/>
      <c r="C13" s="6" t="s">
        <v>6</v>
      </c>
      <c r="J13" s="5"/>
    </row>
    <row r="14" spans="2:10" x14ac:dyDescent="0.2">
      <c r="B14" s="4"/>
      <c r="J14" s="5"/>
    </row>
    <row r="15" spans="2:10" x14ac:dyDescent="0.2">
      <c r="B15" s="4"/>
      <c r="C15" s="1" t="s">
        <v>24</v>
      </c>
      <c r="J15" s="5"/>
    </row>
    <row r="16" spans="2:10" x14ac:dyDescent="0.2">
      <c r="B16" s="4"/>
      <c r="C16" s="9"/>
      <c r="J16" s="5"/>
    </row>
    <row r="17" spans="2:10" x14ac:dyDescent="0.2">
      <c r="B17" s="4"/>
      <c r="C17" s="1" t="s">
        <v>25</v>
      </c>
      <c r="D17" s="8"/>
      <c r="H17" s="11" t="s">
        <v>9</v>
      </c>
      <c r="I17" s="11" t="s">
        <v>10</v>
      </c>
      <c r="J17" s="5"/>
    </row>
    <row r="18" spans="2:10" x14ac:dyDescent="0.2">
      <c r="B18" s="4"/>
      <c r="C18" s="6" t="s">
        <v>11</v>
      </c>
      <c r="D18" s="6"/>
      <c r="E18" s="6"/>
      <c r="F18" s="6"/>
      <c r="H18" s="44">
        <v>2430</v>
      </c>
      <c r="I18" s="45">
        <v>262090834</v>
      </c>
      <c r="J18" s="5"/>
    </row>
    <row r="19" spans="2:10" x14ac:dyDescent="0.2">
      <c r="B19" s="4"/>
      <c r="C19" s="1" t="s">
        <v>26</v>
      </c>
      <c r="H19" s="46">
        <v>7</v>
      </c>
      <c r="I19" s="21">
        <v>18004</v>
      </c>
      <c r="J19" s="5"/>
    </row>
    <row r="20" spans="2:10" x14ac:dyDescent="0.2">
      <c r="B20" s="4"/>
      <c r="C20" s="1" t="s">
        <v>13</v>
      </c>
      <c r="H20" s="46">
        <v>128</v>
      </c>
      <c r="I20" s="21">
        <v>7938813</v>
      </c>
      <c r="J20" s="5"/>
    </row>
    <row r="21" spans="2:10" x14ac:dyDescent="0.2">
      <c r="B21" s="4"/>
      <c r="C21" s="1" t="s">
        <v>14</v>
      </c>
      <c r="H21" s="46">
        <v>293</v>
      </c>
      <c r="I21" s="47">
        <v>46768641</v>
      </c>
      <c r="J21" s="5"/>
    </row>
    <row r="22" spans="2:10" x14ac:dyDescent="0.2">
      <c r="B22" s="4"/>
      <c r="C22" s="1" t="s">
        <v>15</v>
      </c>
      <c r="H22" s="46">
        <v>0</v>
      </c>
      <c r="I22" s="21">
        <v>0</v>
      </c>
      <c r="J22" s="5"/>
    </row>
    <row r="23" spans="2:10" ht="13.5" thickBot="1" x14ac:dyDescent="0.25">
      <c r="B23" s="4"/>
      <c r="C23" s="1" t="s">
        <v>27</v>
      </c>
      <c r="H23" s="48">
        <v>22</v>
      </c>
      <c r="I23" s="49">
        <v>780486</v>
      </c>
      <c r="J23" s="5"/>
    </row>
    <row r="24" spans="2:10" x14ac:dyDescent="0.2">
      <c r="B24" s="4"/>
      <c r="C24" s="6" t="s">
        <v>28</v>
      </c>
      <c r="D24" s="6"/>
      <c r="E24" s="6"/>
      <c r="F24" s="6"/>
      <c r="H24" s="44">
        <f>H19+H20+H21+H22+H23</f>
        <v>450</v>
      </c>
      <c r="I24" s="50">
        <f>I19+I20+I21+I22+I23</f>
        <v>55505944</v>
      </c>
      <c r="J24" s="5"/>
    </row>
    <row r="25" spans="2:10" x14ac:dyDescent="0.2">
      <c r="B25" s="4"/>
      <c r="C25" s="1" t="s">
        <v>29</v>
      </c>
      <c r="H25" s="46">
        <f>1728+24</f>
        <v>1752</v>
      </c>
      <c r="I25" s="21">
        <f>194260913+3985577</f>
        <v>198246490</v>
      </c>
      <c r="J25" s="5"/>
    </row>
    <row r="26" spans="2:10" ht="13.5" thickBot="1" x14ac:dyDescent="0.25">
      <c r="B26" s="4"/>
      <c r="C26" s="1" t="s">
        <v>30</v>
      </c>
      <c r="H26" s="48">
        <v>142</v>
      </c>
      <c r="I26" s="49">
        <v>1422900</v>
      </c>
      <c r="J26" s="5"/>
    </row>
    <row r="27" spans="2:10" x14ac:dyDescent="0.2">
      <c r="B27" s="4"/>
      <c r="C27" s="6" t="s">
        <v>31</v>
      </c>
      <c r="D27" s="6"/>
      <c r="E27" s="6"/>
      <c r="F27" s="6"/>
      <c r="H27" s="44">
        <f>H25+H26</f>
        <v>1894</v>
      </c>
      <c r="I27" s="50">
        <f>I25+I26</f>
        <v>199669390</v>
      </c>
      <c r="J27" s="5"/>
    </row>
    <row r="28" spans="2:10" ht="13.5" thickBot="1" x14ac:dyDescent="0.25">
      <c r="B28" s="4"/>
      <c r="C28" s="1" t="s">
        <v>32</v>
      </c>
      <c r="D28" s="6"/>
      <c r="E28" s="6"/>
      <c r="F28" s="6"/>
      <c r="H28" s="48">
        <v>86</v>
      </c>
      <c r="I28" s="49">
        <v>6915500</v>
      </c>
      <c r="J28" s="5"/>
    </row>
    <row r="29" spans="2:10" x14ac:dyDescent="0.2">
      <c r="B29" s="4"/>
      <c r="C29" s="6" t="s">
        <v>33</v>
      </c>
      <c r="D29" s="6"/>
      <c r="E29" s="6"/>
      <c r="F29" s="6"/>
      <c r="H29" s="46">
        <f>H28</f>
        <v>86</v>
      </c>
      <c r="I29" s="21">
        <f>I28</f>
        <v>6915500</v>
      </c>
      <c r="J29" s="5"/>
    </row>
    <row r="30" spans="2:10" x14ac:dyDescent="0.2">
      <c r="B30" s="4"/>
      <c r="C30" s="6"/>
      <c r="D30" s="6"/>
      <c r="E30" s="6"/>
      <c r="F30" s="6"/>
      <c r="H30" s="51"/>
      <c r="I30" s="50"/>
      <c r="J30" s="5"/>
    </row>
    <row r="31" spans="2:10" ht="13.5" thickBot="1" x14ac:dyDescent="0.25">
      <c r="B31" s="4"/>
      <c r="C31" s="6" t="s">
        <v>34</v>
      </c>
      <c r="D31" s="6"/>
      <c r="H31" s="52">
        <f>H24+H27+H29</f>
        <v>2430</v>
      </c>
      <c r="I31" s="53">
        <f>I24+I27+I29</f>
        <v>262090834</v>
      </c>
      <c r="J31" s="5"/>
    </row>
    <row r="32" spans="2:10" ht="13.5" thickTop="1" x14ac:dyDescent="0.2">
      <c r="B32" s="4"/>
      <c r="C32" s="6"/>
      <c r="D32" s="6"/>
      <c r="H32" s="20"/>
      <c r="I32" s="21"/>
      <c r="J32" s="5"/>
    </row>
    <row r="33" spans="2:10" x14ac:dyDescent="0.2">
      <c r="B33" s="4"/>
      <c r="G33" s="20"/>
      <c r="H33" s="20"/>
      <c r="I33" s="20"/>
      <c r="J33" s="5"/>
    </row>
    <row r="34" spans="2:10" x14ac:dyDescent="0.2">
      <c r="B34" s="4"/>
      <c r="G34" s="20"/>
      <c r="H34" s="20"/>
      <c r="I34" s="20"/>
      <c r="J34" s="5"/>
    </row>
    <row r="35" spans="2:10" x14ac:dyDescent="0.2">
      <c r="B35" s="4"/>
      <c r="G35" s="20"/>
      <c r="H35" s="20"/>
      <c r="I35" s="20"/>
      <c r="J35" s="5"/>
    </row>
    <row r="36" spans="2:10" ht="13.5" thickBot="1" x14ac:dyDescent="0.25">
      <c r="B36" s="4"/>
      <c r="C36" s="54" t="s">
        <v>35</v>
      </c>
      <c r="D36" s="22"/>
      <c r="G36" s="54" t="s">
        <v>36</v>
      </c>
      <c r="H36" s="22"/>
      <c r="I36" s="20"/>
      <c r="J36" s="5"/>
    </row>
    <row r="37" spans="2:10" ht="4.5" customHeight="1" x14ac:dyDescent="0.2">
      <c r="B37" s="4"/>
      <c r="C37" s="20"/>
      <c r="D37" s="20"/>
      <c r="G37" s="20"/>
      <c r="H37" s="20"/>
      <c r="I37" s="20"/>
      <c r="J37" s="5"/>
    </row>
    <row r="38" spans="2:10" x14ac:dyDescent="0.2">
      <c r="B38" s="4"/>
      <c r="C38" s="6" t="s">
        <v>37</v>
      </c>
      <c r="G38" s="55" t="s">
        <v>38</v>
      </c>
      <c r="H38" s="20"/>
      <c r="I38" s="20"/>
      <c r="J38" s="5"/>
    </row>
    <row r="39" spans="2:10" x14ac:dyDescent="0.2">
      <c r="B39" s="4"/>
      <c r="G39" s="20"/>
      <c r="H39" s="20"/>
      <c r="I39" s="20"/>
      <c r="J39" s="5"/>
    </row>
    <row r="40" spans="2:10" ht="18.75" customHeight="1" thickBot="1" x14ac:dyDescent="0.25">
      <c r="B40" s="23"/>
      <c r="C40" s="24"/>
      <c r="D40" s="24"/>
      <c r="E40" s="24"/>
      <c r="F40" s="24"/>
      <c r="G40" s="22"/>
      <c r="H40" s="22"/>
      <c r="I40" s="22"/>
      <c r="J40" s="2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FOR_CSA_004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cartera02</dc:creator>
  <cp:lastModifiedBy>Stefany Arana Garcia</cp:lastModifiedBy>
  <dcterms:created xsi:type="dcterms:W3CDTF">2023-10-11T20:20:35Z</dcterms:created>
  <dcterms:modified xsi:type="dcterms:W3CDTF">2023-10-12T13:42:28Z</dcterms:modified>
</cp:coreProperties>
</file>