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5016107 CLINICA BASILIA S.A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FACTURA'!$A$2:$W$100</definedName>
    <definedName name="_xlnm._FilterDatabase" localSheetId="0" hidden="1">'INFO IPS'!$A$1:$K$95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" i="2" l="1"/>
  <c r="O1" i="2"/>
  <c r="M1" i="2" l="1"/>
  <c r="L1" i="2"/>
  <c r="I29" i="3"/>
  <c r="H29" i="3"/>
  <c r="I27" i="3"/>
  <c r="H27" i="3"/>
  <c r="I24" i="3"/>
  <c r="H24" i="3"/>
  <c r="H31" i="3" l="1"/>
  <c r="I31" i="3"/>
  <c r="J1" i="2"/>
  <c r="I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<sst xmlns="http://schemas.openxmlformats.org/spreadsheetml/2006/main" count="1361" uniqueCount="264">
  <si>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</si>
  <si>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</si>
  <si>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</si>
  <si>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</si>
  <si>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</si>
  <si>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</si>
  <si>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</si>
  <si>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</si>
  <si>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</si>
  <si>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</si>
  <si>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</si>
  <si>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CLÍNICA BASILIA S.A.S.</t>
  </si>
  <si>
    <t>FE</t>
  </si>
  <si>
    <t>EVENTO</t>
  </si>
  <si>
    <t>CALI</t>
  </si>
  <si>
    <t>29/06/22</t>
  </si>
  <si>
    <t>29/08/22</t>
  </si>
  <si>
    <t>Alfa+Fac</t>
  </si>
  <si>
    <t>Llave</t>
  </si>
  <si>
    <t>FE10565</t>
  </si>
  <si>
    <t>FE10773</t>
  </si>
  <si>
    <t>FE11405</t>
  </si>
  <si>
    <t>FE12064</t>
  </si>
  <si>
    <t>FE6739</t>
  </si>
  <si>
    <t>FE7989</t>
  </si>
  <si>
    <t>FE9673</t>
  </si>
  <si>
    <t>FE3274</t>
  </si>
  <si>
    <t>FE3275</t>
  </si>
  <si>
    <t>FE3276</t>
  </si>
  <si>
    <t>FE4501</t>
  </si>
  <si>
    <t>FE4502</t>
  </si>
  <si>
    <t>FE4503</t>
  </si>
  <si>
    <t>FE4504</t>
  </si>
  <si>
    <t>FE5396</t>
  </si>
  <si>
    <t>FE5397</t>
  </si>
  <si>
    <t>FE5444</t>
  </si>
  <si>
    <t>FE5445</t>
  </si>
  <si>
    <t>FE5446</t>
  </si>
  <si>
    <t>FE5447</t>
  </si>
  <si>
    <t>FE5448</t>
  </si>
  <si>
    <t>FE5531</t>
  </si>
  <si>
    <t>FE12624</t>
  </si>
  <si>
    <t>FE12655</t>
  </si>
  <si>
    <t>FE12861</t>
  </si>
  <si>
    <t>FE12862</t>
  </si>
  <si>
    <t>FE12903</t>
  </si>
  <si>
    <t>FE12905</t>
  </si>
  <si>
    <t>FE12925</t>
  </si>
  <si>
    <t>FE12936</t>
  </si>
  <si>
    <t>FE13190</t>
  </si>
  <si>
    <t>FE13191</t>
  </si>
  <si>
    <t>FE13192</t>
  </si>
  <si>
    <t>FE13193</t>
  </si>
  <si>
    <t>FE13194</t>
  </si>
  <si>
    <t>FE13195</t>
  </si>
  <si>
    <t>FE13196</t>
  </si>
  <si>
    <t>FE13197</t>
  </si>
  <si>
    <t>FE13198</t>
  </si>
  <si>
    <t>FE13199</t>
  </si>
  <si>
    <t>FE13200</t>
  </si>
  <si>
    <t>FE13649</t>
  </si>
  <si>
    <t>FE13654</t>
  </si>
  <si>
    <t>FE13657</t>
  </si>
  <si>
    <t>FE13686</t>
  </si>
  <si>
    <t>FE13697</t>
  </si>
  <si>
    <t>FE13700</t>
  </si>
  <si>
    <t>FE13749</t>
  </si>
  <si>
    <t>FE14059</t>
  </si>
  <si>
    <t>FE14060</t>
  </si>
  <si>
    <t>FE14203</t>
  </si>
  <si>
    <t>FE14204</t>
  </si>
  <si>
    <t>FE14213</t>
  </si>
  <si>
    <t>FE14218</t>
  </si>
  <si>
    <t>FE14232</t>
  </si>
  <si>
    <t>FE14325</t>
  </si>
  <si>
    <t>FE14327</t>
  </si>
  <si>
    <t>FE14328</t>
  </si>
  <si>
    <t>FE14384</t>
  </si>
  <si>
    <t>FE14385</t>
  </si>
  <si>
    <t>FE14453</t>
  </si>
  <si>
    <t>FE14454</t>
  </si>
  <si>
    <t>FE14656</t>
  </si>
  <si>
    <t>FE14657</t>
  </si>
  <si>
    <t>FE14710</t>
  </si>
  <si>
    <t>FE15054</t>
  </si>
  <si>
    <t>FE15057</t>
  </si>
  <si>
    <t>FE15058</t>
  </si>
  <si>
    <t>FE15059</t>
  </si>
  <si>
    <t>FE15060</t>
  </si>
  <si>
    <t>FE15127</t>
  </si>
  <si>
    <t>FE15130</t>
  </si>
  <si>
    <t>FE15151</t>
  </si>
  <si>
    <t>FE15602</t>
  </si>
  <si>
    <t>FE15603</t>
  </si>
  <si>
    <t>FE15604</t>
  </si>
  <si>
    <t>FE15686</t>
  </si>
  <si>
    <t>FE15700</t>
  </si>
  <si>
    <t>FE15730</t>
  </si>
  <si>
    <t>FE15731</t>
  </si>
  <si>
    <t>FE15876</t>
  </si>
  <si>
    <t>FE15877</t>
  </si>
  <si>
    <t>FE15968</t>
  </si>
  <si>
    <t>FE15969</t>
  </si>
  <si>
    <t>FE15974</t>
  </si>
  <si>
    <t>FE16577</t>
  </si>
  <si>
    <t>FE16578</t>
  </si>
  <si>
    <t>FE16579</t>
  </si>
  <si>
    <t>FE16580</t>
  </si>
  <si>
    <t>FE16584</t>
  </si>
  <si>
    <t>FE16609</t>
  </si>
  <si>
    <t>FE16610</t>
  </si>
  <si>
    <t>FE17025</t>
  </si>
  <si>
    <t>FE17026</t>
  </si>
  <si>
    <t>FE17027</t>
  </si>
  <si>
    <t>FE17327</t>
  </si>
  <si>
    <t>FE17329</t>
  </si>
  <si>
    <t>FE17372</t>
  </si>
  <si>
    <t>805016107_FE10565</t>
  </si>
  <si>
    <t>805016107_FE10773</t>
  </si>
  <si>
    <t>805016107_FE11405</t>
  </si>
  <si>
    <t>805016107_FE12064</t>
  </si>
  <si>
    <t>805016107_FE6739</t>
  </si>
  <si>
    <t>805016107_FE7989</t>
  </si>
  <si>
    <t>805016107_FE9673</t>
  </si>
  <si>
    <t>805016107_FE3274</t>
  </si>
  <si>
    <t>805016107_FE3275</t>
  </si>
  <si>
    <t>805016107_FE3276</t>
  </si>
  <si>
    <t>805016107_FE4501</t>
  </si>
  <si>
    <t>805016107_FE4502</t>
  </si>
  <si>
    <t>805016107_FE4503</t>
  </si>
  <si>
    <t>805016107_FE4504</t>
  </si>
  <si>
    <t>805016107_FE5396</t>
  </si>
  <si>
    <t>805016107_FE5397</t>
  </si>
  <si>
    <t>805016107_FE5444</t>
  </si>
  <si>
    <t>805016107_FE5445</t>
  </si>
  <si>
    <t>805016107_FE5446</t>
  </si>
  <si>
    <t>805016107_FE5447</t>
  </si>
  <si>
    <t>805016107_FE5448</t>
  </si>
  <si>
    <t>805016107_FE5531</t>
  </si>
  <si>
    <t>805016107_FE12624</t>
  </si>
  <si>
    <t>805016107_FE12655</t>
  </si>
  <si>
    <t>805016107_FE12861</t>
  </si>
  <si>
    <t>805016107_FE12862</t>
  </si>
  <si>
    <t>805016107_FE12903</t>
  </si>
  <si>
    <t>805016107_FE12905</t>
  </si>
  <si>
    <t>805016107_FE12925</t>
  </si>
  <si>
    <t>805016107_FE12936</t>
  </si>
  <si>
    <t>805016107_FE13190</t>
  </si>
  <si>
    <t>805016107_FE13191</t>
  </si>
  <si>
    <t>805016107_FE13192</t>
  </si>
  <si>
    <t>805016107_FE13193</t>
  </si>
  <si>
    <t>805016107_FE13194</t>
  </si>
  <si>
    <t>805016107_FE13195</t>
  </si>
  <si>
    <t>805016107_FE13196</t>
  </si>
  <si>
    <t>805016107_FE13197</t>
  </si>
  <si>
    <t>805016107_FE13198</t>
  </si>
  <si>
    <t>805016107_FE13199</t>
  </si>
  <si>
    <t>805016107_FE13200</t>
  </si>
  <si>
    <t>805016107_FE13649</t>
  </si>
  <si>
    <t>805016107_FE13654</t>
  </si>
  <si>
    <t>805016107_FE13657</t>
  </si>
  <si>
    <t>805016107_FE13686</t>
  </si>
  <si>
    <t>805016107_FE13697</t>
  </si>
  <si>
    <t>805016107_FE13700</t>
  </si>
  <si>
    <t>805016107_FE13749</t>
  </si>
  <si>
    <t>805016107_FE14059</t>
  </si>
  <si>
    <t>805016107_FE14060</t>
  </si>
  <si>
    <t>805016107_FE14203</t>
  </si>
  <si>
    <t>805016107_FE14204</t>
  </si>
  <si>
    <t>805016107_FE14213</t>
  </si>
  <si>
    <t>805016107_FE14218</t>
  </si>
  <si>
    <t>805016107_FE14232</t>
  </si>
  <si>
    <t>805016107_FE14325</t>
  </si>
  <si>
    <t>805016107_FE14327</t>
  </si>
  <si>
    <t>805016107_FE14328</t>
  </si>
  <si>
    <t>805016107_FE14384</t>
  </si>
  <si>
    <t>805016107_FE14385</t>
  </si>
  <si>
    <t>805016107_FE14453</t>
  </si>
  <si>
    <t>805016107_FE14454</t>
  </si>
  <si>
    <t>805016107_FE14656</t>
  </si>
  <si>
    <t>805016107_FE14657</t>
  </si>
  <si>
    <t>805016107_FE14710</t>
  </si>
  <si>
    <t>805016107_FE15054</t>
  </si>
  <si>
    <t>805016107_FE15057</t>
  </si>
  <si>
    <t>805016107_FE15058</t>
  </si>
  <si>
    <t>805016107_FE15059</t>
  </si>
  <si>
    <t>805016107_FE15060</t>
  </si>
  <si>
    <t>805016107_FE15127</t>
  </si>
  <si>
    <t>805016107_FE15130</t>
  </si>
  <si>
    <t>805016107_FE15151</t>
  </si>
  <si>
    <t>805016107_FE15602</t>
  </si>
  <si>
    <t>805016107_FE15603</t>
  </si>
  <si>
    <t>805016107_FE15604</t>
  </si>
  <si>
    <t>805016107_FE15686</t>
  </si>
  <si>
    <t>805016107_FE15700</t>
  </si>
  <si>
    <t>805016107_FE15730</t>
  </si>
  <si>
    <t>805016107_FE15731</t>
  </si>
  <si>
    <t>805016107_FE15876</t>
  </si>
  <si>
    <t>805016107_FE15877</t>
  </si>
  <si>
    <t>805016107_FE15968</t>
  </si>
  <si>
    <t>805016107_FE15969</t>
  </si>
  <si>
    <t>805016107_FE15974</t>
  </si>
  <si>
    <t>805016107_FE16577</t>
  </si>
  <si>
    <t>805016107_FE16578</t>
  </si>
  <si>
    <t>805016107_FE16579</t>
  </si>
  <si>
    <t>805016107_FE16580</t>
  </si>
  <si>
    <t>805016107_FE16584</t>
  </si>
  <si>
    <t>805016107_FE16609</t>
  </si>
  <si>
    <t>805016107_FE16610</t>
  </si>
  <si>
    <t>805016107_FE17025</t>
  </si>
  <si>
    <t>805016108_FE17026</t>
  </si>
  <si>
    <t>805016109_FE17027</t>
  </si>
  <si>
    <t>805016110_FE17327</t>
  </si>
  <si>
    <t>805016111_FE17329</t>
  </si>
  <si>
    <t>805016112_FE17372</t>
  </si>
  <si>
    <t>Fecha radicado EPS</t>
  </si>
  <si>
    <t>Fecha Conciliaciòn</t>
  </si>
  <si>
    <t>ESTADO EPS SEPTIEMBRE 07</t>
  </si>
  <si>
    <t>FOR-CSA-018</t>
  </si>
  <si>
    <t>HOJA 1 DE 2</t>
  </si>
  <si>
    <t>RESUMEN DE CARTERA REVISADA POR LA EPS</t>
  </si>
  <si>
    <t>VERSION 1</t>
  </si>
  <si>
    <t>SANTIAGO DE CALI , SEPTIEMBRE 07 DE 2023</t>
  </si>
  <si>
    <t>A continuacion me permito remitir nuestra respuesta al estado de cartera presentado en la fecha: 05/09/2023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</si>
  <si>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</si>
  <si>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</si>
  <si>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</si>
  <si>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</si>
  <si>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</si>
  <si>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</si>
  <si>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</si>
  <si>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</si>
  <si>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</si>
  <si>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</si>
  <si>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</si>
  <si>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</si>
  <si>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</si>
  <si>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</si>
  <si>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</si>
  <si>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</si>
  <si>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</si>
  <si>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</si>
  <si>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Señores : CLÍNICA BASILIA S.A.S.</t>
  </si>
  <si>
    <t>NIT: 805016107</t>
  </si>
  <si>
    <t>FACTURA DEVUELTA</t>
  </si>
  <si>
    <t>Valor Devoluciòn</t>
  </si>
  <si>
    <t>Valor Glosa Pendiente</t>
  </si>
  <si>
    <t>Objeciòn</t>
  </si>
  <si>
    <t>Por Pagar SAP</t>
  </si>
  <si>
    <t>P.Abiertas Doc</t>
  </si>
  <si>
    <t xml:space="preserve"> AUTO. SE DEVUELVE LA FACTURA POR QUE LA AUTO.220718524397449YA FUE PAGADA EN LA FACTURA FE396 POR EL MISMO VALOR  ANGELA CAMPAZ</t>
  </si>
  <si>
    <t>COPAGO/CUOTAMODERADORA: SE REALIZA GLOSA POR EL NO COBRO DECOPAGOA O CUOTA MODERADORA POR PARTE DE LA IPS. $3600 KEVIN YALANDA</t>
  </si>
  <si>
    <t>FACTURACION:SE REALIZA GLOSA PARA LA AUTORIZACION PRESENTADANo230883318344304 LA CUAL SE PRESENTO CON LA FACTURA NoFE13686. SE SOLICITA VALIDAR Y PRESENTAR NUEVAMENTEKEVIN YALANDA</t>
  </si>
  <si>
    <t>AUT. SE VALIDA AUTORIZACION PRESENTDA EN LA CUENTAY ESTA FUE PRESENTADA CON LA FACTURA No.13649AUT No.231073284565129. SE SOLICITA ENVIAR NOTA CREDITO PARA CERRAR FACTURA. KEVIN YALANDA</t>
  </si>
  <si>
    <t>GLOSA INFUNDADA; EN LA FACTURA FE15700 NUMERO DE AUTORIZACION ES 231593318504012 DEL 8 JUNIO 2023 CON EL CODIGO 890308 CONSULTA DE CONTROL O DE SEGUIMIENTO POR PSICOLOGIA. EN LA FACTURA FE15730 AUTORIZACION 231573318356810 DEL 6 JUNIO 2023 PARA EL CODIGO 890384 CONSULTA SEGUIMIENTOS PSIQUIATRIA. LAS CONSULTAS FUERON EN FECHAS DIFERENTES Y POR ESPECIALISTAS DIFENRENTES, POR TANTO SOLICITO EL LEVANTAMIENTO DE LA GLOSA Y QUE LA FACTURA SIGA SU CURSO PARA PAGO.</t>
  </si>
  <si>
    <t>FACTURA PENDIENTE EN PROGRAMACION DE PAGO</t>
  </si>
  <si>
    <t>Valor Cancelado SAP</t>
  </si>
  <si>
    <t>Documento de Compensaciòn</t>
  </si>
  <si>
    <t>Fecha de compensaciòn</t>
  </si>
  <si>
    <t>25.05.2023</t>
  </si>
  <si>
    <t>24.03.2023</t>
  </si>
  <si>
    <t>FACTURA PENDIENTE EN PROGRAMACION DE PAGO - GLOSA PENDIENTE POR CONCILIAR</t>
  </si>
  <si>
    <t>Leydy joanna Rojas</t>
  </si>
  <si>
    <t>Facturadora - Clìnica Basilia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</si>
</sst>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* #,##0.00_-;\-* #,##0.00_-;_-* &quot;-&quot;??_-;_-@_-"/>
    <numFmt numFmtId="165" formatCode="d\-m\-yy;@"/>
    <numFmt numFmtId="166" formatCode="_-* #,##0\ _€_-;\-* #,##0\ _€_-;_-* &quot;-&quot;??\ _€_-;_-@_-"/>
    <numFmt numFmtId="167" formatCode="&quot;$&quot;\ #,##0;[Red]&quot;$&quot;\ #,##0"/>
    <numFmt numFmtId="168" formatCode="&quot;$&quot;\ #,##0"/>
  </numFmts>
  <fonts count="11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164" fontId="4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76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65" fontId="3" fillId="0" borderId="1" xfId="1" applyNumberFormat="1" applyFont="1" applyBorder="1" applyAlignment="1" applyProtection="1">
      <alignment horizontal="center"/>
      <protection locked="0"/>
    </xf>
    <xf numFmtId="165" fontId="3" fillId="0" borderId="1" xfId="1" applyNumberFormat="1" applyFont="1" applyFill="1" applyBorder="1" applyAlignment="1">
      <alignment horizontal="center"/>
    </xf>
    <xf numFmtId="0" fontId="6" fillId="0" borderId="0" xfId="0" applyFont="1"/>
    <xf numFmtId="165" fontId="3" fillId="0" borderId="1" xfId="1" applyNumberFormat="1" applyFont="1" applyFill="1" applyBorder="1" applyAlignment="1" applyProtection="1">
      <alignment horizontal="center"/>
      <protection locked="0"/>
    </xf>
    <xf numFmtId="165" fontId="3" fillId="0" borderId="1" xfId="1" applyNumberFormat="1" applyFont="1" applyBorder="1" applyAlignment="1" applyProtection="1">
      <alignment horizontal="center" vertical="top"/>
      <protection locked="0"/>
    </xf>
    <xf numFmtId="165" fontId="6" fillId="0" borderId="1" xfId="0" applyNumberFormat="1" applyFont="1" applyBorder="1" applyAlignment="1" applyProtection="1">
      <alignment horizontal="right" vertical="top"/>
      <protection locked="0"/>
    </xf>
    <xf numFmtId="1" fontId="6" fillId="0" borderId="1" xfId="0" applyNumberFormat="1" applyFont="1" applyBorder="1"/>
    <xf numFmtId="0" fontId="0" fillId="0" borderId="1" xfId="0" applyBorder="1"/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66" fontId="8" fillId="0" borderId="1" xfId="5" applyNumberFormat="1" applyFont="1" applyBorder="1" applyAlignment="1">
      <alignment horizontal="center" vertical="center" wrapText="1"/>
    </xf>
    <xf numFmtId="166" fontId="0" fillId="0" borderId="1" xfId="5" applyNumberFormat="1" applyFont="1" applyBorder="1"/>
    <xf numFmtId="166" fontId="0" fillId="0" borderId="0" xfId="5" applyNumberFormat="1" applyFont="1"/>
    <xf numFmtId="14" fontId="8" fillId="0" borderId="0" xfId="0" applyNumberFormat="1" applyFont="1"/>
    <xf numFmtId="166" fontId="8" fillId="0" borderId="0" xfId="5" applyNumberFormat="1" applyFont="1"/>
    <xf numFmtId="166" fontId="5" fillId="2" borderId="1" xfId="5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0" xfId="2" applyFont="1"/>
    <xf numFmtId="0" fontId="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0" fontId="10" fillId="0" borderId="2" xfId="2" applyFont="1" applyBorder="1" applyAlignment="1">
      <alignment horizontal="centerContinuous" vertical="center"/>
    </xf>
    <xf numFmtId="0" fontId="10" fillId="0" borderId="4" xfId="2" applyFont="1" applyBorder="1" applyAlignment="1">
      <alignment horizontal="centerContinuous" vertical="center"/>
    </xf>
    <xf numFmtId="0" fontId="10" fillId="0" borderId="3" xfId="2" applyFont="1" applyBorder="1" applyAlignment="1">
      <alignment horizontal="centerContinuous" vertical="center"/>
    </xf>
    <xf numFmtId="0" fontId="10" fillId="0" borderId="5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/>
    </xf>
    <xf numFmtId="0" fontId="9" fillId="0" borderId="7" xfId="2" applyFont="1" applyBorder="1" applyAlignment="1">
      <alignment horizontal="centerContinuous"/>
    </xf>
    <xf numFmtId="0" fontId="10" fillId="0" borderId="8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 vertical="center"/>
    </xf>
    <xf numFmtId="0" fontId="10" fillId="0" borderId="10" xfId="2" applyFont="1" applyBorder="1" applyAlignment="1">
      <alignment horizontal="centerContinuous" vertical="center"/>
    </xf>
    <xf numFmtId="0" fontId="10" fillId="0" borderId="11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 vertical="center"/>
    </xf>
    <xf numFmtId="0" fontId="10" fillId="0" borderId="0" xfId="2" applyFont="1" applyAlignment="1">
      <alignment horizontal="centerContinuous" vertical="center"/>
    </xf>
    <xf numFmtId="0" fontId="10" fillId="0" borderId="7" xfId="2" applyFont="1" applyBorder="1" applyAlignment="1">
      <alignment horizontal="centerContinuous" vertical="center"/>
    </xf>
    <xf numFmtId="0" fontId="10" fillId="0" borderId="12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/>
    </xf>
    <xf numFmtId="0" fontId="9" fillId="0" borderId="10" xfId="2" applyFont="1" applyBorder="1" applyAlignment="1">
      <alignment horizontal="centerContinuous"/>
    </xf>
    <xf numFmtId="0" fontId="9" fillId="0" borderId="6" xfId="2" applyFont="1" applyBorder="1"/>
    <xf numFmtId="0" fontId="9" fillId="0" borderId="7" xfId="2" applyFont="1" applyBorder="1"/>
    <xf numFmtId="0" fontId="10" fillId="0" borderId="0" xfId="2" applyFont="1"/>
    <xf numFmtId="14" fontId="9" fillId="0" borderId="0" xfId="2" applyNumberFormat="1" applyFont="1"/>
    <xf numFmtId="14" fontId="9" fillId="0" borderId="0" xfId="2" applyNumberFormat="1" applyFont="1" applyAlignment="1">
      <alignment horizontal="left"/>
    </xf>
    <xf numFmtId="0" fontId="10" fillId="0" borderId="0" xfId="2" applyFont="1" applyAlignment="1">
      <alignment horizontal="center"/>
    </xf>
    <xf numFmtId="1" fontId="10" fillId="0" borderId="0" xfId="2" applyNumberFormat="1" applyFont="1" applyAlignment="1">
      <alignment horizontal="center"/>
    </xf>
    <xf numFmtId="1" fontId="9" fillId="0" borderId="0" xfId="2" applyNumberFormat="1" applyFont="1" applyAlignment="1">
      <alignment horizontal="center"/>
    </xf>
    <xf numFmtId="167" fontId="9" fillId="0" borderId="0" xfId="2" applyNumberFormat="1" applyFont="1" applyAlignment="1">
      <alignment horizontal="right"/>
    </xf>
    <xf numFmtId="168" fontId="9" fillId="0" borderId="0" xfId="2" applyNumberFormat="1" applyFont="1" applyAlignment="1">
      <alignment horizontal="right"/>
    </xf>
    <xf numFmtId="1" fontId="9" fillId="0" borderId="9" xfId="2" applyNumberFormat="1" applyFont="1" applyBorder="1" applyAlignment="1">
      <alignment horizontal="center"/>
    </xf>
    <xf numFmtId="167" fontId="9" fillId="0" borderId="9" xfId="2" applyNumberFormat="1" applyFont="1" applyBorder="1" applyAlignment="1">
      <alignment horizontal="right"/>
    </xf>
    <xf numFmtId="167" fontId="10" fillId="0" borderId="0" xfId="2" applyNumberFormat="1" applyFont="1" applyAlignment="1">
      <alignment horizontal="right"/>
    </xf>
    <xf numFmtId="0" fontId="9" fillId="0" borderId="0" xfId="2" applyFont="1" applyAlignment="1">
      <alignment horizontal="center"/>
    </xf>
    <xf numFmtId="1" fontId="10" fillId="0" borderId="13" xfId="2" applyNumberFormat="1" applyFont="1" applyBorder="1" applyAlignment="1">
      <alignment horizontal="center"/>
    </xf>
    <xf numFmtId="167" fontId="10" fillId="0" borderId="13" xfId="2" applyNumberFormat="1" applyFont="1" applyBorder="1" applyAlignment="1">
      <alignment horizontal="right"/>
    </xf>
    <xf numFmtId="167" fontId="9" fillId="0" borderId="0" xfId="2" applyNumberFormat="1" applyFont="1"/>
    <xf numFmtId="167" fontId="9" fillId="0" borderId="9" xfId="2" applyNumberFormat="1" applyFont="1" applyBorder="1"/>
    <xf numFmtId="167" fontId="10" fillId="0" borderId="9" xfId="2" applyNumberFormat="1" applyFont="1" applyBorder="1"/>
    <xf numFmtId="167" fontId="10" fillId="0" borderId="0" xfId="2" applyNumberFormat="1" applyFont="1"/>
    <xf numFmtId="0" fontId="9" fillId="0" borderId="8" xfId="2" applyFont="1" applyBorder="1"/>
    <xf numFmtId="0" fontId="9" fillId="0" borderId="9" xfId="2" applyFont="1" applyBorder="1"/>
    <xf numFmtId="0" fontId="9" fillId="0" borderId="10" xfId="2" applyFont="1" applyBorder="1"/>
    <xf numFmtId="166" fontId="5" fillId="4" borderId="1" xfId="5" applyNumberFormat="1" applyFont="1" applyFill="1" applyBorder="1" applyAlignment="1">
      <alignment horizontal="center" vertical="center" wrapText="1"/>
    </xf>
    <xf numFmtId="0" fontId="8" fillId="0" borderId="0" xfId="5" applyNumberFormat="1" applyFont="1"/>
    <xf numFmtId="0" fontId="5" fillId="4" borderId="1" xfId="5" applyNumberFormat="1" applyFont="1" applyFill="1" applyBorder="1" applyAlignment="1">
      <alignment horizontal="center" vertical="center" wrapText="1"/>
    </xf>
    <xf numFmtId="0" fontId="0" fillId="0" borderId="1" xfId="5" applyNumberFormat="1" applyFont="1" applyBorder="1"/>
    <xf numFmtId="0" fontId="0" fillId="0" borderId="0" xfId="5" applyNumberFormat="1" applyFont="1"/>
    <xf numFmtId="168" fontId="10" fillId="0" borderId="0" xfId="2" applyNumberFormat="1" applyFont="1" applyAlignment="1">
      <alignment horizontal="right"/>
    </xf>
    <xf numFmtId="0" fontId="5" fillId="2" borderId="1" xfId="5" applyNumberFormat="1" applyFont="1" applyFill="1" applyBorder="1" applyAlignment="1">
      <alignment horizontal="center" vertical="center" wrapText="1"/>
    </xf>
    <xf numFmtId="168" fontId="9" fillId="0" borderId="0" xfId="2" applyNumberFormat="1" applyFont="1"/>
  </cellXfs>
  <cellStyles count="6">
    <cellStyle name="Millares" xfId="5" builtinId="3"/>
    <cellStyle name="Millares 2" xfId="4"/>
    <cellStyle name="Normal" xfId="0" builtinId="0"/>
    <cellStyle name="Normal 2" xfId="1"/>
    <cellStyle name="Normal 2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99"/>
  <sheetViews>
    <sheetView showGridLines="0" topLeftCell="A82" zoomScale="120" zoomScaleNormal="120" workbookViewId="0">
      <selection activeCell="A93" sqref="A93"/>
    </sheetView>
  </sheetViews>
  <sheetFormatPr baseColWidth="10" defaultRowHeight="15" x14ac:dyDescent="0.25"/>
  <cols>
    <col min="1" max="1" width="11.42578125" style="7"/>
    <col min="2" max="2" width="9.5703125" style="7" customWidth="1"/>
    <col min="3" max="3" width="9" style="7" customWidth="1"/>
    <col min="4" max="4" width="8.85546875" style="7" customWidth="1"/>
    <col min="5" max="5" width="10.140625" style="7" customWidth="1"/>
    <col min="6" max="6" width="10" style="7" bestFit="1" customWidth="1"/>
    <col min="7" max="7" width="9.28515625" style="7" customWidth="1"/>
    <col min="8" max="8" width="12.28515625" style="7" bestFit="1" customWidth="1"/>
    <col min="9" max="9" width="15.7109375" style="7" bestFit="1" customWidth="1"/>
    <col min="10" max="10" width="11.42578125" style="7" customWidth="1"/>
    <col min="11" max="16384" width="11.42578125" style="7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3">
        <v>805016107</v>
      </c>
      <c r="B2" s="3" t="s">
        <v>11</v>
      </c>
      <c r="C2" s="4" t="s">
        <v>12</v>
      </c>
      <c r="D2" s="3">
        <v>10565</v>
      </c>
      <c r="E2" s="5">
        <v>44889</v>
      </c>
      <c r="F2" s="6">
        <v>44908</v>
      </c>
      <c r="G2" s="11">
        <v>367465</v>
      </c>
      <c r="H2" s="11">
        <v>367465</v>
      </c>
      <c r="I2" s="3" t="s">
        <v>13</v>
      </c>
      <c r="J2" s="3" t="s">
        <v>14</v>
      </c>
      <c r="K2" s="3" t="s">
        <v>13</v>
      </c>
    </row>
    <row r="3" spans="1:11" x14ac:dyDescent="0.25">
      <c r="A3" s="3">
        <v>805016107</v>
      </c>
      <c r="B3" s="3" t="s">
        <v>11</v>
      </c>
      <c r="C3" s="4" t="s">
        <v>12</v>
      </c>
      <c r="D3" s="3">
        <v>10773</v>
      </c>
      <c r="E3" s="5">
        <v>44895</v>
      </c>
      <c r="F3" s="6">
        <v>44908</v>
      </c>
      <c r="G3" s="11">
        <v>293972</v>
      </c>
      <c r="H3" s="11">
        <v>293972</v>
      </c>
      <c r="I3" s="3" t="s">
        <v>13</v>
      </c>
      <c r="J3" s="3" t="s">
        <v>14</v>
      </c>
      <c r="K3" s="3" t="s">
        <v>13</v>
      </c>
    </row>
    <row r="4" spans="1:11" x14ac:dyDescent="0.25">
      <c r="A4" s="3">
        <v>805016107</v>
      </c>
      <c r="B4" s="3" t="s">
        <v>11</v>
      </c>
      <c r="C4" s="4" t="s">
        <v>12</v>
      </c>
      <c r="D4" s="3">
        <v>11405</v>
      </c>
      <c r="E4" s="5">
        <v>44923</v>
      </c>
      <c r="F4" s="6">
        <v>44939</v>
      </c>
      <c r="G4" s="11">
        <v>487182</v>
      </c>
      <c r="H4" s="11">
        <v>487182</v>
      </c>
      <c r="I4" s="3" t="s">
        <v>13</v>
      </c>
      <c r="J4" s="3" t="s">
        <v>14</v>
      </c>
      <c r="K4" s="3" t="s">
        <v>13</v>
      </c>
    </row>
    <row r="5" spans="1:11" x14ac:dyDescent="0.25">
      <c r="A5" s="3">
        <v>805016107</v>
      </c>
      <c r="B5" s="3" t="s">
        <v>11</v>
      </c>
      <c r="C5" s="4" t="s">
        <v>12</v>
      </c>
      <c r="D5" s="3">
        <v>12064</v>
      </c>
      <c r="E5" s="5">
        <v>44953</v>
      </c>
      <c r="F5" s="6">
        <v>44964</v>
      </c>
      <c r="G5" s="11">
        <v>487182</v>
      </c>
      <c r="H5" s="11">
        <v>487182</v>
      </c>
      <c r="I5" s="3" t="s">
        <v>13</v>
      </c>
      <c r="J5" s="3" t="s">
        <v>14</v>
      </c>
      <c r="K5" s="3" t="s">
        <v>13</v>
      </c>
    </row>
    <row r="6" spans="1:11" x14ac:dyDescent="0.25">
      <c r="A6" s="3">
        <v>805016107</v>
      </c>
      <c r="B6" s="3" t="s">
        <v>11</v>
      </c>
      <c r="C6" s="4" t="s">
        <v>12</v>
      </c>
      <c r="D6" s="3">
        <v>6739</v>
      </c>
      <c r="E6" s="5" t="s">
        <v>15</v>
      </c>
      <c r="F6" s="6">
        <v>44978</v>
      </c>
      <c r="G6" s="11">
        <v>5313208</v>
      </c>
      <c r="H6" s="11">
        <v>5313208</v>
      </c>
      <c r="I6" s="3" t="s">
        <v>13</v>
      </c>
      <c r="J6" s="3" t="s">
        <v>14</v>
      </c>
      <c r="K6" s="3" t="s">
        <v>13</v>
      </c>
    </row>
    <row r="7" spans="1:11" x14ac:dyDescent="0.25">
      <c r="A7" s="3">
        <v>805016107</v>
      </c>
      <c r="B7" s="3" t="s">
        <v>11</v>
      </c>
      <c r="C7" s="4" t="s">
        <v>12</v>
      </c>
      <c r="D7" s="3">
        <v>7989</v>
      </c>
      <c r="E7" s="5" t="s">
        <v>16</v>
      </c>
      <c r="F7" s="6">
        <v>44978</v>
      </c>
      <c r="G7" s="11">
        <v>293972</v>
      </c>
      <c r="H7" s="11">
        <v>293972</v>
      </c>
      <c r="I7" s="3" t="s">
        <v>13</v>
      </c>
      <c r="J7" s="3" t="s">
        <v>14</v>
      </c>
      <c r="K7" s="3" t="s">
        <v>13</v>
      </c>
    </row>
    <row r="8" spans="1:11" x14ac:dyDescent="0.25">
      <c r="A8" s="3">
        <v>805016107</v>
      </c>
      <c r="B8" s="3" t="s">
        <v>11</v>
      </c>
      <c r="C8" s="4" t="s">
        <v>12</v>
      </c>
      <c r="D8" s="3">
        <v>9673</v>
      </c>
      <c r="E8" s="5">
        <v>44864</v>
      </c>
      <c r="F8" s="6">
        <v>44978</v>
      </c>
      <c r="G8" s="11">
        <v>391846</v>
      </c>
      <c r="H8" s="11">
        <v>391846</v>
      </c>
      <c r="I8" s="3" t="s">
        <v>13</v>
      </c>
      <c r="J8" s="3" t="s">
        <v>14</v>
      </c>
      <c r="K8" s="3" t="s">
        <v>13</v>
      </c>
    </row>
    <row r="9" spans="1:11" x14ac:dyDescent="0.25">
      <c r="A9" s="3">
        <v>805016107</v>
      </c>
      <c r="B9" s="3" t="s">
        <v>11</v>
      </c>
      <c r="C9" s="4" t="s">
        <v>12</v>
      </c>
      <c r="D9" s="3">
        <v>3274</v>
      </c>
      <c r="E9" s="6">
        <v>44463</v>
      </c>
      <c r="F9" s="6">
        <v>44987</v>
      </c>
      <c r="G9" s="11">
        <v>524340</v>
      </c>
      <c r="H9" s="11">
        <v>376631</v>
      </c>
      <c r="I9" s="3" t="s">
        <v>13</v>
      </c>
      <c r="J9" s="3" t="s">
        <v>14</v>
      </c>
      <c r="K9" s="3" t="s">
        <v>13</v>
      </c>
    </row>
    <row r="10" spans="1:11" x14ac:dyDescent="0.25">
      <c r="A10" s="3">
        <v>805016107</v>
      </c>
      <c r="B10" s="3" t="s">
        <v>11</v>
      </c>
      <c r="C10" s="4" t="s">
        <v>12</v>
      </c>
      <c r="D10" s="3">
        <v>3275</v>
      </c>
      <c r="E10" s="6">
        <v>44463</v>
      </c>
      <c r="F10" s="6">
        <v>44987</v>
      </c>
      <c r="G10" s="11">
        <v>819912</v>
      </c>
      <c r="H10" s="11">
        <v>636119</v>
      </c>
      <c r="I10" s="3" t="s">
        <v>13</v>
      </c>
      <c r="J10" s="3" t="s">
        <v>14</v>
      </c>
      <c r="K10" s="3" t="s">
        <v>13</v>
      </c>
    </row>
    <row r="11" spans="1:11" x14ac:dyDescent="0.25">
      <c r="A11" s="3">
        <v>805016107</v>
      </c>
      <c r="B11" s="3" t="s">
        <v>11</v>
      </c>
      <c r="C11" s="4" t="s">
        <v>12</v>
      </c>
      <c r="D11" s="3">
        <v>3276</v>
      </c>
      <c r="E11" s="6">
        <v>44463</v>
      </c>
      <c r="F11" s="6">
        <v>44987</v>
      </c>
      <c r="G11" s="11">
        <v>537490</v>
      </c>
      <c r="H11" s="11">
        <v>480072</v>
      </c>
      <c r="I11" s="3" t="s">
        <v>13</v>
      </c>
      <c r="J11" s="3" t="s">
        <v>14</v>
      </c>
      <c r="K11" s="3" t="s">
        <v>13</v>
      </c>
    </row>
    <row r="12" spans="1:11" x14ac:dyDescent="0.25">
      <c r="A12" s="3">
        <v>805016107</v>
      </c>
      <c r="B12" s="3" t="s">
        <v>11</v>
      </c>
      <c r="C12" s="4" t="s">
        <v>12</v>
      </c>
      <c r="D12" s="3">
        <v>4501</v>
      </c>
      <c r="E12" s="6">
        <v>44586</v>
      </c>
      <c r="F12" s="6">
        <v>44987</v>
      </c>
      <c r="G12" s="11">
        <v>323656</v>
      </c>
      <c r="H12" s="11">
        <v>257657</v>
      </c>
      <c r="I12" s="3" t="s">
        <v>13</v>
      </c>
      <c r="J12" s="3" t="s">
        <v>14</v>
      </c>
      <c r="K12" s="3" t="s">
        <v>13</v>
      </c>
    </row>
    <row r="13" spans="1:11" x14ac:dyDescent="0.25">
      <c r="A13" s="3">
        <v>805016107</v>
      </c>
      <c r="B13" s="3" t="s">
        <v>11</v>
      </c>
      <c r="C13" s="4" t="s">
        <v>12</v>
      </c>
      <c r="D13" s="3">
        <v>4502</v>
      </c>
      <c r="E13" s="6">
        <v>44586</v>
      </c>
      <c r="F13" s="6">
        <v>44987</v>
      </c>
      <c r="G13" s="11">
        <v>721660</v>
      </c>
      <c r="H13" s="11">
        <v>651084</v>
      </c>
      <c r="I13" s="3" t="s">
        <v>13</v>
      </c>
      <c r="J13" s="3" t="s">
        <v>14</v>
      </c>
      <c r="K13" s="3" t="s">
        <v>13</v>
      </c>
    </row>
    <row r="14" spans="1:11" x14ac:dyDescent="0.25">
      <c r="A14" s="3">
        <v>805016107</v>
      </c>
      <c r="B14" s="3" t="s">
        <v>11</v>
      </c>
      <c r="C14" s="4" t="s">
        <v>12</v>
      </c>
      <c r="D14" s="3">
        <v>4503</v>
      </c>
      <c r="E14" s="6">
        <v>44586</v>
      </c>
      <c r="F14" s="6">
        <v>44987</v>
      </c>
      <c r="G14" s="11">
        <v>1017614</v>
      </c>
      <c r="H14" s="11">
        <v>679356</v>
      </c>
      <c r="I14" s="3" t="s">
        <v>13</v>
      </c>
      <c r="J14" s="3" t="s">
        <v>14</v>
      </c>
      <c r="K14" s="3" t="s">
        <v>13</v>
      </c>
    </row>
    <row r="15" spans="1:11" x14ac:dyDescent="0.25">
      <c r="A15" s="3">
        <v>805016107</v>
      </c>
      <c r="B15" s="3" t="s">
        <v>11</v>
      </c>
      <c r="C15" s="4" t="s">
        <v>12</v>
      </c>
      <c r="D15" s="3">
        <v>4504</v>
      </c>
      <c r="E15" s="6">
        <v>44586</v>
      </c>
      <c r="F15" s="6">
        <v>44987</v>
      </c>
      <c r="G15" s="11">
        <v>1561480</v>
      </c>
      <c r="H15" s="11">
        <v>949380</v>
      </c>
      <c r="I15" s="3" t="s">
        <v>13</v>
      </c>
      <c r="J15" s="3" t="s">
        <v>14</v>
      </c>
      <c r="K15" s="3" t="s">
        <v>13</v>
      </c>
    </row>
    <row r="16" spans="1:11" x14ac:dyDescent="0.25">
      <c r="A16" s="3">
        <v>805016107</v>
      </c>
      <c r="B16" s="3" t="s">
        <v>11</v>
      </c>
      <c r="C16" s="4" t="s">
        <v>12</v>
      </c>
      <c r="D16" s="3">
        <v>5396</v>
      </c>
      <c r="E16" s="8">
        <v>44650</v>
      </c>
      <c r="F16" s="6">
        <v>44987</v>
      </c>
      <c r="G16" s="11">
        <v>3805677</v>
      </c>
      <c r="H16" s="11">
        <v>3805677</v>
      </c>
      <c r="I16" s="3" t="s">
        <v>13</v>
      </c>
      <c r="J16" s="3" t="s">
        <v>14</v>
      </c>
      <c r="K16" s="3" t="s">
        <v>13</v>
      </c>
    </row>
    <row r="17" spans="1:11" x14ac:dyDescent="0.25">
      <c r="A17" s="3">
        <v>805016107</v>
      </c>
      <c r="B17" s="3" t="s">
        <v>11</v>
      </c>
      <c r="C17" s="4" t="s">
        <v>12</v>
      </c>
      <c r="D17" s="3">
        <v>5397</v>
      </c>
      <c r="E17" s="8">
        <v>44650</v>
      </c>
      <c r="F17" s="6">
        <v>44987</v>
      </c>
      <c r="G17" s="11">
        <v>293972</v>
      </c>
      <c r="H17" s="11">
        <v>293972</v>
      </c>
      <c r="I17" s="3" t="s">
        <v>13</v>
      </c>
      <c r="J17" s="3" t="s">
        <v>14</v>
      </c>
      <c r="K17" s="3" t="s">
        <v>13</v>
      </c>
    </row>
    <row r="18" spans="1:11" x14ac:dyDescent="0.25">
      <c r="A18" s="3">
        <v>805016107</v>
      </c>
      <c r="B18" s="3" t="s">
        <v>11</v>
      </c>
      <c r="C18" s="4" t="s">
        <v>12</v>
      </c>
      <c r="D18" s="3">
        <v>5444</v>
      </c>
      <c r="E18" s="8">
        <v>44650</v>
      </c>
      <c r="F18" s="6">
        <v>44987</v>
      </c>
      <c r="G18" s="11">
        <v>94118</v>
      </c>
      <c r="H18" s="11">
        <v>94118</v>
      </c>
      <c r="I18" s="3" t="s">
        <v>13</v>
      </c>
      <c r="J18" s="3" t="s">
        <v>14</v>
      </c>
      <c r="K18" s="3" t="s">
        <v>13</v>
      </c>
    </row>
    <row r="19" spans="1:11" x14ac:dyDescent="0.25">
      <c r="A19" s="3">
        <v>805016107</v>
      </c>
      <c r="B19" s="3" t="s">
        <v>11</v>
      </c>
      <c r="C19" s="4" t="s">
        <v>12</v>
      </c>
      <c r="D19" s="3">
        <v>5445</v>
      </c>
      <c r="E19" s="8">
        <v>44650</v>
      </c>
      <c r="F19" s="6">
        <v>44987</v>
      </c>
      <c r="G19" s="11">
        <v>692326</v>
      </c>
      <c r="H19" s="11">
        <v>692326</v>
      </c>
      <c r="I19" s="3" t="s">
        <v>13</v>
      </c>
      <c r="J19" s="3" t="s">
        <v>14</v>
      </c>
      <c r="K19" s="3" t="s">
        <v>13</v>
      </c>
    </row>
    <row r="20" spans="1:11" x14ac:dyDescent="0.25">
      <c r="A20" s="3">
        <v>805016107</v>
      </c>
      <c r="B20" s="3" t="s">
        <v>11</v>
      </c>
      <c r="C20" s="4" t="s">
        <v>12</v>
      </c>
      <c r="D20" s="3">
        <v>5446</v>
      </c>
      <c r="E20" s="8">
        <v>44650</v>
      </c>
      <c r="F20" s="6">
        <v>44987</v>
      </c>
      <c r="G20" s="11">
        <v>642508</v>
      </c>
      <c r="H20" s="11">
        <v>592382</v>
      </c>
      <c r="I20" s="3" t="s">
        <v>13</v>
      </c>
      <c r="J20" s="3" t="s">
        <v>14</v>
      </c>
      <c r="K20" s="3" t="s">
        <v>13</v>
      </c>
    </row>
    <row r="21" spans="1:11" x14ac:dyDescent="0.25">
      <c r="A21" s="3">
        <v>805016107</v>
      </c>
      <c r="B21" s="3" t="s">
        <v>11</v>
      </c>
      <c r="C21" s="4" t="s">
        <v>12</v>
      </c>
      <c r="D21" s="3">
        <v>5447</v>
      </c>
      <c r="E21" s="8">
        <v>44650</v>
      </c>
      <c r="F21" s="6">
        <v>44987</v>
      </c>
      <c r="G21" s="11">
        <v>763479</v>
      </c>
      <c r="H21" s="11">
        <v>599403</v>
      </c>
      <c r="I21" s="3" t="s">
        <v>13</v>
      </c>
      <c r="J21" s="3" t="s">
        <v>14</v>
      </c>
      <c r="K21" s="3" t="s">
        <v>13</v>
      </c>
    </row>
    <row r="22" spans="1:11" x14ac:dyDescent="0.25">
      <c r="A22" s="3">
        <v>805016107</v>
      </c>
      <c r="B22" s="3" t="s">
        <v>11</v>
      </c>
      <c r="C22" s="4" t="s">
        <v>12</v>
      </c>
      <c r="D22" s="3">
        <v>5448</v>
      </c>
      <c r="E22" s="8">
        <v>44650</v>
      </c>
      <c r="F22" s="6">
        <v>44987</v>
      </c>
      <c r="G22" s="11">
        <v>844374</v>
      </c>
      <c r="H22" s="11">
        <v>671376</v>
      </c>
      <c r="I22" s="3" t="s">
        <v>13</v>
      </c>
      <c r="J22" s="3" t="s">
        <v>14</v>
      </c>
      <c r="K22" s="3" t="s">
        <v>13</v>
      </c>
    </row>
    <row r="23" spans="1:11" x14ac:dyDescent="0.25">
      <c r="A23" s="3">
        <v>805016107</v>
      </c>
      <c r="B23" s="3" t="s">
        <v>11</v>
      </c>
      <c r="C23" s="4" t="s">
        <v>12</v>
      </c>
      <c r="D23" s="3">
        <v>5531</v>
      </c>
      <c r="E23" s="8">
        <v>44651</v>
      </c>
      <c r="F23" s="6">
        <v>44987</v>
      </c>
      <c r="G23" s="11">
        <v>672019</v>
      </c>
      <c r="H23" s="11">
        <v>521256</v>
      </c>
      <c r="I23" s="3" t="s">
        <v>13</v>
      </c>
      <c r="J23" s="3" t="s">
        <v>14</v>
      </c>
      <c r="K23" s="3" t="s">
        <v>13</v>
      </c>
    </row>
    <row r="24" spans="1:11" x14ac:dyDescent="0.25">
      <c r="A24" s="3">
        <v>805016107</v>
      </c>
      <c r="B24" s="3" t="s">
        <v>11</v>
      </c>
      <c r="C24" s="4" t="s">
        <v>12</v>
      </c>
      <c r="D24" s="3">
        <v>12624</v>
      </c>
      <c r="E24" s="5">
        <v>44979</v>
      </c>
      <c r="F24" s="6">
        <v>44994</v>
      </c>
      <c r="G24" s="11">
        <v>1043675</v>
      </c>
      <c r="H24" s="11">
        <v>945406</v>
      </c>
      <c r="I24" s="3" t="s">
        <v>13</v>
      </c>
      <c r="J24" s="3" t="s">
        <v>14</v>
      </c>
      <c r="K24" s="3" t="s">
        <v>13</v>
      </c>
    </row>
    <row r="25" spans="1:11" x14ac:dyDescent="0.25">
      <c r="A25" s="3">
        <v>805016107</v>
      </c>
      <c r="B25" s="3" t="s">
        <v>11</v>
      </c>
      <c r="C25" s="4" t="s">
        <v>12</v>
      </c>
      <c r="D25" s="3">
        <v>12655</v>
      </c>
      <c r="E25" s="5">
        <v>44981</v>
      </c>
      <c r="F25" s="6">
        <v>44994</v>
      </c>
      <c r="G25" s="11">
        <v>256380</v>
      </c>
      <c r="H25" s="11">
        <v>191949</v>
      </c>
      <c r="I25" s="3" t="s">
        <v>13</v>
      </c>
      <c r="J25" s="3" t="s">
        <v>14</v>
      </c>
      <c r="K25" s="3" t="s">
        <v>13</v>
      </c>
    </row>
    <row r="26" spans="1:11" x14ac:dyDescent="0.25">
      <c r="A26" s="3">
        <v>805016107</v>
      </c>
      <c r="B26" s="3" t="s">
        <v>11</v>
      </c>
      <c r="C26" s="4" t="s">
        <v>12</v>
      </c>
      <c r="D26" s="3">
        <v>12861</v>
      </c>
      <c r="E26" s="5">
        <v>44985</v>
      </c>
      <c r="F26" s="6">
        <v>44994</v>
      </c>
      <c r="G26" s="11">
        <v>654251</v>
      </c>
      <c r="H26" s="11">
        <v>596941</v>
      </c>
      <c r="I26" s="3" t="s">
        <v>13</v>
      </c>
      <c r="J26" s="3" t="s">
        <v>14</v>
      </c>
      <c r="K26" s="3" t="s">
        <v>13</v>
      </c>
    </row>
    <row r="27" spans="1:11" x14ac:dyDescent="0.25">
      <c r="A27" s="3">
        <v>805016107</v>
      </c>
      <c r="B27" s="3" t="s">
        <v>11</v>
      </c>
      <c r="C27" s="4" t="s">
        <v>12</v>
      </c>
      <c r="D27" s="3">
        <v>12862</v>
      </c>
      <c r="E27" s="5">
        <v>44985</v>
      </c>
      <c r="F27" s="6">
        <v>44994</v>
      </c>
      <c r="G27" s="11">
        <v>46740</v>
      </c>
      <c r="H27" s="11">
        <v>29589</v>
      </c>
      <c r="I27" s="3" t="s">
        <v>13</v>
      </c>
      <c r="J27" s="3" t="s">
        <v>14</v>
      </c>
      <c r="K27" s="3" t="s">
        <v>13</v>
      </c>
    </row>
    <row r="28" spans="1:11" x14ac:dyDescent="0.25">
      <c r="A28" s="3">
        <v>805016107</v>
      </c>
      <c r="B28" s="3" t="s">
        <v>11</v>
      </c>
      <c r="C28" s="4" t="s">
        <v>12</v>
      </c>
      <c r="D28" s="3">
        <v>12903</v>
      </c>
      <c r="E28" s="5">
        <v>44985</v>
      </c>
      <c r="F28" s="6">
        <v>44994</v>
      </c>
      <c r="G28" s="11">
        <v>390881</v>
      </c>
      <c r="H28" s="11">
        <v>390881</v>
      </c>
      <c r="I28" s="3" t="s">
        <v>13</v>
      </c>
      <c r="J28" s="3" t="s">
        <v>14</v>
      </c>
      <c r="K28" s="3" t="s">
        <v>13</v>
      </c>
    </row>
    <row r="29" spans="1:11" x14ac:dyDescent="0.25">
      <c r="A29" s="3">
        <v>805016107</v>
      </c>
      <c r="B29" s="3" t="s">
        <v>11</v>
      </c>
      <c r="C29" s="4" t="s">
        <v>12</v>
      </c>
      <c r="D29" s="3">
        <v>12905</v>
      </c>
      <c r="E29" s="5">
        <v>44985</v>
      </c>
      <c r="F29" s="6">
        <v>44994</v>
      </c>
      <c r="G29" s="11">
        <v>1136758</v>
      </c>
      <c r="H29" s="11">
        <v>1136758</v>
      </c>
      <c r="I29" s="3" t="s">
        <v>13</v>
      </c>
      <c r="J29" s="3" t="s">
        <v>14</v>
      </c>
      <c r="K29" s="3" t="s">
        <v>13</v>
      </c>
    </row>
    <row r="30" spans="1:11" x14ac:dyDescent="0.25">
      <c r="A30" s="3">
        <v>805016107</v>
      </c>
      <c r="B30" s="3" t="s">
        <v>11</v>
      </c>
      <c r="C30" s="4" t="s">
        <v>12</v>
      </c>
      <c r="D30" s="3">
        <v>12925</v>
      </c>
      <c r="E30" s="5">
        <v>44985</v>
      </c>
      <c r="F30" s="6">
        <v>44994</v>
      </c>
      <c r="G30" s="11">
        <v>36403</v>
      </c>
      <c r="H30" s="11">
        <v>32865</v>
      </c>
      <c r="I30" s="3" t="s">
        <v>13</v>
      </c>
      <c r="J30" s="3" t="s">
        <v>14</v>
      </c>
      <c r="K30" s="3" t="s">
        <v>13</v>
      </c>
    </row>
    <row r="31" spans="1:11" x14ac:dyDescent="0.25">
      <c r="A31" s="3">
        <v>805016107</v>
      </c>
      <c r="B31" s="3" t="s">
        <v>11</v>
      </c>
      <c r="C31" s="4" t="s">
        <v>12</v>
      </c>
      <c r="D31" s="3">
        <v>12936</v>
      </c>
      <c r="E31" s="5">
        <v>44985</v>
      </c>
      <c r="F31" s="6">
        <v>44994</v>
      </c>
      <c r="G31" s="11">
        <v>36403</v>
      </c>
      <c r="H31" s="11">
        <v>32865</v>
      </c>
      <c r="I31" s="3" t="s">
        <v>13</v>
      </c>
      <c r="J31" s="3" t="s">
        <v>14</v>
      </c>
      <c r="K31" s="3" t="s">
        <v>13</v>
      </c>
    </row>
    <row r="32" spans="1:11" x14ac:dyDescent="0.25">
      <c r="A32" s="3">
        <v>805016107</v>
      </c>
      <c r="B32" s="3" t="s">
        <v>11</v>
      </c>
      <c r="C32" s="4" t="s">
        <v>12</v>
      </c>
      <c r="D32" s="3">
        <v>13190</v>
      </c>
      <c r="E32" s="5">
        <v>45007</v>
      </c>
      <c r="F32" s="6">
        <v>45029</v>
      </c>
      <c r="G32" s="11">
        <v>230160</v>
      </c>
      <c r="H32" s="11">
        <v>230160</v>
      </c>
      <c r="I32" s="3" t="s">
        <v>13</v>
      </c>
      <c r="J32" s="3" t="s">
        <v>14</v>
      </c>
      <c r="K32" s="3" t="s">
        <v>13</v>
      </c>
    </row>
    <row r="33" spans="1:11" x14ac:dyDescent="0.25">
      <c r="A33" s="3">
        <v>805016107</v>
      </c>
      <c r="B33" s="3" t="s">
        <v>11</v>
      </c>
      <c r="C33" s="4" t="s">
        <v>12</v>
      </c>
      <c r="D33" s="3">
        <v>13191</v>
      </c>
      <c r="E33" s="5">
        <v>45007</v>
      </c>
      <c r="F33" s="6">
        <v>45029</v>
      </c>
      <c r="G33" s="11">
        <v>668848</v>
      </c>
      <c r="H33" s="11">
        <v>668848</v>
      </c>
      <c r="I33" s="3" t="s">
        <v>13</v>
      </c>
      <c r="J33" s="3" t="s">
        <v>14</v>
      </c>
      <c r="K33" s="3" t="s">
        <v>13</v>
      </c>
    </row>
    <row r="34" spans="1:11" x14ac:dyDescent="0.25">
      <c r="A34" s="3">
        <v>805016107</v>
      </c>
      <c r="B34" s="3" t="s">
        <v>11</v>
      </c>
      <c r="C34" s="4" t="s">
        <v>12</v>
      </c>
      <c r="D34" s="3">
        <v>13192</v>
      </c>
      <c r="E34" s="5">
        <v>45007</v>
      </c>
      <c r="F34" s="6">
        <v>45029</v>
      </c>
      <c r="G34" s="11">
        <v>679648</v>
      </c>
      <c r="H34" s="11">
        <v>679648</v>
      </c>
      <c r="I34" s="3" t="s">
        <v>13</v>
      </c>
      <c r="J34" s="3" t="s">
        <v>14</v>
      </c>
      <c r="K34" s="3" t="s">
        <v>13</v>
      </c>
    </row>
    <row r="35" spans="1:11" x14ac:dyDescent="0.25">
      <c r="A35" s="3">
        <v>805016107</v>
      </c>
      <c r="B35" s="3" t="s">
        <v>11</v>
      </c>
      <c r="C35" s="4" t="s">
        <v>12</v>
      </c>
      <c r="D35" s="3">
        <v>13193</v>
      </c>
      <c r="E35" s="5">
        <v>45007</v>
      </c>
      <c r="F35" s="6">
        <v>45029</v>
      </c>
      <c r="G35" s="11">
        <v>3247880</v>
      </c>
      <c r="H35" s="11">
        <v>3247880</v>
      </c>
      <c r="I35" s="3" t="s">
        <v>13</v>
      </c>
      <c r="J35" s="3" t="s">
        <v>14</v>
      </c>
      <c r="K35" s="3" t="s">
        <v>13</v>
      </c>
    </row>
    <row r="36" spans="1:11" x14ac:dyDescent="0.25">
      <c r="A36" s="3">
        <v>805016107</v>
      </c>
      <c r="B36" s="3" t="s">
        <v>11</v>
      </c>
      <c r="C36" s="4" t="s">
        <v>12</v>
      </c>
      <c r="D36" s="3">
        <v>13194</v>
      </c>
      <c r="E36" s="5">
        <v>45007</v>
      </c>
      <c r="F36" s="6">
        <v>45029</v>
      </c>
      <c r="G36" s="11">
        <v>4871820</v>
      </c>
      <c r="H36" s="11">
        <v>4871820</v>
      </c>
      <c r="I36" s="3" t="s">
        <v>13</v>
      </c>
      <c r="J36" s="3" t="s">
        <v>14</v>
      </c>
      <c r="K36" s="3" t="s">
        <v>13</v>
      </c>
    </row>
    <row r="37" spans="1:11" x14ac:dyDescent="0.25">
      <c r="A37" s="3">
        <v>805016107</v>
      </c>
      <c r="B37" s="3" t="s">
        <v>11</v>
      </c>
      <c r="C37" s="4" t="s">
        <v>12</v>
      </c>
      <c r="D37" s="3">
        <v>13195</v>
      </c>
      <c r="E37" s="5">
        <v>45007</v>
      </c>
      <c r="F37" s="6">
        <v>45029</v>
      </c>
      <c r="G37" s="11">
        <v>649576</v>
      </c>
      <c r="H37" s="11">
        <v>649576</v>
      </c>
      <c r="I37" s="3" t="s">
        <v>13</v>
      </c>
      <c r="J37" s="3" t="s">
        <v>14</v>
      </c>
      <c r="K37" s="3" t="s">
        <v>13</v>
      </c>
    </row>
    <row r="38" spans="1:11" x14ac:dyDescent="0.25">
      <c r="A38" s="3">
        <v>805016107</v>
      </c>
      <c r="B38" s="3" t="s">
        <v>11</v>
      </c>
      <c r="C38" s="4" t="s">
        <v>12</v>
      </c>
      <c r="D38" s="3">
        <v>13196</v>
      </c>
      <c r="E38" s="5">
        <v>45007</v>
      </c>
      <c r="F38" s="6">
        <v>45029</v>
      </c>
      <c r="G38" s="11">
        <v>3247880</v>
      </c>
      <c r="H38" s="11">
        <v>3247880</v>
      </c>
      <c r="I38" s="3" t="s">
        <v>13</v>
      </c>
      <c r="J38" s="3" t="s">
        <v>14</v>
      </c>
      <c r="K38" s="3" t="s">
        <v>13</v>
      </c>
    </row>
    <row r="39" spans="1:11" x14ac:dyDescent="0.25">
      <c r="A39" s="3">
        <v>805016107</v>
      </c>
      <c r="B39" s="3" t="s">
        <v>11</v>
      </c>
      <c r="C39" s="4" t="s">
        <v>12</v>
      </c>
      <c r="D39" s="3">
        <v>13197</v>
      </c>
      <c r="E39" s="5">
        <v>45007</v>
      </c>
      <c r="F39" s="6">
        <v>45029</v>
      </c>
      <c r="G39" s="11">
        <v>162394</v>
      </c>
      <c r="H39" s="11">
        <v>162394</v>
      </c>
      <c r="I39" s="3" t="s">
        <v>13</v>
      </c>
      <c r="J39" s="3" t="s">
        <v>14</v>
      </c>
      <c r="K39" s="3" t="s">
        <v>13</v>
      </c>
    </row>
    <row r="40" spans="1:11" x14ac:dyDescent="0.25">
      <c r="A40" s="3">
        <v>805016107</v>
      </c>
      <c r="B40" s="3" t="s">
        <v>11</v>
      </c>
      <c r="C40" s="4" t="s">
        <v>12</v>
      </c>
      <c r="D40" s="3">
        <v>13198</v>
      </c>
      <c r="E40" s="5">
        <v>45007</v>
      </c>
      <c r="F40" s="6">
        <v>45029</v>
      </c>
      <c r="G40" s="11">
        <v>367465</v>
      </c>
      <c r="H40" s="11">
        <v>367465</v>
      </c>
      <c r="I40" s="3" t="s">
        <v>13</v>
      </c>
      <c r="J40" s="3" t="s">
        <v>14</v>
      </c>
      <c r="K40" s="3" t="s">
        <v>13</v>
      </c>
    </row>
    <row r="41" spans="1:11" x14ac:dyDescent="0.25">
      <c r="A41" s="3">
        <v>805016107</v>
      </c>
      <c r="B41" s="3" t="s">
        <v>11</v>
      </c>
      <c r="C41" s="4" t="s">
        <v>12</v>
      </c>
      <c r="D41" s="3">
        <v>13199</v>
      </c>
      <c r="E41" s="5">
        <v>45007</v>
      </c>
      <c r="F41" s="6">
        <v>45029</v>
      </c>
      <c r="G41" s="11">
        <v>96408</v>
      </c>
      <c r="H41" s="11">
        <v>96408</v>
      </c>
      <c r="I41" s="3" t="s">
        <v>13</v>
      </c>
      <c r="J41" s="3" t="s">
        <v>14</v>
      </c>
      <c r="K41" s="3" t="s">
        <v>13</v>
      </c>
    </row>
    <row r="42" spans="1:11" x14ac:dyDescent="0.25">
      <c r="A42" s="3">
        <v>805016107</v>
      </c>
      <c r="B42" s="3" t="s">
        <v>11</v>
      </c>
      <c r="C42" s="4" t="s">
        <v>12</v>
      </c>
      <c r="D42" s="3">
        <v>13200</v>
      </c>
      <c r="E42" s="5">
        <v>45007</v>
      </c>
      <c r="F42" s="6">
        <v>45029</v>
      </c>
      <c r="G42" s="11">
        <v>367465</v>
      </c>
      <c r="H42" s="11">
        <v>367465</v>
      </c>
      <c r="I42" s="3" t="s">
        <v>13</v>
      </c>
      <c r="J42" s="3" t="s">
        <v>14</v>
      </c>
      <c r="K42" s="3" t="s">
        <v>13</v>
      </c>
    </row>
    <row r="43" spans="1:11" x14ac:dyDescent="0.25">
      <c r="A43" s="3">
        <v>805016107</v>
      </c>
      <c r="B43" s="3" t="s">
        <v>11</v>
      </c>
      <c r="C43" s="4" t="s">
        <v>12</v>
      </c>
      <c r="D43" s="3">
        <v>13649</v>
      </c>
      <c r="E43" s="5">
        <v>45016</v>
      </c>
      <c r="F43" s="6">
        <v>45029</v>
      </c>
      <c r="G43" s="11">
        <v>1818810</v>
      </c>
      <c r="H43" s="11">
        <v>1818810</v>
      </c>
      <c r="I43" s="3" t="s">
        <v>13</v>
      </c>
      <c r="J43" s="3" t="s">
        <v>14</v>
      </c>
      <c r="K43" s="3" t="s">
        <v>13</v>
      </c>
    </row>
    <row r="44" spans="1:11" x14ac:dyDescent="0.25">
      <c r="A44" s="3">
        <v>805016107</v>
      </c>
      <c r="B44" s="3" t="s">
        <v>11</v>
      </c>
      <c r="C44" s="4" t="s">
        <v>12</v>
      </c>
      <c r="D44" s="3">
        <v>13654</v>
      </c>
      <c r="E44" s="5">
        <v>45016</v>
      </c>
      <c r="F44" s="6">
        <v>45029</v>
      </c>
      <c r="G44" s="11">
        <v>695932</v>
      </c>
      <c r="H44" s="11">
        <v>695932</v>
      </c>
      <c r="I44" s="3" t="s">
        <v>13</v>
      </c>
      <c r="J44" s="3" t="s">
        <v>14</v>
      </c>
      <c r="K44" s="3" t="s">
        <v>13</v>
      </c>
    </row>
    <row r="45" spans="1:11" x14ac:dyDescent="0.25">
      <c r="A45" s="3">
        <v>805016107</v>
      </c>
      <c r="B45" s="3" t="s">
        <v>11</v>
      </c>
      <c r="C45" s="4" t="s">
        <v>12</v>
      </c>
      <c r="D45" s="3">
        <v>13657</v>
      </c>
      <c r="E45" s="5">
        <v>45016</v>
      </c>
      <c r="F45" s="6">
        <v>45029</v>
      </c>
      <c r="G45" s="11">
        <v>89981</v>
      </c>
      <c r="H45" s="11">
        <v>89981</v>
      </c>
      <c r="I45" s="3" t="s">
        <v>13</v>
      </c>
      <c r="J45" s="3" t="s">
        <v>14</v>
      </c>
      <c r="K45" s="3" t="s">
        <v>13</v>
      </c>
    </row>
    <row r="46" spans="1:11" x14ac:dyDescent="0.25">
      <c r="A46" s="3">
        <v>805016107</v>
      </c>
      <c r="B46" s="3" t="s">
        <v>11</v>
      </c>
      <c r="C46" s="4" t="s">
        <v>12</v>
      </c>
      <c r="D46" s="3">
        <v>13686</v>
      </c>
      <c r="E46" s="5">
        <v>45016</v>
      </c>
      <c r="F46" s="6">
        <v>45029</v>
      </c>
      <c r="G46" s="11">
        <v>177014</v>
      </c>
      <c r="H46" s="11">
        <v>177014</v>
      </c>
      <c r="I46" s="3" t="s">
        <v>13</v>
      </c>
      <c r="J46" s="3" t="s">
        <v>14</v>
      </c>
      <c r="K46" s="3" t="s">
        <v>13</v>
      </c>
    </row>
    <row r="47" spans="1:11" x14ac:dyDescent="0.25">
      <c r="A47" s="3">
        <v>805016107</v>
      </c>
      <c r="B47" s="3" t="s">
        <v>11</v>
      </c>
      <c r="C47" s="4" t="s">
        <v>12</v>
      </c>
      <c r="D47" s="3">
        <v>13697</v>
      </c>
      <c r="E47" s="5">
        <v>45016</v>
      </c>
      <c r="F47" s="6">
        <v>45029</v>
      </c>
      <c r="G47" s="11">
        <v>827964</v>
      </c>
      <c r="H47" s="11">
        <v>827964</v>
      </c>
      <c r="I47" s="3" t="s">
        <v>13</v>
      </c>
      <c r="J47" s="3" t="s">
        <v>14</v>
      </c>
      <c r="K47" s="3" t="s">
        <v>13</v>
      </c>
    </row>
    <row r="48" spans="1:11" x14ac:dyDescent="0.25">
      <c r="A48" s="3">
        <v>805016107</v>
      </c>
      <c r="B48" s="3" t="s">
        <v>11</v>
      </c>
      <c r="C48" s="4" t="s">
        <v>12</v>
      </c>
      <c r="D48" s="3">
        <v>13700</v>
      </c>
      <c r="E48" s="5">
        <v>45016</v>
      </c>
      <c r="F48" s="6">
        <v>45029</v>
      </c>
      <c r="G48" s="11">
        <v>345039</v>
      </c>
      <c r="H48" s="11">
        <v>345039</v>
      </c>
      <c r="I48" s="3" t="s">
        <v>13</v>
      </c>
      <c r="J48" s="3" t="s">
        <v>14</v>
      </c>
      <c r="K48" s="3" t="s">
        <v>13</v>
      </c>
    </row>
    <row r="49" spans="1:11" x14ac:dyDescent="0.25">
      <c r="A49" s="3">
        <v>805016107</v>
      </c>
      <c r="B49" s="3" t="s">
        <v>11</v>
      </c>
      <c r="C49" s="4" t="s">
        <v>12</v>
      </c>
      <c r="D49" s="3">
        <v>13749</v>
      </c>
      <c r="E49" s="5">
        <v>45016</v>
      </c>
      <c r="F49" s="6">
        <v>45029</v>
      </c>
      <c r="G49" s="11">
        <v>95896</v>
      </c>
      <c r="H49" s="11">
        <v>95896</v>
      </c>
      <c r="I49" s="3" t="s">
        <v>13</v>
      </c>
      <c r="J49" s="3" t="s">
        <v>14</v>
      </c>
      <c r="K49" s="3" t="s">
        <v>13</v>
      </c>
    </row>
    <row r="50" spans="1:11" x14ac:dyDescent="0.25">
      <c r="A50" s="3">
        <v>805016107</v>
      </c>
      <c r="B50" s="3" t="s">
        <v>11</v>
      </c>
      <c r="C50" s="4" t="s">
        <v>12</v>
      </c>
      <c r="D50" s="3">
        <v>14059</v>
      </c>
      <c r="E50" s="9">
        <v>45036</v>
      </c>
      <c r="F50" s="6">
        <v>45056</v>
      </c>
      <c r="G50" s="11">
        <v>329248</v>
      </c>
      <c r="H50" s="11">
        <v>329248</v>
      </c>
      <c r="I50" s="3" t="s">
        <v>13</v>
      </c>
      <c r="J50" s="3" t="s">
        <v>14</v>
      </c>
      <c r="K50" s="3" t="s">
        <v>13</v>
      </c>
    </row>
    <row r="51" spans="1:11" x14ac:dyDescent="0.25">
      <c r="A51" s="3">
        <v>805016107</v>
      </c>
      <c r="B51" s="3" t="s">
        <v>11</v>
      </c>
      <c r="C51" s="4" t="s">
        <v>12</v>
      </c>
      <c r="D51" s="3">
        <v>14060</v>
      </c>
      <c r="E51" s="9">
        <v>45036</v>
      </c>
      <c r="F51" s="6">
        <v>45056</v>
      </c>
      <c r="G51" s="11">
        <v>5456430</v>
      </c>
      <c r="H51" s="11">
        <v>5456430</v>
      </c>
      <c r="I51" s="3" t="s">
        <v>13</v>
      </c>
      <c r="J51" s="3" t="s">
        <v>14</v>
      </c>
      <c r="K51" s="3" t="s">
        <v>13</v>
      </c>
    </row>
    <row r="52" spans="1:11" x14ac:dyDescent="0.25">
      <c r="A52" s="3">
        <v>805016107</v>
      </c>
      <c r="B52" s="3" t="s">
        <v>11</v>
      </c>
      <c r="C52" s="4" t="s">
        <v>12</v>
      </c>
      <c r="D52" s="3">
        <v>14203</v>
      </c>
      <c r="E52" s="9">
        <v>45044</v>
      </c>
      <c r="F52" s="6">
        <v>45056</v>
      </c>
      <c r="G52" s="11">
        <v>1818810</v>
      </c>
      <c r="H52" s="11">
        <v>1818810</v>
      </c>
      <c r="I52" s="3" t="s">
        <v>13</v>
      </c>
      <c r="J52" s="3" t="s">
        <v>14</v>
      </c>
      <c r="K52" s="3" t="s">
        <v>13</v>
      </c>
    </row>
    <row r="53" spans="1:11" x14ac:dyDescent="0.25">
      <c r="A53" s="3">
        <v>805016107</v>
      </c>
      <c r="B53" s="3" t="s">
        <v>11</v>
      </c>
      <c r="C53" s="4" t="s">
        <v>12</v>
      </c>
      <c r="D53" s="3">
        <v>14204</v>
      </c>
      <c r="E53" s="9">
        <v>45044</v>
      </c>
      <c r="F53" s="6">
        <v>45056</v>
      </c>
      <c r="G53" s="11">
        <v>329248</v>
      </c>
      <c r="H53" s="11">
        <v>329248</v>
      </c>
      <c r="I53" s="3" t="s">
        <v>13</v>
      </c>
      <c r="J53" s="3" t="s">
        <v>14</v>
      </c>
      <c r="K53" s="3" t="s">
        <v>13</v>
      </c>
    </row>
    <row r="54" spans="1:11" x14ac:dyDescent="0.25">
      <c r="A54" s="3">
        <v>805016107</v>
      </c>
      <c r="B54" s="3" t="s">
        <v>11</v>
      </c>
      <c r="C54" s="4" t="s">
        <v>12</v>
      </c>
      <c r="D54" s="3">
        <v>14213</v>
      </c>
      <c r="E54" s="9">
        <v>45044</v>
      </c>
      <c r="F54" s="6">
        <v>45056</v>
      </c>
      <c r="G54" s="11">
        <v>238340</v>
      </c>
      <c r="H54" s="11">
        <v>238340</v>
      </c>
      <c r="I54" s="3" t="s">
        <v>13</v>
      </c>
      <c r="J54" s="3" t="s">
        <v>14</v>
      </c>
      <c r="K54" s="3" t="s">
        <v>13</v>
      </c>
    </row>
    <row r="55" spans="1:11" x14ac:dyDescent="0.25">
      <c r="A55" s="3">
        <v>805016107</v>
      </c>
      <c r="B55" s="3" t="s">
        <v>11</v>
      </c>
      <c r="C55" s="4" t="s">
        <v>12</v>
      </c>
      <c r="D55" s="3">
        <v>14218</v>
      </c>
      <c r="E55" s="9">
        <v>45044</v>
      </c>
      <c r="F55" s="6">
        <v>45056</v>
      </c>
      <c r="G55" s="11">
        <v>1080198</v>
      </c>
      <c r="H55" s="11">
        <v>1080198</v>
      </c>
      <c r="I55" s="3" t="s">
        <v>13</v>
      </c>
      <c r="J55" s="3" t="s">
        <v>14</v>
      </c>
      <c r="K55" s="3" t="s">
        <v>13</v>
      </c>
    </row>
    <row r="56" spans="1:11" x14ac:dyDescent="0.25">
      <c r="A56" s="3">
        <v>805016107</v>
      </c>
      <c r="B56" s="3" t="s">
        <v>11</v>
      </c>
      <c r="C56" s="4" t="s">
        <v>12</v>
      </c>
      <c r="D56" s="3">
        <v>14232</v>
      </c>
      <c r="E56" s="9">
        <v>45044</v>
      </c>
      <c r="F56" s="6">
        <v>45056</v>
      </c>
      <c r="G56" s="11">
        <v>706920</v>
      </c>
      <c r="H56" s="11">
        <v>706920</v>
      </c>
      <c r="I56" s="3" t="s">
        <v>13</v>
      </c>
      <c r="J56" s="3" t="s">
        <v>14</v>
      </c>
      <c r="K56" s="3" t="s">
        <v>13</v>
      </c>
    </row>
    <row r="57" spans="1:11" x14ac:dyDescent="0.25">
      <c r="A57" s="3">
        <v>805016107</v>
      </c>
      <c r="B57" s="3" t="s">
        <v>11</v>
      </c>
      <c r="C57" s="4" t="s">
        <v>12</v>
      </c>
      <c r="D57" s="3">
        <v>14325</v>
      </c>
      <c r="E57" s="9">
        <v>45044</v>
      </c>
      <c r="F57" s="6">
        <v>45056</v>
      </c>
      <c r="G57" s="11">
        <v>329248</v>
      </c>
      <c r="H57" s="11">
        <v>329248</v>
      </c>
      <c r="I57" s="3" t="s">
        <v>13</v>
      </c>
      <c r="J57" s="3" t="s">
        <v>14</v>
      </c>
      <c r="K57" s="3" t="s">
        <v>13</v>
      </c>
    </row>
    <row r="58" spans="1:11" x14ac:dyDescent="0.25">
      <c r="A58" s="3">
        <v>805016107</v>
      </c>
      <c r="B58" s="3" t="s">
        <v>11</v>
      </c>
      <c r="C58" s="4" t="s">
        <v>12</v>
      </c>
      <c r="D58" s="3">
        <v>14327</v>
      </c>
      <c r="E58" s="9">
        <v>45044</v>
      </c>
      <c r="F58" s="6">
        <v>45056</v>
      </c>
      <c r="G58" s="11">
        <v>329248</v>
      </c>
      <c r="H58" s="11">
        <v>329248</v>
      </c>
      <c r="I58" s="3" t="s">
        <v>13</v>
      </c>
      <c r="J58" s="3" t="s">
        <v>14</v>
      </c>
      <c r="K58" s="3" t="s">
        <v>13</v>
      </c>
    </row>
    <row r="59" spans="1:11" x14ac:dyDescent="0.25">
      <c r="A59" s="3">
        <v>805016107</v>
      </c>
      <c r="B59" s="3" t="s">
        <v>11</v>
      </c>
      <c r="C59" s="4" t="s">
        <v>12</v>
      </c>
      <c r="D59" s="3">
        <v>14328</v>
      </c>
      <c r="E59" s="9">
        <v>45044</v>
      </c>
      <c r="F59" s="6">
        <v>45056</v>
      </c>
      <c r="G59" s="11">
        <v>329248</v>
      </c>
      <c r="H59" s="11">
        <v>329248</v>
      </c>
      <c r="I59" s="3" t="s">
        <v>13</v>
      </c>
      <c r="J59" s="3" t="s">
        <v>14</v>
      </c>
      <c r="K59" s="3" t="s">
        <v>13</v>
      </c>
    </row>
    <row r="60" spans="1:11" x14ac:dyDescent="0.25">
      <c r="A60" s="3">
        <v>805016107</v>
      </c>
      <c r="B60" s="3" t="s">
        <v>11</v>
      </c>
      <c r="C60" s="4" t="s">
        <v>12</v>
      </c>
      <c r="D60" s="3">
        <v>14384</v>
      </c>
      <c r="E60" s="9">
        <v>45044</v>
      </c>
      <c r="F60" s="6">
        <v>45056</v>
      </c>
      <c r="G60" s="11">
        <v>67182</v>
      </c>
      <c r="H60" s="11">
        <v>67182</v>
      </c>
      <c r="I60" s="3" t="s">
        <v>13</v>
      </c>
      <c r="J60" s="3" t="s">
        <v>14</v>
      </c>
      <c r="K60" s="3" t="s">
        <v>13</v>
      </c>
    </row>
    <row r="61" spans="1:11" x14ac:dyDescent="0.25">
      <c r="A61" s="3">
        <v>805016107</v>
      </c>
      <c r="B61" s="3" t="s">
        <v>11</v>
      </c>
      <c r="C61" s="4" t="s">
        <v>12</v>
      </c>
      <c r="D61" s="3">
        <v>14385</v>
      </c>
      <c r="E61" s="9">
        <v>45044</v>
      </c>
      <c r="F61" s="6">
        <v>45056</v>
      </c>
      <c r="G61" s="11">
        <v>255288</v>
      </c>
      <c r="H61" s="11">
        <v>255288</v>
      </c>
      <c r="I61" s="3" t="s">
        <v>13</v>
      </c>
      <c r="J61" s="3" t="s">
        <v>14</v>
      </c>
      <c r="K61" s="3" t="s">
        <v>13</v>
      </c>
    </row>
    <row r="62" spans="1:11" x14ac:dyDescent="0.25">
      <c r="A62" s="3">
        <v>805016107</v>
      </c>
      <c r="B62" s="3" t="s">
        <v>11</v>
      </c>
      <c r="C62" s="4" t="s">
        <v>12</v>
      </c>
      <c r="D62" s="3">
        <v>14453</v>
      </c>
      <c r="E62" s="9">
        <v>45058</v>
      </c>
      <c r="F62" s="6">
        <v>45087</v>
      </c>
      <c r="G62" s="11">
        <v>678631</v>
      </c>
      <c r="H62" s="11">
        <v>678631</v>
      </c>
      <c r="I62" s="3" t="s">
        <v>13</v>
      </c>
      <c r="J62" s="3" t="s">
        <v>14</v>
      </c>
      <c r="K62" s="3" t="s">
        <v>13</v>
      </c>
    </row>
    <row r="63" spans="1:11" x14ac:dyDescent="0.25">
      <c r="A63" s="3">
        <v>805016107</v>
      </c>
      <c r="B63" s="3" t="s">
        <v>11</v>
      </c>
      <c r="C63" s="4" t="s">
        <v>12</v>
      </c>
      <c r="D63" s="3">
        <v>14454</v>
      </c>
      <c r="E63" s="9">
        <v>45058</v>
      </c>
      <c r="F63" s="6">
        <v>45087</v>
      </c>
      <c r="G63" s="11">
        <v>101964</v>
      </c>
      <c r="H63" s="11">
        <v>101964</v>
      </c>
      <c r="I63" s="3" t="s">
        <v>13</v>
      </c>
      <c r="J63" s="3" t="s">
        <v>14</v>
      </c>
      <c r="K63" s="3" t="s">
        <v>13</v>
      </c>
    </row>
    <row r="64" spans="1:11" x14ac:dyDescent="0.25">
      <c r="A64" s="3">
        <v>805016107</v>
      </c>
      <c r="B64" s="3" t="s">
        <v>11</v>
      </c>
      <c r="C64" s="4" t="s">
        <v>12</v>
      </c>
      <c r="D64" s="3">
        <v>14656</v>
      </c>
      <c r="E64" s="9">
        <v>45063</v>
      </c>
      <c r="F64" s="6">
        <v>45087</v>
      </c>
      <c r="G64" s="11">
        <v>160358</v>
      </c>
      <c r="H64" s="11">
        <v>160358</v>
      </c>
      <c r="I64" s="3" t="s">
        <v>13</v>
      </c>
      <c r="J64" s="3" t="s">
        <v>14</v>
      </c>
      <c r="K64" s="3" t="s">
        <v>13</v>
      </c>
    </row>
    <row r="65" spans="1:11" x14ac:dyDescent="0.25">
      <c r="A65" s="3">
        <v>805016107</v>
      </c>
      <c r="B65" s="3" t="s">
        <v>11</v>
      </c>
      <c r="C65" s="4" t="s">
        <v>12</v>
      </c>
      <c r="D65" s="3">
        <v>14657</v>
      </c>
      <c r="E65" s="9">
        <v>45063</v>
      </c>
      <c r="F65" s="6">
        <v>45087</v>
      </c>
      <c r="G65" s="11">
        <v>671924</v>
      </c>
      <c r="H65" s="11">
        <v>671924</v>
      </c>
      <c r="I65" s="3" t="s">
        <v>13</v>
      </c>
      <c r="J65" s="3" t="s">
        <v>14</v>
      </c>
      <c r="K65" s="3" t="s">
        <v>13</v>
      </c>
    </row>
    <row r="66" spans="1:11" x14ac:dyDescent="0.25">
      <c r="A66" s="3">
        <v>805016107</v>
      </c>
      <c r="B66" s="3" t="s">
        <v>11</v>
      </c>
      <c r="C66" s="4" t="s">
        <v>12</v>
      </c>
      <c r="D66" s="3">
        <v>14710</v>
      </c>
      <c r="E66" s="9">
        <v>45065</v>
      </c>
      <c r="F66" s="6">
        <v>45087</v>
      </c>
      <c r="G66" s="11">
        <v>545643</v>
      </c>
      <c r="H66" s="11">
        <v>545643</v>
      </c>
      <c r="I66" s="3" t="s">
        <v>13</v>
      </c>
      <c r="J66" s="3" t="s">
        <v>14</v>
      </c>
      <c r="K66" s="3" t="s">
        <v>13</v>
      </c>
    </row>
    <row r="67" spans="1:11" x14ac:dyDescent="0.25">
      <c r="A67" s="3">
        <v>805016107</v>
      </c>
      <c r="B67" s="3" t="s">
        <v>11</v>
      </c>
      <c r="C67" s="4" t="s">
        <v>12</v>
      </c>
      <c r="D67" s="3">
        <v>15054</v>
      </c>
      <c r="E67" s="9">
        <v>45076</v>
      </c>
      <c r="F67" s="6">
        <v>45087</v>
      </c>
      <c r="G67" s="11">
        <v>883360</v>
      </c>
      <c r="H67" s="11">
        <v>883360</v>
      </c>
      <c r="I67" s="3" t="s">
        <v>13</v>
      </c>
      <c r="J67" s="3" t="s">
        <v>14</v>
      </c>
      <c r="K67" s="3" t="s">
        <v>13</v>
      </c>
    </row>
    <row r="68" spans="1:11" x14ac:dyDescent="0.25">
      <c r="A68" s="3">
        <v>805016107</v>
      </c>
      <c r="B68" s="3" t="s">
        <v>11</v>
      </c>
      <c r="C68" s="4" t="s">
        <v>12</v>
      </c>
      <c r="D68" s="3">
        <v>15057</v>
      </c>
      <c r="E68" s="9">
        <v>45077</v>
      </c>
      <c r="F68" s="6">
        <v>45087</v>
      </c>
      <c r="G68" s="11">
        <v>5456430</v>
      </c>
      <c r="H68" s="11">
        <v>5456430</v>
      </c>
      <c r="I68" s="3" t="s">
        <v>13</v>
      </c>
      <c r="J68" s="3" t="s">
        <v>14</v>
      </c>
      <c r="K68" s="3" t="s">
        <v>13</v>
      </c>
    </row>
    <row r="69" spans="1:11" x14ac:dyDescent="0.25">
      <c r="A69" s="3">
        <v>805016107</v>
      </c>
      <c r="B69" s="3" t="s">
        <v>11</v>
      </c>
      <c r="C69" s="4" t="s">
        <v>12</v>
      </c>
      <c r="D69" s="3">
        <v>15058</v>
      </c>
      <c r="E69" s="9">
        <v>45077</v>
      </c>
      <c r="F69" s="6">
        <v>45087</v>
      </c>
      <c r="G69" s="11">
        <v>363762</v>
      </c>
      <c r="H69" s="11">
        <v>363762</v>
      </c>
      <c r="I69" s="3" t="s">
        <v>13</v>
      </c>
      <c r="J69" s="3" t="s">
        <v>14</v>
      </c>
      <c r="K69" s="3" t="s">
        <v>13</v>
      </c>
    </row>
    <row r="70" spans="1:11" x14ac:dyDescent="0.25">
      <c r="A70" s="3">
        <v>805016107</v>
      </c>
      <c r="B70" s="3" t="s">
        <v>11</v>
      </c>
      <c r="C70" s="4" t="s">
        <v>12</v>
      </c>
      <c r="D70" s="3">
        <v>15059</v>
      </c>
      <c r="E70" s="9">
        <v>45077</v>
      </c>
      <c r="F70" s="6">
        <v>45087</v>
      </c>
      <c r="G70" s="11">
        <v>329248</v>
      </c>
      <c r="H70" s="11">
        <v>329248</v>
      </c>
      <c r="I70" s="3" t="s">
        <v>13</v>
      </c>
      <c r="J70" s="3" t="s">
        <v>14</v>
      </c>
      <c r="K70" s="3" t="s">
        <v>13</v>
      </c>
    </row>
    <row r="71" spans="1:11" x14ac:dyDescent="0.25">
      <c r="A71" s="3">
        <v>805016107</v>
      </c>
      <c r="B71" s="3" t="s">
        <v>11</v>
      </c>
      <c r="C71" s="4" t="s">
        <v>12</v>
      </c>
      <c r="D71" s="3">
        <v>15060</v>
      </c>
      <c r="E71" s="9">
        <v>45077</v>
      </c>
      <c r="F71" s="6">
        <v>45087</v>
      </c>
      <c r="G71" s="11">
        <v>329248</v>
      </c>
      <c r="H71" s="11">
        <v>329248</v>
      </c>
      <c r="I71" s="3" t="s">
        <v>13</v>
      </c>
      <c r="J71" s="3" t="s">
        <v>14</v>
      </c>
      <c r="K71" s="3" t="s">
        <v>13</v>
      </c>
    </row>
    <row r="72" spans="1:11" x14ac:dyDescent="0.25">
      <c r="A72" s="3">
        <v>805016107</v>
      </c>
      <c r="B72" s="3" t="s">
        <v>11</v>
      </c>
      <c r="C72" s="4" t="s">
        <v>12</v>
      </c>
      <c r="D72" s="3">
        <v>15127</v>
      </c>
      <c r="E72" s="9">
        <v>45077</v>
      </c>
      <c r="F72" s="6">
        <v>45087</v>
      </c>
      <c r="G72" s="11">
        <v>210334</v>
      </c>
      <c r="H72" s="11">
        <v>210334</v>
      </c>
      <c r="I72" s="3" t="s">
        <v>13</v>
      </c>
      <c r="J72" s="3" t="s">
        <v>14</v>
      </c>
      <c r="K72" s="3" t="s">
        <v>13</v>
      </c>
    </row>
    <row r="73" spans="1:11" x14ac:dyDescent="0.25">
      <c r="A73" s="3">
        <v>805016107</v>
      </c>
      <c r="B73" s="3" t="s">
        <v>11</v>
      </c>
      <c r="C73" s="4" t="s">
        <v>12</v>
      </c>
      <c r="D73" s="3">
        <v>15130</v>
      </c>
      <c r="E73" s="9">
        <v>45077</v>
      </c>
      <c r="F73" s="6">
        <v>45087</v>
      </c>
      <c r="G73" s="11">
        <v>926560</v>
      </c>
      <c r="H73" s="11">
        <v>926560</v>
      </c>
      <c r="I73" s="3" t="s">
        <v>13</v>
      </c>
      <c r="J73" s="3" t="s">
        <v>14</v>
      </c>
      <c r="K73" s="3" t="s">
        <v>13</v>
      </c>
    </row>
    <row r="74" spans="1:11" x14ac:dyDescent="0.25">
      <c r="A74" s="3">
        <v>805016107</v>
      </c>
      <c r="B74" s="3" t="s">
        <v>11</v>
      </c>
      <c r="C74" s="4" t="s">
        <v>12</v>
      </c>
      <c r="D74" s="3">
        <v>15151</v>
      </c>
      <c r="E74" s="9">
        <v>45077</v>
      </c>
      <c r="F74" s="6">
        <v>45087</v>
      </c>
      <c r="G74" s="11">
        <v>42548</v>
      </c>
      <c r="H74" s="11">
        <v>42548</v>
      </c>
      <c r="I74" s="3" t="s">
        <v>13</v>
      </c>
      <c r="J74" s="3" t="s">
        <v>14</v>
      </c>
      <c r="K74" s="3" t="s">
        <v>13</v>
      </c>
    </row>
    <row r="75" spans="1:11" x14ac:dyDescent="0.25">
      <c r="A75" s="3">
        <v>805016107</v>
      </c>
      <c r="B75" s="3" t="s">
        <v>11</v>
      </c>
      <c r="C75" s="4" t="s">
        <v>12</v>
      </c>
      <c r="D75" s="3">
        <v>15602</v>
      </c>
      <c r="E75" s="9">
        <v>45103</v>
      </c>
      <c r="F75" s="6">
        <v>45125</v>
      </c>
      <c r="G75" s="11">
        <v>411560</v>
      </c>
      <c r="H75" s="11">
        <v>411560</v>
      </c>
      <c r="I75" s="3" t="s">
        <v>13</v>
      </c>
      <c r="J75" s="3" t="s">
        <v>14</v>
      </c>
      <c r="K75" s="3" t="s">
        <v>13</v>
      </c>
    </row>
    <row r="76" spans="1:11" x14ac:dyDescent="0.25">
      <c r="A76" s="3">
        <v>805016107</v>
      </c>
      <c r="B76" s="3" t="s">
        <v>11</v>
      </c>
      <c r="C76" s="4" t="s">
        <v>12</v>
      </c>
      <c r="D76" s="3">
        <v>15603</v>
      </c>
      <c r="E76" s="9">
        <v>45103</v>
      </c>
      <c r="F76" s="6">
        <v>45125</v>
      </c>
      <c r="G76" s="11">
        <v>411560</v>
      </c>
      <c r="H76" s="11">
        <v>411560</v>
      </c>
      <c r="I76" s="3" t="s">
        <v>13</v>
      </c>
      <c r="J76" s="3" t="s">
        <v>14</v>
      </c>
      <c r="K76" s="3" t="s">
        <v>13</v>
      </c>
    </row>
    <row r="77" spans="1:11" x14ac:dyDescent="0.25">
      <c r="A77" s="3">
        <v>805016107</v>
      </c>
      <c r="B77" s="3" t="s">
        <v>11</v>
      </c>
      <c r="C77" s="4" t="s">
        <v>12</v>
      </c>
      <c r="D77" s="3">
        <v>15604</v>
      </c>
      <c r="E77" s="9">
        <v>45103</v>
      </c>
      <c r="F77" s="6">
        <v>45125</v>
      </c>
      <c r="G77" s="11">
        <v>41991</v>
      </c>
      <c r="H77" s="11">
        <v>41991</v>
      </c>
      <c r="I77" s="3" t="s">
        <v>13</v>
      </c>
      <c r="J77" s="3" t="s">
        <v>14</v>
      </c>
      <c r="K77" s="3" t="s">
        <v>13</v>
      </c>
    </row>
    <row r="78" spans="1:11" x14ac:dyDescent="0.25">
      <c r="A78" s="3">
        <v>805016107</v>
      </c>
      <c r="B78" s="3" t="s">
        <v>11</v>
      </c>
      <c r="C78" s="4" t="s">
        <v>12</v>
      </c>
      <c r="D78" s="3">
        <v>15686</v>
      </c>
      <c r="E78" s="9">
        <v>45104</v>
      </c>
      <c r="F78" s="6">
        <v>45125</v>
      </c>
      <c r="G78" s="11">
        <v>4646116</v>
      </c>
      <c r="H78" s="11">
        <v>4646116</v>
      </c>
      <c r="I78" s="3" t="s">
        <v>13</v>
      </c>
      <c r="J78" s="3" t="s">
        <v>14</v>
      </c>
      <c r="K78" s="3" t="s">
        <v>13</v>
      </c>
    </row>
    <row r="79" spans="1:11" x14ac:dyDescent="0.25">
      <c r="A79" s="3">
        <v>805016107</v>
      </c>
      <c r="B79" s="3" t="s">
        <v>11</v>
      </c>
      <c r="C79" s="4" t="s">
        <v>12</v>
      </c>
      <c r="D79" s="3">
        <v>15700</v>
      </c>
      <c r="E79" s="9">
        <v>45104</v>
      </c>
      <c r="F79" s="6">
        <v>45125</v>
      </c>
      <c r="G79" s="11">
        <v>411880</v>
      </c>
      <c r="H79" s="11">
        <v>411880</v>
      </c>
      <c r="I79" s="3" t="s">
        <v>13</v>
      </c>
      <c r="J79" s="3" t="s">
        <v>14</v>
      </c>
      <c r="K79" s="3" t="s">
        <v>13</v>
      </c>
    </row>
    <row r="80" spans="1:11" x14ac:dyDescent="0.25">
      <c r="A80" s="3">
        <v>805016107</v>
      </c>
      <c r="B80" s="3" t="s">
        <v>11</v>
      </c>
      <c r="C80" s="4" t="s">
        <v>12</v>
      </c>
      <c r="D80" s="3">
        <v>15730</v>
      </c>
      <c r="E80" s="9">
        <v>45105</v>
      </c>
      <c r="F80" s="6">
        <v>45125</v>
      </c>
      <c r="G80" s="11">
        <v>1002160</v>
      </c>
      <c r="H80" s="11">
        <v>1002160</v>
      </c>
      <c r="I80" s="3" t="s">
        <v>13</v>
      </c>
      <c r="J80" s="3" t="s">
        <v>14</v>
      </c>
      <c r="K80" s="3" t="s">
        <v>13</v>
      </c>
    </row>
    <row r="81" spans="1:11" x14ac:dyDescent="0.25">
      <c r="A81" s="3">
        <v>805016107</v>
      </c>
      <c r="B81" s="3" t="s">
        <v>11</v>
      </c>
      <c r="C81" s="4" t="s">
        <v>12</v>
      </c>
      <c r="D81" s="3">
        <v>15731</v>
      </c>
      <c r="E81" s="9">
        <v>45105</v>
      </c>
      <c r="F81" s="6">
        <v>45125</v>
      </c>
      <c r="G81" s="11">
        <v>1175700</v>
      </c>
      <c r="H81" s="11">
        <v>1175700</v>
      </c>
      <c r="I81" s="3" t="s">
        <v>13</v>
      </c>
      <c r="J81" s="3" t="s">
        <v>14</v>
      </c>
      <c r="K81" s="3" t="s">
        <v>13</v>
      </c>
    </row>
    <row r="82" spans="1:11" x14ac:dyDescent="0.25">
      <c r="A82" s="3">
        <v>805016107</v>
      </c>
      <c r="B82" s="3" t="s">
        <v>11</v>
      </c>
      <c r="C82" s="4" t="s">
        <v>12</v>
      </c>
      <c r="D82" s="3">
        <v>15876</v>
      </c>
      <c r="E82" s="9">
        <v>45106</v>
      </c>
      <c r="F82" s="6">
        <v>45125</v>
      </c>
      <c r="G82" s="11">
        <v>411560</v>
      </c>
      <c r="H82" s="11">
        <v>411560</v>
      </c>
      <c r="I82" s="3" t="s">
        <v>13</v>
      </c>
      <c r="J82" s="3" t="s">
        <v>14</v>
      </c>
      <c r="K82" s="3" t="s">
        <v>13</v>
      </c>
    </row>
    <row r="83" spans="1:11" x14ac:dyDescent="0.25">
      <c r="A83" s="3">
        <v>805016107</v>
      </c>
      <c r="B83" s="3" t="s">
        <v>11</v>
      </c>
      <c r="C83" s="4" t="s">
        <v>12</v>
      </c>
      <c r="D83" s="3">
        <v>15877</v>
      </c>
      <c r="E83" s="9">
        <v>45106</v>
      </c>
      <c r="F83" s="6">
        <v>45125</v>
      </c>
      <c r="G83" s="11">
        <v>411560</v>
      </c>
      <c r="H83" s="11">
        <v>411560</v>
      </c>
      <c r="I83" s="3" t="s">
        <v>13</v>
      </c>
      <c r="J83" s="3" t="s">
        <v>14</v>
      </c>
      <c r="K83" s="3" t="s">
        <v>13</v>
      </c>
    </row>
    <row r="84" spans="1:11" x14ac:dyDescent="0.25">
      <c r="A84" s="3">
        <v>805016107</v>
      </c>
      <c r="B84" s="3" t="s">
        <v>11</v>
      </c>
      <c r="C84" s="4" t="s">
        <v>12</v>
      </c>
      <c r="D84" s="3">
        <v>15968</v>
      </c>
      <c r="E84" s="9">
        <v>45107</v>
      </c>
      <c r="F84" s="6">
        <v>45125</v>
      </c>
      <c r="G84" s="11">
        <v>179946</v>
      </c>
      <c r="H84" s="11">
        <v>179946</v>
      </c>
      <c r="I84" s="3" t="s">
        <v>13</v>
      </c>
      <c r="J84" s="3" t="s">
        <v>14</v>
      </c>
      <c r="K84" s="3" t="s">
        <v>13</v>
      </c>
    </row>
    <row r="85" spans="1:11" x14ac:dyDescent="0.25">
      <c r="A85" s="3">
        <v>805016107</v>
      </c>
      <c r="B85" s="3" t="s">
        <v>11</v>
      </c>
      <c r="C85" s="4" t="s">
        <v>12</v>
      </c>
      <c r="D85" s="3">
        <v>15969</v>
      </c>
      <c r="E85" s="9">
        <v>45107</v>
      </c>
      <c r="F85" s="6">
        <v>45125</v>
      </c>
      <c r="G85" s="11">
        <v>439639</v>
      </c>
      <c r="H85" s="11">
        <v>439639</v>
      </c>
      <c r="I85" s="3" t="s">
        <v>13</v>
      </c>
      <c r="J85" s="3" t="s">
        <v>14</v>
      </c>
      <c r="K85" s="3" t="s">
        <v>13</v>
      </c>
    </row>
    <row r="86" spans="1:11" x14ac:dyDescent="0.25">
      <c r="A86" s="3">
        <v>805016107</v>
      </c>
      <c r="B86" s="3" t="s">
        <v>11</v>
      </c>
      <c r="C86" s="4" t="s">
        <v>12</v>
      </c>
      <c r="D86" s="3">
        <v>15974</v>
      </c>
      <c r="E86" s="10">
        <v>45119</v>
      </c>
      <c r="F86" s="6">
        <v>45140</v>
      </c>
      <c r="G86" s="11">
        <v>5675527</v>
      </c>
      <c r="H86" s="11">
        <v>5675527</v>
      </c>
      <c r="I86" s="3" t="s">
        <v>13</v>
      </c>
      <c r="J86" s="3" t="s">
        <v>14</v>
      </c>
      <c r="K86" s="3" t="s">
        <v>13</v>
      </c>
    </row>
    <row r="87" spans="1:11" x14ac:dyDescent="0.25">
      <c r="A87" s="3">
        <v>805016107</v>
      </c>
      <c r="B87" s="3" t="s">
        <v>11</v>
      </c>
      <c r="C87" s="4" t="s">
        <v>12</v>
      </c>
      <c r="D87" s="3">
        <v>16577</v>
      </c>
      <c r="E87" s="10">
        <v>45137</v>
      </c>
      <c r="F87" s="6">
        <v>45140</v>
      </c>
      <c r="G87" s="11">
        <v>1091286</v>
      </c>
      <c r="H87" s="11">
        <v>1091286</v>
      </c>
      <c r="I87" s="3" t="s">
        <v>13</v>
      </c>
      <c r="J87" s="3" t="s">
        <v>14</v>
      </c>
      <c r="K87" s="3" t="s">
        <v>13</v>
      </c>
    </row>
    <row r="88" spans="1:11" x14ac:dyDescent="0.25">
      <c r="A88" s="3">
        <v>805016107</v>
      </c>
      <c r="B88" s="3" t="s">
        <v>11</v>
      </c>
      <c r="C88" s="4" t="s">
        <v>12</v>
      </c>
      <c r="D88" s="3">
        <v>16578</v>
      </c>
      <c r="E88" s="10">
        <v>45137</v>
      </c>
      <c r="F88" s="6">
        <v>45140</v>
      </c>
      <c r="G88" s="11">
        <v>329248</v>
      </c>
      <c r="H88" s="11">
        <v>329248</v>
      </c>
      <c r="I88" s="3" t="s">
        <v>13</v>
      </c>
      <c r="J88" s="3" t="s">
        <v>14</v>
      </c>
      <c r="K88" s="3" t="s">
        <v>13</v>
      </c>
    </row>
    <row r="89" spans="1:11" x14ac:dyDescent="0.25">
      <c r="A89" s="3">
        <v>805016107</v>
      </c>
      <c r="B89" s="3" t="s">
        <v>11</v>
      </c>
      <c r="C89" s="4" t="s">
        <v>12</v>
      </c>
      <c r="D89" s="3">
        <v>16579</v>
      </c>
      <c r="E89" s="10">
        <v>45137</v>
      </c>
      <c r="F89" s="6">
        <v>45140</v>
      </c>
      <c r="G89" s="11">
        <v>411560</v>
      </c>
      <c r="H89" s="11">
        <v>411560</v>
      </c>
      <c r="I89" s="3" t="s">
        <v>13</v>
      </c>
      <c r="J89" s="3" t="s">
        <v>14</v>
      </c>
      <c r="K89" s="3" t="s">
        <v>13</v>
      </c>
    </row>
    <row r="90" spans="1:11" x14ac:dyDescent="0.25">
      <c r="A90" s="3">
        <v>805016107</v>
      </c>
      <c r="B90" s="3" t="s">
        <v>11</v>
      </c>
      <c r="C90" s="4" t="s">
        <v>12</v>
      </c>
      <c r="D90" s="3">
        <v>16580</v>
      </c>
      <c r="E90" s="10">
        <v>45137</v>
      </c>
      <c r="F90" s="6">
        <v>45140</v>
      </c>
      <c r="G90" s="11">
        <v>411560</v>
      </c>
      <c r="H90" s="11">
        <v>411560</v>
      </c>
      <c r="I90" s="3" t="s">
        <v>13</v>
      </c>
      <c r="J90" s="3" t="s">
        <v>14</v>
      </c>
      <c r="K90" s="3" t="s">
        <v>13</v>
      </c>
    </row>
    <row r="91" spans="1:11" x14ac:dyDescent="0.25">
      <c r="A91" s="3">
        <v>805016107</v>
      </c>
      <c r="B91" s="3" t="s">
        <v>11</v>
      </c>
      <c r="C91" s="4" t="s">
        <v>12</v>
      </c>
      <c r="D91" s="3">
        <v>16584</v>
      </c>
      <c r="E91" s="10">
        <v>45138</v>
      </c>
      <c r="F91" s="6">
        <v>45143</v>
      </c>
      <c r="G91" s="11">
        <v>519856</v>
      </c>
      <c r="H91" s="11">
        <v>519856</v>
      </c>
      <c r="I91" s="3" t="s">
        <v>13</v>
      </c>
      <c r="J91" s="3" t="s">
        <v>14</v>
      </c>
      <c r="K91" s="3" t="s">
        <v>13</v>
      </c>
    </row>
    <row r="92" spans="1:11" x14ac:dyDescent="0.25">
      <c r="A92" s="3">
        <v>805016107</v>
      </c>
      <c r="B92" s="3" t="s">
        <v>11</v>
      </c>
      <c r="C92" s="4" t="s">
        <v>12</v>
      </c>
      <c r="D92" s="3">
        <v>16609</v>
      </c>
      <c r="E92" s="10">
        <v>45138</v>
      </c>
      <c r="F92" s="6">
        <v>45143</v>
      </c>
      <c r="G92" s="11">
        <v>1101404</v>
      </c>
      <c r="H92" s="11">
        <v>1101404</v>
      </c>
      <c r="I92" s="3" t="s">
        <v>13</v>
      </c>
      <c r="J92" s="3" t="s">
        <v>14</v>
      </c>
      <c r="K92" s="3" t="s">
        <v>13</v>
      </c>
    </row>
    <row r="93" spans="1:11" x14ac:dyDescent="0.25">
      <c r="A93" s="3">
        <v>805016107</v>
      </c>
      <c r="B93" s="3" t="s">
        <v>11</v>
      </c>
      <c r="C93" s="4" t="s">
        <v>12</v>
      </c>
      <c r="D93" s="3">
        <v>16610</v>
      </c>
      <c r="E93" s="10">
        <v>45138</v>
      </c>
      <c r="F93" s="6">
        <v>45143</v>
      </c>
      <c r="G93" s="11">
        <v>1082511</v>
      </c>
      <c r="H93" s="11">
        <v>1082511</v>
      </c>
      <c r="I93" s="3" t="s">
        <v>13</v>
      </c>
      <c r="J93" s="3" t="s">
        <v>14</v>
      </c>
      <c r="K93" s="3" t="s">
        <v>13</v>
      </c>
    </row>
    <row r="94" spans="1:11" x14ac:dyDescent="0.25">
      <c r="A94" s="3">
        <v>805016107</v>
      </c>
      <c r="B94" s="3" t="s">
        <v>11</v>
      </c>
      <c r="C94" s="4" t="s">
        <v>12</v>
      </c>
      <c r="D94" s="3">
        <v>17025</v>
      </c>
      <c r="E94" s="10">
        <v>45168</v>
      </c>
      <c r="F94" s="6">
        <v>45174</v>
      </c>
      <c r="G94" s="11">
        <v>1385744</v>
      </c>
      <c r="H94" s="11">
        <v>1385744</v>
      </c>
      <c r="I94" s="3" t="s">
        <v>13</v>
      </c>
      <c r="J94" s="3" t="s">
        <v>14</v>
      </c>
      <c r="K94" s="3" t="s">
        <v>13</v>
      </c>
    </row>
    <row r="95" spans="1:11" x14ac:dyDescent="0.25">
      <c r="A95" s="3">
        <v>805016108</v>
      </c>
      <c r="B95" s="3" t="s">
        <v>11</v>
      </c>
      <c r="C95" s="4" t="s">
        <v>12</v>
      </c>
      <c r="D95" s="3">
        <v>17026</v>
      </c>
      <c r="E95" s="10">
        <v>45168</v>
      </c>
      <c r="F95" s="6">
        <v>45174</v>
      </c>
      <c r="G95" s="11">
        <v>411560</v>
      </c>
      <c r="H95" s="11">
        <v>411560</v>
      </c>
      <c r="I95" s="3" t="s">
        <v>13</v>
      </c>
      <c r="J95" s="3" t="s">
        <v>14</v>
      </c>
      <c r="K95" s="3" t="s">
        <v>13</v>
      </c>
    </row>
    <row r="96" spans="1:11" x14ac:dyDescent="0.25">
      <c r="A96" s="3">
        <v>805016109</v>
      </c>
      <c r="B96" s="3" t="s">
        <v>11</v>
      </c>
      <c r="C96" s="4" t="s">
        <v>12</v>
      </c>
      <c r="D96" s="3">
        <v>17027</v>
      </c>
      <c r="E96" s="10">
        <v>45168</v>
      </c>
      <c r="F96" s="6">
        <v>45174</v>
      </c>
      <c r="G96" s="11">
        <v>1636929</v>
      </c>
      <c r="H96" s="11">
        <v>1636929</v>
      </c>
      <c r="I96" s="3" t="s">
        <v>13</v>
      </c>
      <c r="J96" s="3" t="s">
        <v>14</v>
      </c>
      <c r="K96" s="3" t="s">
        <v>13</v>
      </c>
    </row>
    <row r="97" spans="1:11" x14ac:dyDescent="0.25">
      <c r="A97" s="3">
        <v>805016110</v>
      </c>
      <c r="B97" s="3" t="s">
        <v>11</v>
      </c>
      <c r="C97" s="4" t="s">
        <v>12</v>
      </c>
      <c r="D97" s="3">
        <v>17327</v>
      </c>
      <c r="E97" s="10">
        <v>45169</v>
      </c>
      <c r="F97" s="6">
        <v>45174</v>
      </c>
      <c r="G97" s="11">
        <v>5456430</v>
      </c>
      <c r="H97" s="11">
        <v>5456430</v>
      </c>
      <c r="I97" s="3" t="s">
        <v>13</v>
      </c>
      <c r="J97" s="3" t="s">
        <v>14</v>
      </c>
      <c r="K97" s="3" t="s">
        <v>13</v>
      </c>
    </row>
    <row r="98" spans="1:11" x14ac:dyDescent="0.25">
      <c r="A98" s="3">
        <v>805016111</v>
      </c>
      <c r="B98" s="3" t="s">
        <v>11</v>
      </c>
      <c r="C98" s="4" t="s">
        <v>12</v>
      </c>
      <c r="D98" s="3">
        <v>17329</v>
      </c>
      <c r="E98" s="10">
        <v>45169</v>
      </c>
      <c r="F98" s="6">
        <v>45174</v>
      </c>
      <c r="G98" s="11">
        <v>425484</v>
      </c>
      <c r="H98" s="11">
        <v>425484</v>
      </c>
      <c r="I98" s="3" t="s">
        <v>13</v>
      </c>
      <c r="J98" s="3" t="s">
        <v>14</v>
      </c>
      <c r="K98" s="3" t="s">
        <v>13</v>
      </c>
    </row>
    <row r="99" spans="1:11" x14ac:dyDescent="0.25">
      <c r="A99" s="3">
        <v>805016112</v>
      </c>
      <c r="B99" s="3" t="s">
        <v>11</v>
      </c>
      <c r="C99" s="4" t="s">
        <v>12</v>
      </c>
      <c r="D99" s="3">
        <v>17372</v>
      </c>
      <c r="E99" s="10">
        <v>45169</v>
      </c>
      <c r="F99" s="6">
        <v>45174</v>
      </c>
      <c r="G99" s="11">
        <v>287688</v>
      </c>
      <c r="H99" s="11">
        <v>287688</v>
      </c>
      <c r="I99" s="3" t="s">
        <v>13</v>
      </c>
      <c r="J99" s="3" t="s">
        <v>14</v>
      </c>
      <c r="K99" s="3" t="s">
        <v>13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showGridLines="0" zoomScale="73" zoomScaleNormal="73" workbookViewId="0">
      <selection activeCell="J2" sqref="J2"/>
    </sheetView>
  </sheetViews>
  <sheetFormatPr baseColWidth="10" defaultRowHeight="15" x14ac:dyDescent="0.25"/>
  <cols>
    <col min="1" max="1" width="11.85546875" bestFit="1" customWidth="1"/>
    <col min="2" max="2" width="20.85546875" bestFit="1" customWidth="1"/>
    <col min="3" max="3" width="14.42578125" bestFit="1" customWidth="1"/>
    <col min="4" max="4" width="15.85546875" bestFit="1" customWidth="1"/>
    <col min="5" max="5" width="15.85546875" customWidth="1"/>
    <col min="6" max="6" width="20.85546875" bestFit="1" customWidth="1"/>
    <col min="7" max="7" width="16.42578125" style="18" bestFit="1" customWidth="1"/>
    <col min="8" max="8" width="14.85546875" style="18" bestFit="1" customWidth="1"/>
    <col min="9" max="10" width="16.42578125" style="21" bestFit="1" customWidth="1"/>
    <col min="11" max="11" width="81.140625" style="21" bestFit="1" customWidth="1"/>
    <col min="12" max="13" width="16.42578125" style="21" customWidth="1"/>
    <col min="14" max="14" width="16.42578125" style="72" customWidth="1"/>
    <col min="15" max="15" width="16.42578125" style="21" customWidth="1"/>
    <col min="16" max="16" width="16.42578125" style="72" customWidth="1"/>
    <col min="17" max="17" width="16.42578125" style="21" customWidth="1"/>
    <col min="18" max="19" width="16.42578125" style="72" customWidth="1"/>
    <col min="20" max="20" width="16.42578125" bestFit="1" customWidth="1"/>
    <col min="23" max="23" width="12.42578125" bestFit="1" customWidth="1"/>
  </cols>
  <sheetData>
    <row r="1" spans="1:23" s="13" customFormat="1" x14ac:dyDescent="0.25">
      <c r="G1" s="22"/>
      <c r="H1" s="22"/>
      <c r="I1" s="23">
        <f>SUBTOTAL(9,I3:I100)</f>
        <v>94931000</v>
      </c>
      <c r="J1" s="23">
        <f>SUBTOTAL(9,J3:J100)</f>
        <v>92672947</v>
      </c>
      <c r="K1" s="23"/>
      <c r="L1" s="23">
        <f>SUBTOTAL(9,L3:L100)</f>
        <v>3805677</v>
      </c>
      <c r="M1" s="23">
        <f>SUBTOTAL(9,M3:M100)</f>
        <v>146699</v>
      </c>
      <c r="N1" s="69"/>
      <c r="O1" s="23">
        <f>SUBTOTAL(9,O3:O100)</f>
        <v>18183339</v>
      </c>
      <c r="P1" s="69"/>
      <c r="Q1" s="23">
        <f>SUBTOTAL(9,Q3:Q100)</f>
        <v>2325545</v>
      </c>
      <c r="R1" s="69"/>
      <c r="S1" s="69"/>
    </row>
    <row r="2" spans="1:23" s="15" customFormat="1" ht="30" x14ac:dyDescent="0.25">
      <c r="A2" s="14" t="s">
        <v>6</v>
      </c>
      <c r="B2" s="14" t="s">
        <v>8</v>
      </c>
      <c r="C2" s="14" t="s">
        <v>0</v>
      </c>
      <c r="D2" s="14" t="s">
        <v>1</v>
      </c>
      <c r="E2" s="14" t="s">
        <v>17</v>
      </c>
      <c r="F2" s="25" t="s">
        <v>18</v>
      </c>
      <c r="G2" s="16" t="s">
        <v>2</v>
      </c>
      <c r="H2" s="16" t="s">
        <v>215</v>
      </c>
      <c r="I2" s="19" t="s">
        <v>4</v>
      </c>
      <c r="J2" s="19" t="s">
        <v>5</v>
      </c>
      <c r="K2" s="24" t="s">
        <v>217</v>
      </c>
      <c r="L2" s="68" t="s">
        <v>245</v>
      </c>
      <c r="M2" s="68" t="s">
        <v>246</v>
      </c>
      <c r="N2" s="70" t="s">
        <v>247</v>
      </c>
      <c r="O2" s="24" t="s">
        <v>248</v>
      </c>
      <c r="P2" s="74" t="s">
        <v>249</v>
      </c>
      <c r="Q2" s="24" t="s">
        <v>256</v>
      </c>
      <c r="R2" s="74" t="s">
        <v>257</v>
      </c>
      <c r="S2" s="74" t="s">
        <v>258</v>
      </c>
      <c r="T2" s="14" t="s">
        <v>7</v>
      </c>
      <c r="U2" s="14" t="s">
        <v>9</v>
      </c>
      <c r="V2" s="14" t="s">
        <v>10</v>
      </c>
      <c r="W2" s="14" t="s">
        <v>216</v>
      </c>
    </row>
    <row r="3" spans="1:23" x14ac:dyDescent="0.25">
      <c r="A3" s="12">
        <v>805016107</v>
      </c>
      <c r="B3" s="12" t="s">
        <v>11</v>
      </c>
      <c r="C3" s="12" t="s">
        <v>12</v>
      </c>
      <c r="D3" s="12">
        <v>10565</v>
      </c>
      <c r="E3" s="12" t="s">
        <v>19</v>
      </c>
      <c r="F3" s="12" t="s">
        <v>117</v>
      </c>
      <c r="G3" s="17">
        <v>44889</v>
      </c>
      <c r="H3" s="17"/>
      <c r="I3" s="20">
        <v>367465</v>
      </c>
      <c r="J3" s="20">
        <v>367465</v>
      </c>
      <c r="K3" s="20" t="s">
        <v>255</v>
      </c>
      <c r="L3" s="20"/>
      <c r="M3" s="20"/>
      <c r="N3" s="20"/>
      <c r="O3" s="20">
        <v>624716</v>
      </c>
      <c r="P3" s="71">
        <v>1222241774</v>
      </c>
      <c r="Q3" s="20">
        <v>0</v>
      </c>
      <c r="R3" s="71"/>
      <c r="S3" s="71"/>
      <c r="T3" s="12" t="s">
        <v>13</v>
      </c>
      <c r="U3" s="12" t="s">
        <v>14</v>
      </c>
      <c r="V3" s="12" t="s">
        <v>13</v>
      </c>
      <c r="W3" s="17">
        <v>45169</v>
      </c>
    </row>
    <row r="4" spans="1:23" x14ac:dyDescent="0.25">
      <c r="A4" s="12">
        <v>805016107</v>
      </c>
      <c r="B4" s="12" t="s">
        <v>11</v>
      </c>
      <c r="C4" s="12" t="s">
        <v>12</v>
      </c>
      <c r="D4" s="12">
        <v>10773</v>
      </c>
      <c r="E4" s="12" t="s">
        <v>20</v>
      </c>
      <c r="F4" s="12" t="s">
        <v>118</v>
      </c>
      <c r="G4" s="17">
        <v>44895</v>
      </c>
      <c r="H4" s="17"/>
      <c r="I4" s="20">
        <v>293972</v>
      </c>
      <c r="J4" s="20">
        <v>293972</v>
      </c>
      <c r="K4" s="20" t="s">
        <v>255</v>
      </c>
      <c r="L4" s="20"/>
      <c r="M4" s="20"/>
      <c r="N4" s="20"/>
      <c r="O4" s="20">
        <v>288093</v>
      </c>
      <c r="P4" s="71">
        <v>1222241779</v>
      </c>
      <c r="Q4" s="20">
        <v>0</v>
      </c>
      <c r="R4" s="71"/>
      <c r="S4" s="71"/>
      <c r="T4" s="12" t="s">
        <v>13</v>
      </c>
      <c r="U4" s="12" t="s">
        <v>14</v>
      </c>
      <c r="V4" s="12" t="s">
        <v>13</v>
      </c>
      <c r="W4" s="17">
        <v>45169</v>
      </c>
    </row>
    <row r="5" spans="1:23" x14ac:dyDescent="0.25">
      <c r="A5" s="12">
        <v>805016107</v>
      </c>
      <c r="B5" s="12" t="s">
        <v>11</v>
      </c>
      <c r="C5" s="12" t="s">
        <v>12</v>
      </c>
      <c r="D5" s="12">
        <v>11405</v>
      </c>
      <c r="E5" s="12" t="s">
        <v>21</v>
      </c>
      <c r="F5" s="12" t="s">
        <v>119</v>
      </c>
      <c r="G5" s="17">
        <v>44923</v>
      </c>
      <c r="H5" s="17"/>
      <c r="I5" s="20">
        <v>487182</v>
      </c>
      <c r="J5" s="20">
        <v>487182</v>
      </c>
      <c r="K5" s="20" t="s">
        <v>255</v>
      </c>
      <c r="L5" s="20"/>
      <c r="M5" s="20"/>
      <c r="N5" s="20"/>
      <c r="O5" s="20">
        <v>477438</v>
      </c>
      <c r="P5" s="71">
        <v>1222242102</v>
      </c>
      <c r="Q5" s="20">
        <v>0</v>
      </c>
      <c r="R5" s="71"/>
      <c r="S5" s="71"/>
      <c r="T5" s="12" t="s">
        <v>13</v>
      </c>
      <c r="U5" s="12" t="s">
        <v>14</v>
      </c>
      <c r="V5" s="12" t="s">
        <v>13</v>
      </c>
      <c r="W5" s="17">
        <v>45169</v>
      </c>
    </row>
    <row r="6" spans="1:23" x14ac:dyDescent="0.25">
      <c r="A6" s="12">
        <v>805016107</v>
      </c>
      <c r="B6" s="12" t="s">
        <v>11</v>
      </c>
      <c r="C6" s="12" t="s">
        <v>12</v>
      </c>
      <c r="D6" s="12">
        <v>12064</v>
      </c>
      <c r="E6" s="12" t="s">
        <v>22</v>
      </c>
      <c r="F6" s="12" t="s">
        <v>120</v>
      </c>
      <c r="G6" s="17">
        <v>44953</v>
      </c>
      <c r="H6" s="17"/>
      <c r="I6" s="20">
        <v>487182</v>
      </c>
      <c r="J6" s="20">
        <v>487182</v>
      </c>
      <c r="K6" s="20" t="s">
        <v>255</v>
      </c>
      <c r="L6" s="20"/>
      <c r="M6" s="20"/>
      <c r="N6" s="20"/>
      <c r="O6" s="20">
        <v>477438</v>
      </c>
      <c r="P6" s="71">
        <v>1222242992</v>
      </c>
      <c r="Q6" s="20">
        <v>0</v>
      </c>
      <c r="R6" s="71"/>
      <c r="S6" s="71"/>
      <c r="T6" s="12" t="s">
        <v>13</v>
      </c>
      <c r="U6" s="12" t="s">
        <v>14</v>
      </c>
      <c r="V6" s="12" t="s">
        <v>13</v>
      </c>
      <c r="W6" s="17">
        <v>45169</v>
      </c>
    </row>
    <row r="7" spans="1:23" x14ac:dyDescent="0.25">
      <c r="A7" s="12">
        <v>805016107</v>
      </c>
      <c r="B7" s="12" t="s">
        <v>11</v>
      </c>
      <c r="C7" s="12" t="s">
        <v>12</v>
      </c>
      <c r="D7" s="12">
        <v>6739</v>
      </c>
      <c r="E7" s="12" t="s">
        <v>23</v>
      </c>
      <c r="F7" s="12" t="s">
        <v>121</v>
      </c>
      <c r="G7" s="17">
        <v>44738</v>
      </c>
      <c r="H7" s="17"/>
      <c r="I7" s="20">
        <v>5313208</v>
      </c>
      <c r="J7" s="20">
        <v>5313208</v>
      </c>
      <c r="K7" s="20" t="s">
        <v>255</v>
      </c>
      <c r="L7" s="20"/>
      <c r="M7" s="20"/>
      <c r="N7" s="20"/>
      <c r="O7" s="20">
        <v>5206944</v>
      </c>
      <c r="P7" s="71">
        <v>1222241226</v>
      </c>
      <c r="Q7" s="20">
        <v>0</v>
      </c>
      <c r="R7" s="71"/>
      <c r="S7" s="71"/>
      <c r="T7" s="12" t="s">
        <v>13</v>
      </c>
      <c r="U7" s="12" t="s">
        <v>14</v>
      </c>
      <c r="V7" s="12" t="s">
        <v>13</v>
      </c>
      <c r="W7" s="17">
        <v>45169</v>
      </c>
    </row>
    <row r="8" spans="1:23" x14ac:dyDescent="0.25">
      <c r="A8" s="12">
        <v>805016107</v>
      </c>
      <c r="B8" s="12" t="s">
        <v>11</v>
      </c>
      <c r="C8" s="12" t="s">
        <v>12</v>
      </c>
      <c r="D8" s="12">
        <v>7989</v>
      </c>
      <c r="E8" s="12" t="s">
        <v>24</v>
      </c>
      <c r="F8" s="12" t="s">
        <v>122</v>
      </c>
      <c r="G8" s="17">
        <v>44802</v>
      </c>
      <c r="H8" s="17"/>
      <c r="I8" s="20">
        <v>293972</v>
      </c>
      <c r="J8" s="20">
        <v>293972</v>
      </c>
      <c r="K8" s="20" t="s">
        <v>255</v>
      </c>
      <c r="L8" s="20"/>
      <c r="M8" s="20"/>
      <c r="N8" s="20"/>
      <c r="O8" s="20">
        <v>288093</v>
      </c>
      <c r="P8" s="71">
        <v>1222241251</v>
      </c>
      <c r="Q8" s="20">
        <v>0</v>
      </c>
      <c r="R8" s="71"/>
      <c r="S8" s="71"/>
      <c r="T8" s="12" t="s">
        <v>13</v>
      </c>
      <c r="U8" s="12" t="s">
        <v>14</v>
      </c>
      <c r="V8" s="12" t="s">
        <v>13</v>
      </c>
      <c r="W8" s="17">
        <v>45169</v>
      </c>
    </row>
    <row r="9" spans="1:23" x14ac:dyDescent="0.25">
      <c r="A9" s="12">
        <v>805016107</v>
      </c>
      <c r="B9" s="12" t="s">
        <v>11</v>
      </c>
      <c r="C9" s="12" t="s">
        <v>12</v>
      </c>
      <c r="D9" s="12">
        <v>9673</v>
      </c>
      <c r="E9" s="12" t="s">
        <v>25</v>
      </c>
      <c r="F9" s="12" t="s">
        <v>123</v>
      </c>
      <c r="G9" s="17">
        <v>44864</v>
      </c>
      <c r="H9" s="17"/>
      <c r="I9" s="20">
        <v>391846</v>
      </c>
      <c r="J9" s="20">
        <v>391846</v>
      </c>
      <c r="K9" s="20" t="s">
        <v>255</v>
      </c>
      <c r="L9" s="20"/>
      <c r="M9" s="20"/>
      <c r="N9" s="20"/>
      <c r="O9" s="20">
        <v>384009</v>
      </c>
      <c r="P9" s="71">
        <v>1222241766</v>
      </c>
      <c r="Q9" s="20">
        <v>0</v>
      </c>
      <c r="R9" s="71"/>
      <c r="S9" s="71"/>
      <c r="T9" s="12" t="s">
        <v>13</v>
      </c>
      <c r="U9" s="12" t="s">
        <v>14</v>
      </c>
      <c r="V9" s="12" t="s">
        <v>13</v>
      </c>
      <c r="W9" s="17">
        <v>45169</v>
      </c>
    </row>
    <row r="10" spans="1:23" x14ac:dyDescent="0.25">
      <c r="A10" s="12">
        <v>805016107</v>
      </c>
      <c r="B10" s="12" t="s">
        <v>11</v>
      </c>
      <c r="C10" s="12" t="s">
        <v>12</v>
      </c>
      <c r="D10" s="12">
        <v>3274</v>
      </c>
      <c r="E10" s="12" t="s">
        <v>26</v>
      </c>
      <c r="F10" s="12" t="s">
        <v>124</v>
      </c>
      <c r="G10" s="17">
        <v>44463</v>
      </c>
      <c r="H10" s="17"/>
      <c r="I10" s="20">
        <v>524340</v>
      </c>
      <c r="J10" s="20">
        <v>376631</v>
      </c>
      <c r="K10" s="20" t="s">
        <v>255</v>
      </c>
      <c r="L10" s="20"/>
      <c r="M10" s="20"/>
      <c r="N10" s="20"/>
      <c r="O10" s="20">
        <v>361634</v>
      </c>
      <c r="P10" s="71">
        <v>1222243122</v>
      </c>
      <c r="Q10" s="20">
        <v>147709</v>
      </c>
      <c r="R10" s="71">
        <v>2201390058</v>
      </c>
      <c r="S10" s="71" t="s">
        <v>259</v>
      </c>
      <c r="T10" s="12" t="s">
        <v>13</v>
      </c>
      <c r="U10" s="12" t="s">
        <v>14</v>
      </c>
      <c r="V10" s="12" t="s">
        <v>13</v>
      </c>
      <c r="W10" s="17">
        <v>45169</v>
      </c>
    </row>
    <row r="11" spans="1:23" x14ac:dyDescent="0.25">
      <c r="A11" s="12">
        <v>805016107</v>
      </c>
      <c r="B11" s="12" t="s">
        <v>11</v>
      </c>
      <c r="C11" s="12" t="s">
        <v>12</v>
      </c>
      <c r="D11" s="12">
        <v>3275</v>
      </c>
      <c r="E11" s="12" t="s">
        <v>27</v>
      </c>
      <c r="F11" s="12" t="s">
        <v>125</v>
      </c>
      <c r="G11" s="17">
        <v>44463</v>
      </c>
      <c r="H11" s="17"/>
      <c r="I11" s="20">
        <v>819912</v>
      </c>
      <c r="J11" s="20">
        <v>636119</v>
      </c>
      <c r="K11" s="20" t="s">
        <v>255</v>
      </c>
      <c r="L11" s="20"/>
      <c r="M11" s="20"/>
      <c r="N11" s="20"/>
      <c r="O11" s="20">
        <v>615305</v>
      </c>
      <c r="P11" s="71">
        <v>1222243123</v>
      </c>
      <c r="Q11" s="20">
        <v>183793</v>
      </c>
      <c r="R11" s="71">
        <v>2201390058</v>
      </c>
      <c r="S11" s="71" t="s">
        <v>259</v>
      </c>
      <c r="T11" s="12" t="s">
        <v>13</v>
      </c>
      <c r="U11" s="12" t="s">
        <v>14</v>
      </c>
      <c r="V11" s="12" t="s">
        <v>13</v>
      </c>
      <c r="W11" s="17">
        <v>45169</v>
      </c>
    </row>
    <row r="12" spans="1:23" x14ac:dyDescent="0.25">
      <c r="A12" s="12">
        <v>805016107</v>
      </c>
      <c r="B12" s="12" t="s">
        <v>11</v>
      </c>
      <c r="C12" s="12" t="s">
        <v>12</v>
      </c>
      <c r="D12" s="12">
        <v>3276</v>
      </c>
      <c r="E12" s="12" t="s">
        <v>28</v>
      </c>
      <c r="F12" s="12" t="s">
        <v>126</v>
      </c>
      <c r="G12" s="17">
        <v>44463</v>
      </c>
      <c r="H12" s="17"/>
      <c r="I12" s="20">
        <v>537490</v>
      </c>
      <c r="J12" s="20">
        <v>480072</v>
      </c>
      <c r="K12" s="20" t="s">
        <v>255</v>
      </c>
      <c r="L12" s="20"/>
      <c r="M12" s="20"/>
      <c r="N12" s="20"/>
      <c r="O12" s="20">
        <v>464560</v>
      </c>
      <c r="P12" s="71">
        <v>1222243124</v>
      </c>
      <c r="Q12" s="20">
        <v>57418</v>
      </c>
      <c r="R12" s="71">
        <v>2201390058</v>
      </c>
      <c r="S12" s="71" t="s">
        <v>259</v>
      </c>
      <c r="T12" s="12" t="s">
        <v>13</v>
      </c>
      <c r="U12" s="12" t="s">
        <v>14</v>
      </c>
      <c r="V12" s="12" t="s">
        <v>13</v>
      </c>
      <c r="W12" s="17">
        <v>45169</v>
      </c>
    </row>
    <row r="13" spans="1:23" x14ac:dyDescent="0.25">
      <c r="A13" s="12">
        <v>805016107</v>
      </c>
      <c r="B13" s="12" t="s">
        <v>11</v>
      </c>
      <c r="C13" s="12" t="s">
        <v>12</v>
      </c>
      <c r="D13" s="12">
        <v>4501</v>
      </c>
      <c r="E13" s="12" t="s">
        <v>29</v>
      </c>
      <c r="F13" s="12" t="s">
        <v>127</v>
      </c>
      <c r="G13" s="17">
        <v>44586</v>
      </c>
      <c r="H13" s="17"/>
      <c r="I13" s="20">
        <v>323656</v>
      </c>
      <c r="J13" s="20">
        <v>257657</v>
      </c>
      <c r="K13" s="20" t="s">
        <v>255</v>
      </c>
      <c r="L13" s="20"/>
      <c r="M13" s="20"/>
      <c r="N13" s="20"/>
      <c r="O13" s="20">
        <v>248280</v>
      </c>
      <c r="P13" s="71">
        <v>1222243119</v>
      </c>
      <c r="Q13" s="20">
        <v>65999</v>
      </c>
      <c r="R13" s="71">
        <v>2201390058</v>
      </c>
      <c r="S13" s="71" t="s">
        <v>259</v>
      </c>
      <c r="T13" s="12" t="s">
        <v>13</v>
      </c>
      <c r="U13" s="12" t="s">
        <v>14</v>
      </c>
      <c r="V13" s="12" t="s">
        <v>13</v>
      </c>
      <c r="W13" s="17">
        <v>45169</v>
      </c>
    </row>
    <row r="14" spans="1:23" x14ac:dyDescent="0.25">
      <c r="A14" s="12">
        <v>805016107</v>
      </c>
      <c r="B14" s="12" t="s">
        <v>11</v>
      </c>
      <c r="C14" s="12" t="s">
        <v>12</v>
      </c>
      <c r="D14" s="12">
        <v>4502</v>
      </c>
      <c r="E14" s="12" t="s">
        <v>30</v>
      </c>
      <c r="F14" s="12" t="s">
        <v>128</v>
      </c>
      <c r="G14" s="17">
        <v>44586</v>
      </c>
      <c r="H14" s="17"/>
      <c r="I14" s="20">
        <v>721660</v>
      </c>
      <c r="J14" s="20">
        <v>651084</v>
      </c>
      <c r="K14" s="20" t="s">
        <v>255</v>
      </c>
      <c r="L14" s="20"/>
      <c r="M14" s="20"/>
      <c r="N14" s="20"/>
      <c r="O14" s="20">
        <v>635181</v>
      </c>
      <c r="P14" s="71">
        <v>1222243120</v>
      </c>
      <c r="Q14" s="20">
        <v>70576</v>
      </c>
      <c r="R14" s="71">
        <v>2201390058</v>
      </c>
      <c r="S14" s="71" t="s">
        <v>259</v>
      </c>
      <c r="T14" s="12" t="s">
        <v>13</v>
      </c>
      <c r="U14" s="12" t="s">
        <v>14</v>
      </c>
      <c r="V14" s="12" t="s">
        <v>13</v>
      </c>
      <c r="W14" s="17">
        <v>45169</v>
      </c>
    </row>
    <row r="15" spans="1:23" x14ac:dyDescent="0.25">
      <c r="A15" s="12">
        <v>805016107</v>
      </c>
      <c r="B15" s="12" t="s">
        <v>11</v>
      </c>
      <c r="C15" s="12" t="s">
        <v>12</v>
      </c>
      <c r="D15" s="12">
        <v>4503</v>
      </c>
      <c r="E15" s="12" t="s">
        <v>31</v>
      </c>
      <c r="F15" s="12" t="s">
        <v>129</v>
      </c>
      <c r="G15" s="17">
        <v>44586</v>
      </c>
      <c r="H15" s="17"/>
      <c r="I15" s="20">
        <v>1017614</v>
      </c>
      <c r="J15" s="20">
        <v>679356</v>
      </c>
      <c r="K15" s="20" t="s">
        <v>255</v>
      </c>
      <c r="L15" s="20"/>
      <c r="M15" s="20"/>
      <c r="N15" s="20"/>
      <c r="O15" s="20">
        <v>656618</v>
      </c>
      <c r="P15" s="71">
        <v>1222243121</v>
      </c>
      <c r="Q15" s="20">
        <v>338258</v>
      </c>
      <c r="R15" s="71">
        <v>2201390058</v>
      </c>
      <c r="S15" s="71" t="s">
        <v>259</v>
      </c>
      <c r="T15" s="12" t="s">
        <v>13</v>
      </c>
      <c r="U15" s="12" t="s">
        <v>14</v>
      </c>
      <c r="V15" s="12" t="s">
        <v>13</v>
      </c>
      <c r="W15" s="17">
        <v>45169</v>
      </c>
    </row>
    <row r="16" spans="1:23" x14ac:dyDescent="0.25">
      <c r="A16" s="12">
        <v>805016107</v>
      </c>
      <c r="B16" s="12" t="s">
        <v>11</v>
      </c>
      <c r="C16" s="12" t="s">
        <v>12</v>
      </c>
      <c r="D16" s="12">
        <v>4504</v>
      </c>
      <c r="E16" s="12" t="s">
        <v>32</v>
      </c>
      <c r="F16" s="12" t="s">
        <v>130</v>
      </c>
      <c r="G16" s="17">
        <v>44586</v>
      </c>
      <c r="H16" s="17"/>
      <c r="I16" s="20">
        <v>1561480</v>
      </c>
      <c r="J16" s="20">
        <v>949380</v>
      </c>
      <c r="K16" s="20" t="s">
        <v>255</v>
      </c>
      <c r="L16" s="20"/>
      <c r="M16" s="20"/>
      <c r="N16" s="20"/>
      <c r="O16" s="20">
        <v>918150</v>
      </c>
      <c r="P16" s="71">
        <v>1222243118</v>
      </c>
      <c r="Q16" s="20">
        <v>612100</v>
      </c>
      <c r="R16" s="71">
        <v>2201390058</v>
      </c>
      <c r="S16" s="71" t="s">
        <v>259</v>
      </c>
      <c r="T16" s="12" t="s">
        <v>13</v>
      </c>
      <c r="U16" s="12" t="s">
        <v>14</v>
      </c>
      <c r="V16" s="12" t="s">
        <v>13</v>
      </c>
      <c r="W16" s="17">
        <v>45169</v>
      </c>
    </row>
    <row r="17" spans="1:23" x14ac:dyDescent="0.25">
      <c r="A17" s="12">
        <v>805016107</v>
      </c>
      <c r="B17" s="12" t="s">
        <v>11</v>
      </c>
      <c r="C17" s="12" t="s">
        <v>12</v>
      </c>
      <c r="D17" s="12">
        <v>5396</v>
      </c>
      <c r="E17" s="12" t="s">
        <v>33</v>
      </c>
      <c r="F17" s="12" t="s">
        <v>131</v>
      </c>
      <c r="G17" s="17">
        <v>44650</v>
      </c>
      <c r="H17" s="17"/>
      <c r="I17" s="20">
        <v>3805677</v>
      </c>
      <c r="J17" s="20">
        <v>3805677</v>
      </c>
      <c r="K17" s="20" t="s">
        <v>244</v>
      </c>
      <c r="L17" s="20">
        <v>3805677</v>
      </c>
      <c r="M17" s="20"/>
      <c r="N17" s="20" t="s">
        <v>250</v>
      </c>
      <c r="O17" s="20">
        <v>0</v>
      </c>
      <c r="P17" s="71"/>
      <c r="Q17" s="20">
        <v>0</v>
      </c>
      <c r="R17" s="71"/>
      <c r="S17" s="71"/>
      <c r="T17" s="12" t="s">
        <v>13</v>
      </c>
      <c r="U17" s="12" t="s">
        <v>14</v>
      </c>
      <c r="V17" s="12" t="s">
        <v>13</v>
      </c>
      <c r="W17" s="17">
        <v>45169</v>
      </c>
    </row>
    <row r="18" spans="1:23" x14ac:dyDescent="0.25">
      <c r="A18" s="12">
        <v>805016107</v>
      </c>
      <c r="B18" s="12" t="s">
        <v>11</v>
      </c>
      <c r="C18" s="12" t="s">
        <v>12</v>
      </c>
      <c r="D18" s="12">
        <v>5397</v>
      </c>
      <c r="E18" s="12" t="s">
        <v>34</v>
      </c>
      <c r="F18" s="12" t="s">
        <v>132</v>
      </c>
      <c r="G18" s="17">
        <v>44650</v>
      </c>
      <c r="H18" s="17"/>
      <c r="I18" s="20">
        <v>293972</v>
      </c>
      <c r="J18" s="20">
        <v>293972</v>
      </c>
      <c r="K18" s="20" t="s">
        <v>255</v>
      </c>
      <c r="L18" s="20"/>
      <c r="M18" s="20"/>
      <c r="N18" s="20"/>
      <c r="O18" s="20">
        <v>288093</v>
      </c>
      <c r="P18" s="71">
        <v>1222243117</v>
      </c>
      <c r="Q18" s="20">
        <v>0</v>
      </c>
      <c r="R18" s="71"/>
      <c r="S18" s="71"/>
      <c r="T18" s="12" t="s">
        <v>13</v>
      </c>
      <c r="U18" s="12" t="s">
        <v>14</v>
      </c>
      <c r="V18" s="12" t="s">
        <v>13</v>
      </c>
      <c r="W18" s="17">
        <v>45169</v>
      </c>
    </row>
    <row r="19" spans="1:23" x14ac:dyDescent="0.25">
      <c r="A19" s="12">
        <v>805016107</v>
      </c>
      <c r="B19" s="12" t="s">
        <v>11</v>
      </c>
      <c r="C19" s="12" t="s">
        <v>12</v>
      </c>
      <c r="D19" s="12">
        <v>5444</v>
      </c>
      <c r="E19" s="12" t="s">
        <v>35</v>
      </c>
      <c r="F19" s="12" t="s">
        <v>133</v>
      </c>
      <c r="G19" s="17">
        <v>44650</v>
      </c>
      <c r="H19" s="17"/>
      <c r="I19" s="20">
        <v>94118</v>
      </c>
      <c r="J19" s="20">
        <v>94118</v>
      </c>
      <c r="K19" s="20" t="s">
        <v>255</v>
      </c>
      <c r="L19" s="20"/>
      <c r="M19" s="20"/>
      <c r="N19" s="20"/>
      <c r="O19" s="20">
        <v>91634</v>
      </c>
      <c r="P19" s="71">
        <v>1222243111</v>
      </c>
      <c r="Q19" s="20">
        <v>0</v>
      </c>
      <c r="R19" s="71"/>
      <c r="S19" s="71"/>
      <c r="T19" s="12" t="s">
        <v>13</v>
      </c>
      <c r="U19" s="12" t="s">
        <v>14</v>
      </c>
      <c r="V19" s="12" t="s">
        <v>13</v>
      </c>
      <c r="W19" s="17">
        <v>45169</v>
      </c>
    </row>
    <row r="20" spans="1:23" x14ac:dyDescent="0.25">
      <c r="A20" s="12">
        <v>805016107</v>
      </c>
      <c r="B20" s="12" t="s">
        <v>11</v>
      </c>
      <c r="C20" s="12" t="s">
        <v>12</v>
      </c>
      <c r="D20" s="12">
        <v>5445</v>
      </c>
      <c r="E20" s="12" t="s">
        <v>36</v>
      </c>
      <c r="F20" s="12" t="s">
        <v>134</v>
      </c>
      <c r="G20" s="17">
        <v>44650</v>
      </c>
      <c r="H20" s="17"/>
      <c r="I20" s="20">
        <v>692326</v>
      </c>
      <c r="J20" s="20">
        <v>692326</v>
      </c>
      <c r="K20" s="20" t="s">
        <v>255</v>
      </c>
      <c r="L20" s="20"/>
      <c r="M20" s="20"/>
      <c r="N20" s="20"/>
      <c r="O20" s="20">
        <v>607424</v>
      </c>
      <c r="P20" s="71">
        <v>1222243112</v>
      </c>
      <c r="Q20" s="20">
        <v>67492</v>
      </c>
      <c r="R20" s="71">
        <v>2201366553</v>
      </c>
      <c r="S20" s="71" t="s">
        <v>260</v>
      </c>
      <c r="T20" s="12" t="s">
        <v>13</v>
      </c>
      <c r="U20" s="12" t="s">
        <v>14</v>
      </c>
      <c r="V20" s="12" t="s">
        <v>13</v>
      </c>
      <c r="W20" s="17">
        <v>45169</v>
      </c>
    </row>
    <row r="21" spans="1:23" x14ac:dyDescent="0.25">
      <c r="A21" s="12">
        <v>805016107</v>
      </c>
      <c r="B21" s="12" t="s">
        <v>11</v>
      </c>
      <c r="C21" s="12" t="s">
        <v>12</v>
      </c>
      <c r="D21" s="12">
        <v>5446</v>
      </c>
      <c r="E21" s="12" t="s">
        <v>37</v>
      </c>
      <c r="F21" s="12" t="s">
        <v>135</v>
      </c>
      <c r="G21" s="17">
        <v>44650</v>
      </c>
      <c r="H21" s="17"/>
      <c r="I21" s="20">
        <v>642508</v>
      </c>
      <c r="J21" s="20">
        <v>592382</v>
      </c>
      <c r="K21" s="20" t="s">
        <v>255</v>
      </c>
      <c r="L21" s="20"/>
      <c r="M21" s="20"/>
      <c r="N21" s="20"/>
      <c r="O21" s="20">
        <v>576446</v>
      </c>
      <c r="P21" s="71">
        <v>1222243113</v>
      </c>
      <c r="Q21" s="20">
        <v>50126</v>
      </c>
      <c r="R21" s="71">
        <v>2201390058</v>
      </c>
      <c r="S21" s="71" t="s">
        <v>259</v>
      </c>
      <c r="T21" s="12" t="s">
        <v>13</v>
      </c>
      <c r="U21" s="12" t="s">
        <v>14</v>
      </c>
      <c r="V21" s="12" t="s">
        <v>13</v>
      </c>
      <c r="W21" s="17">
        <v>45169</v>
      </c>
    </row>
    <row r="22" spans="1:23" x14ac:dyDescent="0.25">
      <c r="A22" s="12">
        <v>805016107</v>
      </c>
      <c r="B22" s="12" t="s">
        <v>11</v>
      </c>
      <c r="C22" s="12" t="s">
        <v>12</v>
      </c>
      <c r="D22" s="12">
        <v>5447</v>
      </c>
      <c r="E22" s="12" t="s">
        <v>38</v>
      </c>
      <c r="F22" s="12" t="s">
        <v>136</v>
      </c>
      <c r="G22" s="17">
        <v>44650</v>
      </c>
      <c r="H22" s="17"/>
      <c r="I22" s="20">
        <v>763479</v>
      </c>
      <c r="J22" s="20">
        <v>599403</v>
      </c>
      <c r="K22" s="20" t="s">
        <v>255</v>
      </c>
      <c r="L22" s="20"/>
      <c r="M22" s="20"/>
      <c r="N22" s="20"/>
      <c r="O22" s="20">
        <v>581725</v>
      </c>
      <c r="P22" s="71">
        <v>1222243114</v>
      </c>
      <c r="Q22" s="20">
        <v>164076</v>
      </c>
      <c r="R22" s="71">
        <v>2201390058</v>
      </c>
      <c r="S22" s="71" t="s">
        <v>259</v>
      </c>
      <c r="T22" s="12" t="s">
        <v>13</v>
      </c>
      <c r="U22" s="12" t="s">
        <v>14</v>
      </c>
      <c r="V22" s="12" t="s">
        <v>13</v>
      </c>
      <c r="W22" s="17">
        <v>45169</v>
      </c>
    </row>
    <row r="23" spans="1:23" x14ac:dyDescent="0.25">
      <c r="A23" s="12">
        <v>805016107</v>
      </c>
      <c r="B23" s="12" t="s">
        <v>11</v>
      </c>
      <c r="C23" s="12" t="s">
        <v>12</v>
      </c>
      <c r="D23" s="12">
        <v>5448</v>
      </c>
      <c r="E23" s="12" t="s">
        <v>39</v>
      </c>
      <c r="F23" s="12" t="s">
        <v>137</v>
      </c>
      <c r="G23" s="17">
        <v>44650</v>
      </c>
      <c r="H23" s="17"/>
      <c r="I23" s="20">
        <v>844374</v>
      </c>
      <c r="J23" s="20">
        <v>671376</v>
      </c>
      <c r="K23" s="20" t="s">
        <v>255</v>
      </c>
      <c r="L23" s="20"/>
      <c r="M23" s="20"/>
      <c r="N23" s="20"/>
      <c r="O23" s="20">
        <v>650801</v>
      </c>
      <c r="P23" s="71">
        <v>1222243115</v>
      </c>
      <c r="Q23" s="20">
        <v>172998</v>
      </c>
      <c r="R23" s="71">
        <v>2201390058</v>
      </c>
      <c r="S23" s="71" t="s">
        <v>259</v>
      </c>
      <c r="T23" s="12" t="s">
        <v>13</v>
      </c>
      <c r="U23" s="12" t="s">
        <v>14</v>
      </c>
      <c r="V23" s="12" t="s">
        <v>13</v>
      </c>
      <c r="W23" s="17">
        <v>45169</v>
      </c>
    </row>
    <row r="24" spans="1:23" x14ac:dyDescent="0.25">
      <c r="A24" s="12">
        <v>805016107</v>
      </c>
      <c r="B24" s="12" t="s">
        <v>11</v>
      </c>
      <c r="C24" s="12" t="s">
        <v>12</v>
      </c>
      <c r="D24" s="12">
        <v>5531</v>
      </c>
      <c r="E24" s="12" t="s">
        <v>40</v>
      </c>
      <c r="F24" s="12" t="s">
        <v>138</v>
      </c>
      <c r="G24" s="17">
        <v>44651</v>
      </c>
      <c r="H24" s="17"/>
      <c r="I24" s="20">
        <v>672019</v>
      </c>
      <c r="J24" s="20">
        <v>521256</v>
      </c>
      <c r="K24" s="20" t="s">
        <v>255</v>
      </c>
      <c r="L24" s="20"/>
      <c r="M24" s="20"/>
      <c r="N24" s="20"/>
      <c r="O24" s="20">
        <v>504730</v>
      </c>
      <c r="P24" s="71">
        <v>1222243116</v>
      </c>
      <c r="Q24" s="20">
        <v>150763</v>
      </c>
      <c r="R24" s="71">
        <v>2201390058</v>
      </c>
      <c r="S24" s="71" t="s">
        <v>259</v>
      </c>
      <c r="T24" s="12" t="s">
        <v>13</v>
      </c>
      <c r="U24" s="12" t="s">
        <v>14</v>
      </c>
      <c r="V24" s="12" t="s">
        <v>13</v>
      </c>
      <c r="W24" s="17">
        <v>45169</v>
      </c>
    </row>
    <row r="25" spans="1:23" x14ac:dyDescent="0.25">
      <c r="A25" s="12">
        <v>805016107</v>
      </c>
      <c r="B25" s="12" t="s">
        <v>11</v>
      </c>
      <c r="C25" s="12" t="s">
        <v>12</v>
      </c>
      <c r="D25" s="12">
        <v>12624</v>
      </c>
      <c r="E25" s="12" t="s">
        <v>41</v>
      </c>
      <c r="F25" s="12" t="s">
        <v>139</v>
      </c>
      <c r="G25" s="17">
        <v>44979</v>
      </c>
      <c r="H25" s="17"/>
      <c r="I25" s="20">
        <v>1043675</v>
      </c>
      <c r="J25" s="20">
        <v>945406</v>
      </c>
      <c r="K25" s="20" t="s">
        <v>255</v>
      </c>
      <c r="L25" s="20"/>
      <c r="M25" s="20"/>
      <c r="N25" s="20"/>
      <c r="O25" s="20">
        <v>884426</v>
      </c>
      <c r="P25" s="71">
        <v>1222245503</v>
      </c>
      <c r="Q25" s="20">
        <v>98269</v>
      </c>
      <c r="R25" s="71">
        <v>2201390058</v>
      </c>
      <c r="S25" s="71" t="s">
        <v>259</v>
      </c>
      <c r="T25" s="12" t="s">
        <v>13</v>
      </c>
      <c r="U25" s="12" t="s">
        <v>14</v>
      </c>
      <c r="V25" s="12" t="s">
        <v>13</v>
      </c>
      <c r="W25" s="17">
        <v>45169</v>
      </c>
    </row>
    <row r="26" spans="1:23" x14ac:dyDescent="0.25">
      <c r="A26" s="12">
        <v>805016107</v>
      </c>
      <c r="B26" s="12" t="s">
        <v>11</v>
      </c>
      <c r="C26" s="12" t="s">
        <v>12</v>
      </c>
      <c r="D26" s="12">
        <v>12655</v>
      </c>
      <c r="E26" s="12" t="s">
        <v>42</v>
      </c>
      <c r="F26" s="12" t="s">
        <v>140</v>
      </c>
      <c r="G26" s="17">
        <v>44981</v>
      </c>
      <c r="H26" s="17"/>
      <c r="I26" s="20">
        <v>256380</v>
      </c>
      <c r="J26" s="20">
        <v>191949</v>
      </c>
      <c r="K26" s="20" t="s">
        <v>255</v>
      </c>
      <c r="L26" s="20"/>
      <c r="M26" s="20"/>
      <c r="N26" s="20"/>
      <c r="O26" s="20">
        <v>183379</v>
      </c>
      <c r="P26" s="71">
        <v>1222245504</v>
      </c>
      <c r="Q26" s="20">
        <v>64431</v>
      </c>
      <c r="R26" s="71">
        <v>2201390058</v>
      </c>
      <c r="S26" s="71" t="s">
        <v>259</v>
      </c>
      <c r="T26" s="12" t="s">
        <v>13</v>
      </c>
      <c r="U26" s="12" t="s">
        <v>14</v>
      </c>
      <c r="V26" s="12" t="s">
        <v>13</v>
      </c>
      <c r="W26" s="17">
        <v>45169</v>
      </c>
    </row>
    <row r="27" spans="1:23" x14ac:dyDescent="0.25">
      <c r="A27" s="12">
        <v>805016107</v>
      </c>
      <c r="B27" s="12" t="s">
        <v>11</v>
      </c>
      <c r="C27" s="12" t="s">
        <v>12</v>
      </c>
      <c r="D27" s="12">
        <v>12861</v>
      </c>
      <c r="E27" s="12" t="s">
        <v>43</v>
      </c>
      <c r="F27" s="12" t="s">
        <v>141</v>
      </c>
      <c r="G27" s="17">
        <v>44985</v>
      </c>
      <c r="H27" s="17"/>
      <c r="I27" s="20">
        <v>654251</v>
      </c>
      <c r="J27" s="20">
        <v>596941</v>
      </c>
      <c r="K27" s="20" t="s">
        <v>255</v>
      </c>
      <c r="L27" s="20"/>
      <c r="M27" s="20"/>
      <c r="N27" s="20"/>
      <c r="O27" s="20">
        <v>579472</v>
      </c>
      <c r="P27" s="71">
        <v>1222245505</v>
      </c>
      <c r="Q27" s="20">
        <v>57310</v>
      </c>
      <c r="R27" s="71">
        <v>2201390058</v>
      </c>
      <c r="S27" s="71" t="s">
        <v>259</v>
      </c>
      <c r="T27" s="12" t="s">
        <v>13</v>
      </c>
      <c r="U27" s="12" t="s">
        <v>14</v>
      </c>
      <c r="V27" s="12" t="s">
        <v>13</v>
      </c>
      <c r="W27" s="17">
        <v>45169</v>
      </c>
    </row>
    <row r="28" spans="1:23" x14ac:dyDescent="0.25">
      <c r="A28" s="12">
        <v>805016107</v>
      </c>
      <c r="B28" s="12" t="s">
        <v>11</v>
      </c>
      <c r="C28" s="12" t="s">
        <v>12</v>
      </c>
      <c r="D28" s="12">
        <v>12862</v>
      </c>
      <c r="E28" s="12" t="s">
        <v>44</v>
      </c>
      <c r="F28" s="12" t="s">
        <v>142</v>
      </c>
      <c r="G28" s="17">
        <v>44985</v>
      </c>
      <c r="H28" s="17"/>
      <c r="I28" s="20">
        <v>46740</v>
      </c>
      <c r="J28" s="20">
        <v>29589</v>
      </c>
      <c r="K28" s="20" t="s">
        <v>255</v>
      </c>
      <c r="L28" s="20"/>
      <c r="M28" s="20"/>
      <c r="N28" s="20"/>
      <c r="O28" s="20">
        <v>27982</v>
      </c>
      <c r="P28" s="71">
        <v>1222245506</v>
      </c>
      <c r="Q28" s="20">
        <v>17151</v>
      </c>
      <c r="R28" s="71">
        <v>2201390058</v>
      </c>
      <c r="S28" s="71" t="s">
        <v>259</v>
      </c>
      <c r="T28" s="12" t="s">
        <v>13</v>
      </c>
      <c r="U28" s="12" t="s">
        <v>14</v>
      </c>
      <c r="V28" s="12" t="s">
        <v>13</v>
      </c>
      <c r="W28" s="17">
        <v>45169</v>
      </c>
    </row>
    <row r="29" spans="1:23" x14ac:dyDescent="0.25">
      <c r="A29" s="12">
        <v>805016107</v>
      </c>
      <c r="B29" s="12" t="s">
        <v>11</v>
      </c>
      <c r="C29" s="12" t="s">
        <v>12</v>
      </c>
      <c r="D29" s="12">
        <v>12903</v>
      </c>
      <c r="E29" s="12" t="s">
        <v>45</v>
      </c>
      <c r="F29" s="12" t="s">
        <v>143</v>
      </c>
      <c r="G29" s="17">
        <v>44985</v>
      </c>
      <c r="H29" s="17"/>
      <c r="I29" s="20">
        <v>390881</v>
      </c>
      <c r="J29" s="20">
        <v>390881</v>
      </c>
      <c r="K29" s="20" t="s">
        <v>255</v>
      </c>
      <c r="L29" s="20"/>
      <c r="M29" s="20"/>
      <c r="N29" s="20"/>
      <c r="O29" s="20">
        <v>383063</v>
      </c>
      <c r="P29" s="71">
        <v>1222245499</v>
      </c>
      <c r="Q29" s="20">
        <v>0</v>
      </c>
      <c r="R29" s="71"/>
      <c r="S29" s="71"/>
      <c r="T29" s="12" t="s">
        <v>13</v>
      </c>
      <c r="U29" s="12" t="s">
        <v>14</v>
      </c>
      <c r="V29" s="12" t="s">
        <v>13</v>
      </c>
      <c r="W29" s="17">
        <v>45169</v>
      </c>
    </row>
    <row r="30" spans="1:23" x14ac:dyDescent="0.25">
      <c r="A30" s="12">
        <v>805016107</v>
      </c>
      <c r="B30" s="12" t="s">
        <v>11</v>
      </c>
      <c r="C30" s="12" t="s">
        <v>12</v>
      </c>
      <c r="D30" s="12">
        <v>12905</v>
      </c>
      <c r="E30" s="12" t="s">
        <v>46</v>
      </c>
      <c r="F30" s="12" t="s">
        <v>144</v>
      </c>
      <c r="G30" s="17">
        <v>44985</v>
      </c>
      <c r="H30" s="17"/>
      <c r="I30" s="20">
        <v>1136758</v>
      </c>
      <c r="J30" s="20">
        <v>1136758</v>
      </c>
      <c r="K30" s="20" t="s">
        <v>255</v>
      </c>
      <c r="L30" s="20"/>
      <c r="M30" s="20"/>
      <c r="N30" s="20"/>
      <c r="O30" s="20">
        <v>1114023</v>
      </c>
      <c r="P30" s="71">
        <v>1222245500</v>
      </c>
      <c r="Q30" s="20">
        <v>0</v>
      </c>
      <c r="R30" s="71"/>
      <c r="S30" s="71"/>
      <c r="T30" s="12" t="s">
        <v>13</v>
      </c>
      <c r="U30" s="12" t="s">
        <v>14</v>
      </c>
      <c r="V30" s="12" t="s">
        <v>13</v>
      </c>
      <c r="W30" s="17">
        <v>45169</v>
      </c>
    </row>
    <row r="31" spans="1:23" x14ac:dyDescent="0.25">
      <c r="A31" s="12">
        <v>805016107</v>
      </c>
      <c r="B31" s="12" t="s">
        <v>11</v>
      </c>
      <c r="C31" s="12" t="s">
        <v>12</v>
      </c>
      <c r="D31" s="12">
        <v>12925</v>
      </c>
      <c r="E31" s="12" t="s">
        <v>47</v>
      </c>
      <c r="F31" s="12" t="s">
        <v>145</v>
      </c>
      <c r="G31" s="17">
        <v>44985</v>
      </c>
      <c r="H31" s="17"/>
      <c r="I31" s="20">
        <v>36403</v>
      </c>
      <c r="J31" s="20">
        <v>32865</v>
      </c>
      <c r="K31" s="20" t="s">
        <v>255</v>
      </c>
      <c r="L31" s="20"/>
      <c r="M31" s="20"/>
      <c r="N31" s="20"/>
      <c r="O31" s="20">
        <v>31841</v>
      </c>
      <c r="P31" s="71">
        <v>1222245501</v>
      </c>
      <c r="Q31" s="20">
        <v>3538</v>
      </c>
      <c r="R31" s="71">
        <v>2201390058</v>
      </c>
      <c r="S31" s="71" t="s">
        <v>259</v>
      </c>
      <c r="T31" s="12" t="s">
        <v>13</v>
      </c>
      <c r="U31" s="12" t="s">
        <v>14</v>
      </c>
      <c r="V31" s="12" t="s">
        <v>13</v>
      </c>
      <c r="W31" s="17">
        <v>45169</v>
      </c>
    </row>
    <row r="32" spans="1:23" x14ac:dyDescent="0.25">
      <c r="A32" s="12">
        <v>805016107</v>
      </c>
      <c r="B32" s="12" t="s">
        <v>11</v>
      </c>
      <c r="C32" s="12" t="s">
        <v>12</v>
      </c>
      <c r="D32" s="12">
        <v>12936</v>
      </c>
      <c r="E32" s="12" t="s">
        <v>48</v>
      </c>
      <c r="F32" s="12" t="s">
        <v>146</v>
      </c>
      <c r="G32" s="17">
        <v>44985</v>
      </c>
      <c r="H32" s="17"/>
      <c r="I32" s="20">
        <v>36403</v>
      </c>
      <c r="J32" s="20">
        <v>32865</v>
      </c>
      <c r="K32" s="20" t="s">
        <v>255</v>
      </c>
      <c r="L32" s="20"/>
      <c r="M32" s="20"/>
      <c r="N32" s="20"/>
      <c r="O32" s="20">
        <v>31841</v>
      </c>
      <c r="P32" s="71">
        <v>1222245502</v>
      </c>
      <c r="Q32" s="20">
        <v>3538</v>
      </c>
      <c r="R32" s="71">
        <v>2201390058</v>
      </c>
      <c r="S32" s="71" t="s">
        <v>259</v>
      </c>
      <c r="T32" s="12" t="s">
        <v>13</v>
      </c>
      <c r="U32" s="12" t="s">
        <v>14</v>
      </c>
      <c r="V32" s="12" t="s">
        <v>13</v>
      </c>
      <c r="W32" s="17">
        <v>45169</v>
      </c>
    </row>
    <row r="33" spans="1:23" x14ac:dyDescent="0.25">
      <c r="A33" s="12">
        <v>805016107</v>
      </c>
      <c r="B33" s="12" t="s">
        <v>11</v>
      </c>
      <c r="C33" s="12" t="s">
        <v>12</v>
      </c>
      <c r="D33" s="12">
        <v>13190</v>
      </c>
      <c r="E33" s="12" t="s">
        <v>49</v>
      </c>
      <c r="F33" s="12" t="s">
        <v>147</v>
      </c>
      <c r="G33" s="17">
        <v>45007</v>
      </c>
      <c r="H33" s="17"/>
      <c r="I33" s="20">
        <v>230160</v>
      </c>
      <c r="J33" s="20">
        <v>230160</v>
      </c>
      <c r="K33" s="20" t="s">
        <v>255</v>
      </c>
      <c r="L33" s="20"/>
      <c r="M33" s="20"/>
      <c r="N33" s="20"/>
      <c r="O33" s="20">
        <v>0</v>
      </c>
      <c r="P33" s="71"/>
      <c r="Q33" s="20">
        <v>0</v>
      </c>
      <c r="R33" s="71"/>
      <c r="S33" s="71"/>
      <c r="T33" s="12" t="s">
        <v>13</v>
      </c>
      <c r="U33" s="12" t="s">
        <v>14</v>
      </c>
      <c r="V33" s="12" t="s">
        <v>13</v>
      </c>
      <c r="W33" s="17">
        <v>45169</v>
      </c>
    </row>
    <row r="34" spans="1:23" x14ac:dyDescent="0.25">
      <c r="A34" s="12">
        <v>805016107</v>
      </c>
      <c r="B34" s="12" t="s">
        <v>11</v>
      </c>
      <c r="C34" s="12" t="s">
        <v>12</v>
      </c>
      <c r="D34" s="12">
        <v>13191</v>
      </c>
      <c r="E34" s="12" t="s">
        <v>50</v>
      </c>
      <c r="F34" s="12" t="s">
        <v>148</v>
      </c>
      <c r="G34" s="17">
        <v>45007</v>
      </c>
      <c r="H34" s="17"/>
      <c r="I34" s="20">
        <v>668848</v>
      </c>
      <c r="J34" s="20">
        <v>668848</v>
      </c>
      <c r="K34" s="20" t="s">
        <v>255</v>
      </c>
      <c r="L34" s="20"/>
      <c r="M34" s="20"/>
      <c r="N34" s="20"/>
      <c r="O34" s="20">
        <v>0</v>
      </c>
      <c r="P34" s="71"/>
      <c r="Q34" s="20">
        <v>0</v>
      </c>
      <c r="R34" s="71"/>
      <c r="S34" s="71"/>
      <c r="T34" s="12" t="s">
        <v>13</v>
      </c>
      <c r="U34" s="12" t="s">
        <v>14</v>
      </c>
      <c r="V34" s="12" t="s">
        <v>13</v>
      </c>
      <c r="W34" s="17">
        <v>45169</v>
      </c>
    </row>
    <row r="35" spans="1:23" x14ac:dyDescent="0.25">
      <c r="A35" s="12">
        <v>805016107</v>
      </c>
      <c r="B35" s="12" t="s">
        <v>11</v>
      </c>
      <c r="C35" s="12" t="s">
        <v>12</v>
      </c>
      <c r="D35" s="12">
        <v>13192</v>
      </c>
      <c r="E35" s="12" t="s">
        <v>51</v>
      </c>
      <c r="F35" s="12" t="s">
        <v>149</v>
      </c>
      <c r="G35" s="17">
        <v>45007</v>
      </c>
      <c r="H35" s="17"/>
      <c r="I35" s="20">
        <v>679648</v>
      </c>
      <c r="J35" s="20">
        <v>679648</v>
      </c>
      <c r="K35" s="20" t="s">
        <v>255</v>
      </c>
      <c r="L35" s="20"/>
      <c r="M35" s="20"/>
      <c r="N35" s="20"/>
      <c r="O35" s="20">
        <v>0</v>
      </c>
      <c r="P35" s="71"/>
      <c r="Q35" s="20">
        <v>0</v>
      </c>
      <c r="R35" s="71"/>
      <c r="S35" s="71"/>
      <c r="T35" s="12" t="s">
        <v>13</v>
      </c>
      <c r="U35" s="12" t="s">
        <v>14</v>
      </c>
      <c r="V35" s="12" t="s">
        <v>13</v>
      </c>
      <c r="W35" s="17">
        <v>45169</v>
      </c>
    </row>
    <row r="36" spans="1:23" x14ac:dyDescent="0.25">
      <c r="A36" s="12">
        <v>805016107</v>
      </c>
      <c r="B36" s="12" t="s">
        <v>11</v>
      </c>
      <c r="C36" s="12" t="s">
        <v>12</v>
      </c>
      <c r="D36" s="12">
        <v>13193</v>
      </c>
      <c r="E36" s="12" t="s">
        <v>52</v>
      </c>
      <c r="F36" s="12" t="s">
        <v>150</v>
      </c>
      <c r="G36" s="17">
        <v>45007</v>
      </c>
      <c r="H36" s="17"/>
      <c r="I36" s="20">
        <v>3247880</v>
      </c>
      <c r="J36" s="20">
        <v>3247880</v>
      </c>
      <c r="K36" s="20" t="s">
        <v>255</v>
      </c>
      <c r="L36" s="20"/>
      <c r="M36" s="20"/>
      <c r="N36" s="20"/>
      <c r="O36" s="20">
        <v>0</v>
      </c>
      <c r="P36" s="71"/>
      <c r="Q36" s="20">
        <v>0</v>
      </c>
      <c r="R36" s="71"/>
      <c r="S36" s="71"/>
      <c r="T36" s="12" t="s">
        <v>13</v>
      </c>
      <c r="U36" s="12" t="s">
        <v>14</v>
      </c>
      <c r="V36" s="12" t="s">
        <v>13</v>
      </c>
      <c r="W36" s="17">
        <v>45169</v>
      </c>
    </row>
    <row r="37" spans="1:23" x14ac:dyDescent="0.25">
      <c r="A37" s="12">
        <v>805016107</v>
      </c>
      <c r="B37" s="12" t="s">
        <v>11</v>
      </c>
      <c r="C37" s="12" t="s">
        <v>12</v>
      </c>
      <c r="D37" s="12">
        <v>13194</v>
      </c>
      <c r="E37" s="12" t="s">
        <v>53</v>
      </c>
      <c r="F37" s="12" t="s">
        <v>151</v>
      </c>
      <c r="G37" s="17">
        <v>45007</v>
      </c>
      <c r="H37" s="17"/>
      <c r="I37" s="20">
        <v>4871820</v>
      </c>
      <c r="J37" s="20">
        <v>4871820</v>
      </c>
      <c r="K37" s="20" t="s">
        <v>255</v>
      </c>
      <c r="L37" s="20"/>
      <c r="M37" s="20"/>
      <c r="N37" s="20"/>
      <c r="O37" s="20">
        <v>0</v>
      </c>
      <c r="P37" s="71"/>
      <c r="Q37" s="20">
        <v>0</v>
      </c>
      <c r="R37" s="71"/>
      <c r="S37" s="71"/>
      <c r="T37" s="12" t="s">
        <v>13</v>
      </c>
      <c r="U37" s="12" t="s">
        <v>14</v>
      </c>
      <c r="V37" s="12" t="s">
        <v>13</v>
      </c>
      <c r="W37" s="17">
        <v>45169</v>
      </c>
    </row>
    <row r="38" spans="1:23" x14ac:dyDescent="0.25">
      <c r="A38" s="12">
        <v>805016107</v>
      </c>
      <c r="B38" s="12" t="s">
        <v>11</v>
      </c>
      <c r="C38" s="12" t="s">
        <v>12</v>
      </c>
      <c r="D38" s="12">
        <v>13195</v>
      </c>
      <c r="E38" s="12" t="s">
        <v>54</v>
      </c>
      <c r="F38" s="12" t="s">
        <v>152</v>
      </c>
      <c r="G38" s="17">
        <v>45007</v>
      </c>
      <c r="H38" s="17"/>
      <c r="I38" s="20">
        <v>649576</v>
      </c>
      <c r="J38" s="20">
        <v>649576</v>
      </c>
      <c r="K38" s="20" t="s">
        <v>255</v>
      </c>
      <c r="L38" s="20"/>
      <c r="M38" s="20"/>
      <c r="N38" s="20"/>
      <c r="O38" s="20">
        <v>0</v>
      </c>
      <c r="P38" s="71"/>
      <c r="Q38" s="20">
        <v>0</v>
      </c>
      <c r="R38" s="71"/>
      <c r="S38" s="71"/>
      <c r="T38" s="12" t="s">
        <v>13</v>
      </c>
      <c r="U38" s="12" t="s">
        <v>14</v>
      </c>
      <c r="V38" s="12" t="s">
        <v>13</v>
      </c>
      <c r="W38" s="17">
        <v>45169</v>
      </c>
    </row>
    <row r="39" spans="1:23" x14ac:dyDescent="0.25">
      <c r="A39" s="12">
        <v>805016107</v>
      </c>
      <c r="B39" s="12" t="s">
        <v>11</v>
      </c>
      <c r="C39" s="12" t="s">
        <v>12</v>
      </c>
      <c r="D39" s="12">
        <v>13196</v>
      </c>
      <c r="E39" s="12" t="s">
        <v>55</v>
      </c>
      <c r="F39" s="12" t="s">
        <v>153</v>
      </c>
      <c r="G39" s="17">
        <v>45007</v>
      </c>
      <c r="H39" s="17"/>
      <c r="I39" s="20">
        <v>3247880</v>
      </c>
      <c r="J39" s="20">
        <v>3247880</v>
      </c>
      <c r="K39" s="20" t="s">
        <v>255</v>
      </c>
      <c r="L39" s="20"/>
      <c r="M39" s="20"/>
      <c r="N39" s="20"/>
      <c r="O39" s="20">
        <v>0</v>
      </c>
      <c r="P39" s="71"/>
      <c r="Q39" s="20">
        <v>0</v>
      </c>
      <c r="R39" s="71"/>
      <c r="S39" s="71"/>
      <c r="T39" s="12" t="s">
        <v>13</v>
      </c>
      <c r="U39" s="12" t="s">
        <v>14</v>
      </c>
      <c r="V39" s="12" t="s">
        <v>13</v>
      </c>
      <c r="W39" s="17">
        <v>45169</v>
      </c>
    </row>
    <row r="40" spans="1:23" x14ac:dyDescent="0.25">
      <c r="A40" s="12">
        <v>805016107</v>
      </c>
      <c r="B40" s="12" t="s">
        <v>11</v>
      </c>
      <c r="C40" s="12" t="s">
        <v>12</v>
      </c>
      <c r="D40" s="12">
        <v>13197</v>
      </c>
      <c r="E40" s="12" t="s">
        <v>56</v>
      </c>
      <c r="F40" s="12" t="s">
        <v>154</v>
      </c>
      <c r="G40" s="17">
        <v>45007</v>
      </c>
      <c r="H40" s="17"/>
      <c r="I40" s="20">
        <v>162394</v>
      </c>
      <c r="J40" s="20">
        <v>162394</v>
      </c>
      <c r="K40" s="20" t="s">
        <v>255</v>
      </c>
      <c r="L40" s="20"/>
      <c r="M40" s="20"/>
      <c r="N40" s="20"/>
      <c r="O40" s="20">
        <v>0</v>
      </c>
      <c r="P40" s="71"/>
      <c r="Q40" s="20">
        <v>0</v>
      </c>
      <c r="R40" s="71"/>
      <c r="S40" s="71"/>
      <c r="T40" s="12" t="s">
        <v>13</v>
      </c>
      <c r="U40" s="12" t="s">
        <v>14</v>
      </c>
      <c r="V40" s="12" t="s">
        <v>13</v>
      </c>
      <c r="W40" s="17">
        <v>45169</v>
      </c>
    </row>
    <row r="41" spans="1:23" x14ac:dyDescent="0.25">
      <c r="A41" s="12">
        <v>805016107</v>
      </c>
      <c r="B41" s="12" t="s">
        <v>11</v>
      </c>
      <c r="C41" s="12" t="s">
        <v>12</v>
      </c>
      <c r="D41" s="12">
        <v>13198</v>
      </c>
      <c r="E41" s="12" t="s">
        <v>57</v>
      </c>
      <c r="F41" s="12" t="s">
        <v>155</v>
      </c>
      <c r="G41" s="17">
        <v>45007</v>
      </c>
      <c r="H41" s="17"/>
      <c r="I41" s="20">
        <v>367465</v>
      </c>
      <c r="J41" s="20">
        <v>367465</v>
      </c>
      <c r="K41" s="20" t="s">
        <v>255</v>
      </c>
      <c r="L41" s="20"/>
      <c r="M41" s="20"/>
      <c r="N41" s="20"/>
      <c r="O41" s="20">
        <v>0</v>
      </c>
      <c r="P41" s="71"/>
      <c r="Q41" s="20">
        <v>0</v>
      </c>
      <c r="R41" s="71"/>
      <c r="S41" s="71"/>
      <c r="T41" s="12" t="s">
        <v>13</v>
      </c>
      <c r="U41" s="12" t="s">
        <v>14</v>
      </c>
      <c r="V41" s="12" t="s">
        <v>13</v>
      </c>
      <c r="W41" s="17">
        <v>45169</v>
      </c>
    </row>
    <row r="42" spans="1:23" x14ac:dyDescent="0.25">
      <c r="A42" s="12">
        <v>805016107</v>
      </c>
      <c r="B42" s="12" t="s">
        <v>11</v>
      </c>
      <c r="C42" s="12" t="s">
        <v>12</v>
      </c>
      <c r="D42" s="12">
        <v>13199</v>
      </c>
      <c r="E42" s="12" t="s">
        <v>58</v>
      </c>
      <c r="F42" s="12" t="s">
        <v>156</v>
      </c>
      <c r="G42" s="17">
        <v>45007</v>
      </c>
      <c r="H42" s="17"/>
      <c r="I42" s="20">
        <v>96408</v>
      </c>
      <c r="J42" s="20">
        <v>96408</v>
      </c>
      <c r="K42" s="20" t="s">
        <v>255</v>
      </c>
      <c r="L42" s="20"/>
      <c r="M42" s="20"/>
      <c r="N42" s="20"/>
      <c r="O42" s="20">
        <v>0</v>
      </c>
      <c r="P42" s="71"/>
      <c r="Q42" s="20">
        <v>0</v>
      </c>
      <c r="R42" s="71"/>
      <c r="S42" s="71"/>
      <c r="T42" s="12" t="s">
        <v>13</v>
      </c>
      <c r="U42" s="12" t="s">
        <v>14</v>
      </c>
      <c r="V42" s="12" t="s">
        <v>13</v>
      </c>
      <c r="W42" s="17">
        <v>45169</v>
      </c>
    </row>
    <row r="43" spans="1:23" x14ac:dyDescent="0.25">
      <c r="A43" s="12">
        <v>805016107</v>
      </c>
      <c r="B43" s="12" t="s">
        <v>11</v>
      </c>
      <c r="C43" s="12" t="s">
        <v>12</v>
      </c>
      <c r="D43" s="12">
        <v>13200</v>
      </c>
      <c r="E43" s="12" t="s">
        <v>59</v>
      </c>
      <c r="F43" s="12" t="s">
        <v>157</v>
      </c>
      <c r="G43" s="17">
        <v>45007</v>
      </c>
      <c r="H43" s="17"/>
      <c r="I43" s="20">
        <v>367465</v>
      </c>
      <c r="J43" s="20">
        <v>367465</v>
      </c>
      <c r="K43" s="20" t="s">
        <v>255</v>
      </c>
      <c r="L43" s="20"/>
      <c r="M43" s="20"/>
      <c r="N43" s="20"/>
      <c r="O43" s="20">
        <v>0</v>
      </c>
      <c r="P43" s="71"/>
      <c r="Q43" s="20">
        <v>0</v>
      </c>
      <c r="R43" s="71"/>
      <c r="S43" s="71"/>
      <c r="T43" s="12" t="s">
        <v>13</v>
      </c>
      <c r="U43" s="12" t="s">
        <v>14</v>
      </c>
      <c r="V43" s="12" t="s">
        <v>13</v>
      </c>
      <c r="W43" s="17">
        <v>45169</v>
      </c>
    </row>
    <row r="44" spans="1:23" x14ac:dyDescent="0.25">
      <c r="A44" s="12">
        <v>805016107</v>
      </c>
      <c r="B44" s="12" t="s">
        <v>11</v>
      </c>
      <c r="C44" s="12" t="s">
        <v>12</v>
      </c>
      <c r="D44" s="12">
        <v>13649</v>
      </c>
      <c r="E44" s="12" t="s">
        <v>60</v>
      </c>
      <c r="F44" s="12" t="s">
        <v>158</v>
      </c>
      <c r="G44" s="17">
        <v>45016</v>
      </c>
      <c r="H44" s="17"/>
      <c r="I44" s="20">
        <v>1818810</v>
      </c>
      <c r="J44" s="20">
        <v>1818810</v>
      </c>
      <c r="K44" s="20" t="s">
        <v>255</v>
      </c>
      <c r="L44" s="20"/>
      <c r="M44" s="20"/>
      <c r="N44" s="20"/>
      <c r="O44" s="20">
        <v>0</v>
      </c>
      <c r="P44" s="71"/>
      <c r="Q44" s="20">
        <v>0</v>
      </c>
      <c r="R44" s="71"/>
      <c r="S44" s="71"/>
      <c r="T44" s="12" t="s">
        <v>13</v>
      </c>
      <c r="U44" s="12" t="s">
        <v>14</v>
      </c>
      <c r="V44" s="12" t="s">
        <v>13</v>
      </c>
      <c r="W44" s="17">
        <v>45169</v>
      </c>
    </row>
    <row r="45" spans="1:23" x14ac:dyDescent="0.25">
      <c r="A45" s="12">
        <v>805016107</v>
      </c>
      <c r="B45" s="12" t="s">
        <v>11</v>
      </c>
      <c r="C45" s="12" t="s">
        <v>12</v>
      </c>
      <c r="D45" s="12">
        <v>13654</v>
      </c>
      <c r="E45" s="12" t="s">
        <v>61</v>
      </c>
      <c r="F45" s="12" t="s">
        <v>159</v>
      </c>
      <c r="G45" s="17">
        <v>45016</v>
      </c>
      <c r="H45" s="17"/>
      <c r="I45" s="20">
        <v>695932</v>
      </c>
      <c r="J45" s="20">
        <v>695932</v>
      </c>
      <c r="K45" s="20" t="s">
        <v>255</v>
      </c>
      <c r="L45" s="20"/>
      <c r="M45" s="20"/>
      <c r="N45" s="20"/>
      <c r="O45" s="20">
        <v>0</v>
      </c>
      <c r="P45" s="71"/>
      <c r="Q45" s="20">
        <v>0</v>
      </c>
      <c r="R45" s="71"/>
      <c r="S45" s="71"/>
      <c r="T45" s="12" t="s">
        <v>13</v>
      </c>
      <c r="U45" s="12" t="s">
        <v>14</v>
      </c>
      <c r="V45" s="12" t="s">
        <v>13</v>
      </c>
      <c r="W45" s="17">
        <v>45169</v>
      </c>
    </row>
    <row r="46" spans="1:23" x14ac:dyDescent="0.25">
      <c r="A46" s="12">
        <v>805016107</v>
      </c>
      <c r="B46" s="12" t="s">
        <v>11</v>
      </c>
      <c r="C46" s="12" t="s">
        <v>12</v>
      </c>
      <c r="D46" s="12">
        <v>13657</v>
      </c>
      <c r="E46" s="12" t="s">
        <v>62</v>
      </c>
      <c r="F46" s="12" t="s">
        <v>160</v>
      </c>
      <c r="G46" s="17">
        <v>45016</v>
      </c>
      <c r="H46" s="17"/>
      <c r="I46" s="20">
        <v>89981</v>
      </c>
      <c r="J46" s="20">
        <v>89981</v>
      </c>
      <c r="K46" s="20" t="s">
        <v>261</v>
      </c>
      <c r="L46" s="20"/>
      <c r="M46" s="20">
        <v>3600</v>
      </c>
      <c r="N46" s="71" t="s">
        <v>251</v>
      </c>
      <c r="O46" s="20">
        <v>0</v>
      </c>
      <c r="P46" s="71"/>
      <c r="Q46" s="20">
        <v>0</v>
      </c>
      <c r="R46" s="71"/>
      <c r="S46" s="71"/>
      <c r="T46" s="12" t="s">
        <v>13</v>
      </c>
      <c r="U46" s="12" t="s">
        <v>14</v>
      </c>
      <c r="V46" s="12" t="s">
        <v>13</v>
      </c>
      <c r="W46" s="17">
        <v>45169</v>
      </c>
    </row>
    <row r="47" spans="1:23" x14ac:dyDescent="0.25">
      <c r="A47" s="12">
        <v>805016107</v>
      </c>
      <c r="B47" s="12" t="s">
        <v>11</v>
      </c>
      <c r="C47" s="12" t="s">
        <v>12</v>
      </c>
      <c r="D47" s="12">
        <v>13686</v>
      </c>
      <c r="E47" s="12" t="s">
        <v>63</v>
      </c>
      <c r="F47" s="12" t="s">
        <v>161</v>
      </c>
      <c r="G47" s="17">
        <v>45016</v>
      </c>
      <c r="H47" s="17"/>
      <c r="I47" s="20">
        <v>177014</v>
      </c>
      <c r="J47" s="20">
        <v>177014</v>
      </c>
      <c r="K47" s="20" t="s">
        <v>255</v>
      </c>
      <c r="L47" s="20"/>
      <c r="M47" s="20"/>
      <c r="N47" s="20"/>
      <c r="O47" s="20">
        <v>0</v>
      </c>
      <c r="P47" s="71"/>
      <c r="Q47" s="20">
        <v>0</v>
      </c>
      <c r="R47" s="71"/>
      <c r="S47" s="71"/>
      <c r="T47" s="12" t="s">
        <v>13</v>
      </c>
      <c r="U47" s="12" t="s">
        <v>14</v>
      </c>
      <c r="V47" s="12" t="s">
        <v>13</v>
      </c>
      <c r="W47" s="17">
        <v>45169</v>
      </c>
    </row>
    <row r="48" spans="1:23" x14ac:dyDescent="0.25">
      <c r="A48" s="12">
        <v>805016107</v>
      </c>
      <c r="B48" s="12" t="s">
        <v>11</v>
      </c>
      <c r="C48" s="12" t="s">
        <v>12</v>
      </c>
      <c r="D48" s="12">
        <v>13697</v>
      </c>
      <c r="E48" s="12" t="s">
        <v>64</v>
      </c>
      <c r="F48" s="12" t="s">
        <v>162</v>
      </c>
      <c r="G48" s="17">
        <v>45016</v>
      </c>
      <c r="H48" s="17"/>
      <c r="I48" s="20">
        <v>827964</v>
      </c>
      <c r="J48" s="20">
        <v>827964</v>
      </c>
      <c r="K48" s="20" t="s">
        <v>261</v>
      </c>
      <c r="L48" s="20"/>
      <c r="M48" s="20">
        <v>36403</v>
      </c>
      <c r="N48" s="71" t="s">
        <v>252</v>
      </c>
      <c r="O48" s="20">
        <v>0</v>
      </c>
      <c r="P48" s="71"/>
      <c r="Q48" s="20">
        <v>0</v>
      </c>
      <c r="R48" s="71"/>
      <c r="S48" s="71"/>
      <c r="T48" s="12" t="s">
        <v>13</v>
      </c>
      <c r="U48" s="12" t="s">
        <v>14</v>
      </c>
      <c r="V48" s="12" t="s">
        <v>13</v>
      </c>
      <c r="W48" s="17">
        <v>45169</v>
      </c>
    </row>
    <row r="49" spans="1:23" x14ac:dyDescent="0.25">
      <c r="A49" s="12">
        <v>805016107</v>
      </c>
      <c r="B49" s="12" t="s">
        <v>11</v>
      </c>
      <c r="C49" s="12" t="s">
        <v>12</v>
      </c>
      <c r="D49" s="12">
        <v>13700</v>
      </c>
      <c r="E49" s="12" t="s">
        <v>65</v>
      </c>
      <c r="F49" s="12" t="s">
        <v>163</v>
      </c>
      <c r="G49" s="17">
        <v>45016</v>
      </c>
      <c r="H49" s="17"/>
      <c r="I49" s="20">
        <v>345039</v>
      </c>
      <c r="J49" s="20">
        <v>345039</v>
      </c>
      <c r="K49" s="20" t="s">
        <v>255</v>
      </c>
      <c r="L49" s="20"/>
      <c r="M49" s="20"/>
      <c r="N49" s="20"/>
      <c r="O49" s="20">
        <v>0</v>
      </c>
      <c r="P49" s="71"/>
      <c r="Q49" s="20">
        <v>0</v>
      </c>
      <c r="R49" s="71"/>
      <c r="S49" s="71"/>
      <c r="T49" s="12" t="s">
        <v>13</v>
      </c>
      <c r="U49" s="12" t="s">
        <v>14</v>
      </c>
      <c r="V49" s="12" t="s">
        <v>13</v>
      </c>
      <c r="W49" s="17">
        <v>45169</v>
      </c>
    </row>
    <row r="50" spans="1:23" x14ac:dyDescent="0.25">
      <c r="A50" s="12">
        <v>805016107</v>
      </c>
      <c r="B50" s="12" t="s">
        <v>11</v>
      </c>
      <c r="C50" s="12" t="s">
        <v>12</v>
      </c>
      <c r="D50" s="12">
        <v>13749</v>
      </c>
      <c r="E50" s="12" t="s">
        <v>66</v>
      </c>
      <c r="F50" s="12" t="s">
        <v>164</v>
      </c>
      <c r="G50" s="17">
        <v>45016</v>
      </c>
      <c r="H50" s="17"/>
      <c r="I50" s="20">
        <v>95896</v>
      </c>
      <c r="J50" s="20">
        <v>95896</v>
      </c>
      <c r="K50" s="20" t="s">
        <v>255</v>
      </c>
      <c r="L50" s="20"/>
      <c r="M50" s="20"/>
      <c r="N50" s="20"/>
      <c r="O50" s="20">
        <v>0</v>
      </c>
      <c r="P50" s="71"/>
      <c r="Q50" s="20">
        <v>0</v>
      </c>
      <c r="R50" s="71"/>
      <c r="S50" s="71"/>
      <c r="T50" s="12" t="s">
        <v>13</v>
      </c>
      <c r="U50" s="12" t="s">
        <v>14</v>
      </c>
      <c r="V50" s="12" t="s">
        <v>13</v>
      </c>
      <c r="W50" s="17">
        <v>45169</v>
      </c>
    </row>
    <row r="51" spans="1:23" x14ac:dyDescent="0.25">
      <c r="A51" s="12">
        <v>805016107</v>
      </c>
      <c r="B51" s="12" t="s">
        <v>11</v>
      </c>
      <c r="C51" s="12" t="s">
        <v>12</v>
      </c>
      <c r="D51" s="12">
        <v>14059</v>
      </c>
      <c r="E51" s="12" t="s">
        <v>67</v>
      </c>
      <c r="F51" s="12" t="s">
        <v>165</v>
      </c>
      <c r="G51" s="17">
        <v>45036</v>
      </c>
      <c r="H51" s="17"/>
      <c r="I51" s="20">
        <v>329248</v>
      </c>
      <c r="J51" s="20">
        <v>329248</v>
      </c>
      <c r="K51" s="20" t="s">
        <v>255</v>
      </c>
      <c r="L51" s="20"/>
      <c r="M51" s="20"/>
      <c r="N51" s="20"/>
      <c r="O51" s="20">
        <v>0</v>
      </c>
      <c r="P51" s="71"/>
      <c r="Q51" s="20">
        <v>0</v>
      </c>
      <c r="R51" s="71"/>
      <c r="S51" s="71"/>
      <c r="T51" s="12" t="s">
        <v>13</v>
      </c>
      <c r="U51" s="12" t="s">
        <v>14</v>
      </c>
      <c r="V51" s="12" t="s">
        <v>13</v>
      </c>
      <c r="W51" s="17">
        <v>45169</v>
      </c>
    </row>
    <row r="52" spans="1:23" x14ac:dyDescent="0.25">
      <c r="A52" s="12">
        <v>805016107</v>
      </c>
      <c r="B52" s="12" t="s">
        <v>11</v>
      </c>
      <c r="C52" s="12" t="s">
        <v>12</v>
      </c>
      <c r="D52" s="12">
        <v>14060</v>
      </c>
      <c r="E52" s="12" t="s">
        <v>68</v>
      </c>
      <c r="F52" s="12" t="s">
        <v>166</v>
      </c>
      <c r="G52" s="17">
        <v>45036</v>
      </c>
      <c r="H52" s="17"/>
      <c r="I52" s="20">
        <v>5456430</v>
      </c>
      <c r="J52" s="20">
        <v>5456430</v>
      </c>
      <c r="K52" s="20" t="s">
        <v>255</v>
      </c>
      <c r="L52" s="20"/>
      <c r="M52" s="20"/>
      <c r="N52" s="20"/>
      <c r="O52" s="20">
        <v>0</v>
      </c>
      <c r="P52" s="71"/>
      <c r="Q52" s="20">
        <v>0</v>
      </c>
      <c r="R52" s="71"/>
      <c r="S52" s="71"/>
      <c r="T52" s="12" t="s">
        <v>13</v>
      </c>
      <c r="U52" s="12" t="s">
        <v>14</v>
      </c>
      <c r="V52" s="12" t="s">
        <v>13</v>
      </c>
      <c r="W52" s="17">
        <v>45169</v>
      </c>
    </row>
    <row r="53" spans="1:23" x14ac:dyDescent="0.25">
      <c r="A53" s="12">
        <v>805016107</v>
      </c>
      <c r="B53" s="12" t="s">
        <v>11</v>
      </c>
      <c r="C53" s="12" t="s">
        <v>12</v>
      </c>
      <c r="D53" s="12">
        <v>14203</v>
      </c>
      <c r="E53" s="12" t="s">
        <v>69</v>
      </c>
      <c r="F53" s="12" t="s">
        <v>167</v>
      </c>
      <c r="G53" s="17">
        <v>45044</v>
      </c>
      <c r="H53" s="17"/>
      <c r="I53" s="20">
        <v>1818810</v>
      </c>
      <c r="J53" s="20">
        <v>1818810</v>
      </c>
      <c r="K53" s="20" t="s">
        <v>255</v>
      </c>
      <c r="L53" s="20"/>
      <c r="M53" s="20"/>
      <c r="N53" s="20"/>
      <c r="O53" s="20">
        <v>0</v>
      </c>
      <c r="P53" s="71"/>
      <c r="Q53" s="20">
        <v>0</v>
      </c>
      <c r="R53" s="71"/>
      <c r="S53" s="71"/>
      <c r="T53" s="12" t="s">
        <v>13</v>
      </c>
      <c r="U53" s="12" t="s">
        <v>14</v>
      </c>
      <c r="V53" s="12" t="s">
        <v>13</v>
      </c>
      <c r="W53" s="17">
        <v>45169</v>
      </c>
    </row>
    <row r="54" spans="1:23" x14ac:dyDescent="0.25">
      <c r="A54" s="12">
        <v>805016107</v>
      </c>
      <c r="B54" s="12" t="s">
        <v>11</v>
      </c>
      <c r="C54" s="12" t="s">
        <v>12</v>
      </c>
      <c r="D54" s="12">
        <v>14204</v>
      </c>
      <c r="E54" s="12" t="s">
        <v>70</v>
      </c>
      <c r="F54" s="12" t="s">
        <v>168</v>
      </c>
      <c r="G54" s="17">
        <v>45044</v>
      </c>
      <c r="H54" s="17"/>
      <c r="I54" s="20">
        <v>329248</v>
      </c>
      <c r="J54" s="20">
        <v>329248</v>
      </c>
      <c r="K54" s="20" t="s">
        <v>255</v>
      </c>
      <c r="L54" s="20"/>
      <c r="M54" s="20"/>
      <c r="N54" s="20"/>
      <c r="O54" s="20">
        <v>0</v>
      </c>
      <c r="P54" s="71"/>
      <c r="Q54" s="20">
        <v>0</v>
      </c>
      <c r="R54" s="71"/>
      <c r="S54" s="71"/>
      <c r="T54" s="12" t="s">
        <v>13</v>
      </c>
      <c r="U54" s="12" t="s">
        <v>14</v>
      </c>
      <c r="V54" s="12" t="s">
        <v>13</v>
      </c>
      <c r="W54" s="17">
        <v>45169</v>
      </c>
    </row>
    <row r="55" spans="1:23" x14ac:dyDescent="0.25">
      <c r="A55" s="12">
        <v>805016107</v>
      </c>
      <c r="B55" s="12" t="s">
        <v>11</v>
      </c>
      <c r="C55" s="12" t="s">
        <v>12</v>
      </c>
      <c r="D55" s="12">
        <v>14213</v>
      </c>
      <c r="E55" s="12" t="s">
        <v>71</v>
      </c>
      <c r="F55" s="12" t="s">
        <v>169</v>
      </c>
      <c r="G55" s="17">
        <v>45044</v>
      </c>
      <c r="H55" s="17"/>
      <c r="I55" s="20">
        <v>238340</v>
      </c>
      <c r="J55" s="20">
        <v>238340</v>
      </c>
      <c r="K55" s="20" t="s">
        <v>255</v>
      </c>
      <c r="L55" s="20"/>
      <c r="M55" s="20"/>
      <c r="N55" s="20"/>
      <c r="O55" s="20">
        <v>0</v>
      </c>
      <c r="P55" s="71"/>
      <c r="Q55" s="20">
        <v>0</v>
      </c>
      <c r="R55" s="71"/>
      <c r="S55" s="71"/>
      <c r="T55" s="12" t="s">
        <v>13</v>
      </c>
      <c r="U55" s="12" t="s">
        <v>14</v>
      </c>
      <c r="V55" s="12" t="s">
        <v>13</v>
      </c>
      <c r="W55" s="17">
        <v>45169</v>
      </c>
    </row>
    <row r="56" spans="1:23" x14ac:dyDescent="0.25">
      <c r="A56" s="12">
        <v>805016107</v>
      </c>
      <c r="B56" s="12" t="s">
        <v>11</v>
      </c>
      <c r="C56" s="12" t="s">
        <v>12</v>
      </c>
      <c r="D56" s="12">
        <v>14218</v>
      </c>
      <c r="E56" s="12" t="s">
        <v>72</v>
      </c>
      <c r="F56" s="12" t="s">
        <v>170</v>
      </c>
      <c r="G56" s="17">
        <v>45044</v>
      </c>
      <c r="H56" s="17"/>
      <c r="I56" s="20">
        <v>1080198</v>
      </c>
      <c r="J56" s="20">
        <v>1080198</v>
      </c>
      <c r="K56" s="20" t="s">
        <v>261</v>
      </c>
      <c r="L56" s="20"/>
      <c r="M56" s="20">
        <v>53348</v>
      </c>
      <c r="N56" s="71" t="s">
        <v>253</v>
      </c>
      <c r="O56" s="20">
        <v>0</v>
      </c>
      <c r="P56" s="71"/>
      <c r="Q56" s="20">
        <v>0</v>
      </c>
      <c r="R56" s="71"/>
      <c r="S56" s="71"/>
      <c r="T56" s="12" t="s">
        <v>13</v>
      </c>
      <c r="U56" s="12" t="s">
        <v>14</v>
      </c>
      <c r="V56" s="12" t="s">
        <v>13</v>
      </c>
      <c r="W56" s="17">
        <v>45169</v>
      </c>
    </row>
    <row r="57" spans="1:23" x14ac:dyDescent="0.25">
      <c r="A57" s="12">
        <v>805016107</v>
      </c>
      <c r="B57" s="12" t="s">
        <v>11</v>
      </c>
      <c r="C57" s="12" t="s">
        <v>12</v>
      </c>
      <c r="D57" s="12">
        <v>14232</v>
      </c>
      <c r="E57" s="12" t="s">
        <v>73</v>
      </c>
      <c r="F57" s="12" t="s">
        <v>171</v>
      </c>
      <c r="G57" s="17">
        <v>45044</v>
      </c>
      <c r="H57" s="17"/>
      <c r="I57" s="20">
        <v>706920</v>
      </c>
      <c r="J57" s="20">
        <v>706920</v>
      </c>
      <c r="K57" s="20" t="s">
        <v>255</v>
      </c>
      <c r="L57" s="20"/>
      <c r="M57" s="20"/>
      <c r="N57" s="20"/>
      <c r="O57" s="20">
        <v>0</v>
      </c>
      <c r="P57" s="71"/>
      <c r="Q57" s="20">
        <v>0</v>
      </c>
      <c r="R57" s="71"/>
      <c r="S57" s="71"/>
      <c r="T57" s="12" t="s">
        <v>13</v>
      </c>
      <c r="U57" s="12" t="s">
        <v>14</v>
      </c>
      <c r="V57" s="12" t="s">
        <v>13</v>
      </c>
      <c r="W57" s="17">
        <v>45169</v>
      </c>
    </row>
    <row r="58" spans="1:23" x14ac:dyDescent="0.25">
      <c r="A58" s="12">
        <v>805016107</v>
      </c>
      <c r="B58" s="12" t="s">
        <v>11</v>
      </c>
      <c r="C58" s="12" t="s">
        <v>12</v>
      </c>
      <c r="D58" s="12">
        <v>14325</v>
      </c>
      <c r="E58" s="12" t="s">
        <v>74</v>
      </c>
      <c r="F58" s="12" t="s">
        <v>172</v>
      </c>
      <c r="G58" s="17">
        <v>45044</v>
      </c>
      <c r="H58" s="17"/>
      <c r="I58" s="20">
        <v>329248</v>
      </c>
      <c r="J58" s="20">
        <v>329248</v>
      </c>
      <c r="K58" s="20" t="s">
        <v>255</v>
      </c>
      <c r="L58" s="20"/>
      <c r="M58" s="20"/>
      <c r="N58" s="20"/>
      <c r="O58" s="20">
        <v>0</v>
      </c>
      <c r="P58" s="71"/>
      <c r="Q58" s="20">
        <v>0</v>
      </c>
      <c r="R58" s="71"/>
      <c r="S58" s="71"/>
      <c r="T58" s="12" t="s">
        <v>13</v>
      </c>
      <c r="U58" s="12" t="s">
        <v>14</v>
      </c>
      <c r="V58" s="12" t="s">
        <v>13</v>
      </c>
      <c r="W58" s="17">
        <v>45169</v>
      </c>
    </row>
    <row r="59" spans="1:23" x14ac:dyDescent="0.25">
      <c r="A59" s="12">
        <v>805016107</v>
      </c>
      <c r="B59" s="12" t="s">
        <v>11</v>
      </c>
      <c r="C59" s="12" t="s">
        <v>12</v>
      </c>
      <c r="D59" s="12">
        <v>14327</v>
      </c>
      <c r="E59" s="12" t="s">
        <v>75</v>
      </c>
      <c r="F59" s="12" t="s">
        <v>173</v>
      </c>
      <c r="G59" s="17">
        <v>45044</v>
      </c>
      <c r="H59" s="17"/>
      <c r="I59" s="20">
        <v>329248</v>
      </c>
      <c r="J59" s="20">
        <v>329248</v>
      </c>
      <c r="K59" s="20" t="s">
        <v>255</v>
      </c>
      <c r="L59" s="20"/>
      <c r="M59" s="20"/>
      <c r="N59" s="20"/>
      <c r="O59" s="20">
        <v>0</v>
      </c>
      <c r="P59" s="71"/>
      <c r="Q59" s="20">
        <v>0</v>
      </c>
      <c r="R59" s="71"/>
      <c r="S59" s="71"/>
      <c r="T59" s="12" t="s">
        <v>13</v>
      </c>
      <c r="U59" s="12" t="s">
        <v>14</v>
      </c>
      <c r="V59" s="12" t="s">
        <v>13</v>
      </c>
      <c r="W59" s="17">
        <v>45169</v>
      </c>
    </row>
    <row r="60" spans="1:23" x14ac:dyDescent="0.25">
      <c r="A60" s="12">
        <v>805016107</v>
      </c>
      <c r="B60" s="12" t="s">
        <v>11</v>
      </c>
      <c r="C60" s="12" t="s">
        <v>12</v>
      </c>
      <c r="D60" s="12">
        <v>14328</v>
      </c>
      <c r="E60" s="12" t="s">
        <v>76</v>
      </c>
      <c r="F60" s="12" t="s">
        <v>174</v>
      </c>
      <c r="G60" s="17">
        <v>45044</v>
      </c>
      <c r="H60" s="17"/>
      <c r="I60" s="20">
        <v>329248</v>
      </c>
      <c r="J60" s="20">
        <v>329248</v>
      </c>
      <c r="K60" s="20" t="s">
        <v>255</v>
      </c>
      <c r="L60" s="20"/>
      <c r="M60" s="20"/>
      <c r="N60" s="20"/>
      <c r="O60" s="20">
        <v>0</v>
      </c>
      <c r="P60" s="71"/>
      <c r="Q60" s="20">
        <v>0</v>
      </c>
      <c r="R60" s="71"/>
      <c r="S60" s="71"/>
      <c r="T60" s="12" t="s">
        <v>13</v>
      </c>
      <c r="U60" s="12" t="s">
        <v>14</v>
      </c>
      <c r="V60" s="12" t="s">
        <v>13</v>
      </c>
      <c r="W60" s="17">
        <v>45169</v>
      </c>
    </row>
    <row r="61" spans="1:23" x14ac:dyDescent="0.25">
      <c r="A61" s="12">
        <v>805016107</v>
      </c>
      <c r="B61" s="12" t="s">
        <v>11</v>
      </c>
      <c r="C61" s="12" t="s">
        <v>12</v>
      </c>
      <c r="D61" s="12">
        <v>14384</v>
      </c>
      <c r="E61" s="12" t="s">
        <v>77</v>
      </c>
      <c r="F61" s="12" t="s">
        <v>175</v>
      </c>
      <c r="G61" s="17">
        <v>45044</v>
      </c>
      <c r="H61" s="17"/>
      <c r="I61" s="20">
        <v>67182</v>
      </c>
      <c r="J61" s="20">
        <v>67182</v>
      </c>
      <c r="K61" s="20" t="s">
        <v>255</v>
      </c>
      <c r="L61" s="20"/>
      <c r="M61" s="20"/>
      <c r="N61" s="20"/>
      <c r="O61" s="20">
        <v>0</v>
      </c>
      <c r="P61" s="71"/>
      <c r="Q61" s="20">
        <v>0</v>
      </c>
      <c r="R61" s="71"/>
      <c r="S61" s="71"/>
      <c r="T61" s="12" t="s">
        <v>13</v>
      </c>
      <c r="U61" s="12" t="s">
        <v>14</v>
      </c>
      <c r="V61" s="12" t="s">
        <v>13</v>
      </c>
      <c r="W61" s="17">
        <v>45169</v>
      </c>
    </row>
    <row r="62" spans="1:23" x14ac:dyDescent="0.25">
      <c r="A62" s="12">
        <v>805016107</v>
      </c>
      <c r="B62" s="12" t="s">
        <v>11</v>
      </c>
      <c r="C62" s="12" t="s">
        <v>12</v>
      </c>
      <c r="D62" s="12">
        <v>14385</v>
      </c>
      <c r="E62" s="12" t="s">
        <v>78</v>
      </c>
      <c r="F62" s="12" t="s">
        <v>176</v>
      </c>
      <c r="G62" s="17">
        <v>45044</v>
      </c>
      <c r="H62" s="17"/>
      <c r="I62" s="20">
        <v>255288</v>
      </c>
      <c r="J62" s="20">
        <v>255288</v>
      </c>
      <c r="K62" s="20" t="s">
        <v>255</v>
      </c>
      <c r="L62" s="20"/>
      <c r="M62" s="20"/>
      <c r="N62" s="20"/>
      <c r="O62" s="20">
        <v>0</v>
      </c>
      <c r="P62" s="71"/>
      <c r="Q62" s="20">
        <v>0</v>
      </c>
      <c r="R62" s="71"/>
      <c r="S62" s="71"/>
      <c r="T62" s="12" t="s">
        <v>13</v>
      </c>
      <c r="U62" s="12" t="s">
        <v>14</v>
      </c>
      <c r="V62" s="12" t="s">
        <v>13</v>
      </c>
      <c r="W62" s="17">
        <v>45169</v>
      </c>
    </row>
    <row r="63" spans="1:23" x14ac:dyDescent="0.25">
      <c r="A63" s="12">
        <v>805016107</v>
      </c>
      <c r="B63" s="12" t="s">
        <v>11</v>
      </c>
      <c r="C63" s="12" t="s">
        <v>12</v>
      </c>
      <c r="D63" s="12">
        <v>14453</v>
      </c>
      <c r="E63" s="12" t="s">
        <v>79</v>
      </c>
      <c r="F63" s="12" t="s">
        <v>177</v>
      </c>
      <c r="G63" s="17">
        <v>45058</v>
      </c>
      <c r="H63" s="17"/>
      <c r="I63" s="20">
        <v>678631</v>
      </c>
      <c r="J63" s="20">
        <v>678631</v>
      </c>
      <c r="K63" s="20" t="s">
        <v>255</v>
      </c>
      <c r="L63" s="20"/>
      <c r="M63" s="20"/>
      <c r="N63" s="20"/>
      <c r="O63" s="20">
        <v>0</v>
      </c>
      <c r="P63" s="71"/>
      <c r="Q63" s="20">
        <v>0</v>
      </c>
      <c r="R63" s="71"/>
      <c r="S63" s="71"/>
      <c r="T63" s="12" t="s">
        <v>13</v>
      </c>
      <c r="U63" s="12" t="s">
        <v>14</v>
      </c>
      <c r="V63" s="12" t="s">
        <v>13</v>
      </c>
      <c r="W63" s="17">
        <v>45169</v>
      </c>
    </row>
    <row r="64" spans="1:23" x14ac:dyDescent="0.25">
      <c r="A64" s="12">
        <v>805016107</v>
      </c>
      <c r="B64" s="12" t="s">
        <v>11</v>
      </c>
      <c r="C64" s="12" t="s">
        <v>12</v>
      </c>
      <c r="D64" s="12">
        <v>14454</v>
      </c>
      <c r="E64" s="12" t="s">
        <v>80</v>
      </c>
      <c r="F64" s="12" t="s">
        <v>178</v>
      </c>
      <c r="G64" s="17">
        <v>45058</v>
      </c>
      <c r="H64" s="17"/>
      <c r="I64" s="20">
        <v>101964</v>
      </c>
      <c r="J64" s="20">
        <v>101964</v>
      </c>
      <c r="K64" s="20" t="s">
        <v>255</v>
      </c>
      <c r="L64" s="20"/>
      <c r="M64" s="20"/>
      <c r="N64" s="20"/>
      <c r="O64" s="20">
        <v>0</v>
      </c>
      <c r="P64" s="71"/>
      <c r="Q64" s="20">
        <v>0</v>
      </c>
      <c r="R64" s="71"/>
      <c r="S64" s="71"/>
      <c r="T64" s="12" t="s">
        <v>13</v>
      </c>
      <c r="U64" s="12" t="s">
        <v>14</v>
      </c>
      <c r="V64" s="12" t="s">
        <v>13</v>
      </c>
      <c r="W64" s="17">
        <v>45169</v>
      </c>
    </row>
    <row r="65" spans="1:23" x14ac:dyDescent="0.25">
      <c r="A65" s="12">
        <v>805016107</v>
      </c>
      <c r="B65" s="12" t="s">
        <v>11</v>
      </c>
      <c r="C65" s="12" t="s">
        <v>12</v>
      </c>
      <c r="D65" s="12">
        <v>14656</v>
      </c>
      <c r="E65" s="12" t="s">
        <v>81</v>
      </c>
      <c r="F65" s="12" t="s">
        <v>179</v>
      </c>
      <c r="G65" s="17">
        <v>45063</v>
      </c>
      <c r="H65" s="17"/>
      <c r="I65" s="20">
        <v>160358</v>
      </c>
      <c r="J65" s="20">
        <v>160358</v>
      </c>
      <c r="K65" s="20" t="s">
        <v>255</v>
      </c>
      <c r="L65" s="20"/>
      <c r="M65" s="20"/>
      <c r="N65" s="20"/>
      <c r="O65" s="20">
        <v>0</v>
      </c>
      <c r="P65" s="71"/>
      <c r="Q65" s="20">
        <v>0</v>
      </c>
      <c r="R65" s="71"/>
      <c r="S65" s="71"/>
      <c r="T65" s="12" t="s">
        <v>13</v>
      </c>
      <c r="U65" s="12" t="s">
        <v>14</v>
      </c>
      <c r="V65" s="12" t="s">
        <v>13</v>
      </c>
      <c r="W65" s="17">
        <v>45169</v>
      </c>
    </row>
    <row r="66" spans="1:23" x14ac:dyDescent="0.25">
      <c r="A66" s="12">
        <v>805016107</v>
      </c>
      <c r="B66" s="12" t="s">
        <v>11</v>
      </c>
      <c r="C66" s="12" t="s">
        <v>12</v>
      </c>
      <c r="D66" s="12">
        <v>14657</v>
      </c>
      <c r="E66" s="12" t="s">
        <v>82</v>
      </c>
      <c r="F66" s="12" t="s">
        <v>180</v>
      </c>
      <c r="G66" s="17">
        <v>45063</v>
      </c>
      <c r="H66" s="17"/>
      <c r="I66" s="20">
        <v>671924</v>
      </c>
      <c r="J66" s="20">
        <v>671924</v>
      </c>
      <c r="K66" s="20" t="s">
        <v>255</v>
      </c>
      <c r="L66" s="20"/>
      <c r="M66" s="20"/>
      <c r="N66" s="20"/>
      <c r="O66" s="20">
        <v>0</v>
      </c>
      <c r="P66" s="71"/>
      <c r="Q66" s="20">
        <v>0</v>
      </c>
      <c r="R66" s="71"/>
      <c r="S66" s="71"/>
      <c r="T66" s="12" t="s">
        <v>13</v>
      </c>
      <c r="U66" s="12" t="s">
        <v>14</v>
      </c>
      <c r="V66" s="12" t="s">
        <v>13</v>
      </c>
      <c r="W66" s="17">
        <v>45169</v>
      </c>
    </row>
    <row r="67" spans="1:23" x14ac:dyDescent="0.25">
      <c r="A67" s="12">
        <v>805016107</v>
      </c>
      <c r="B67" s="12" t="s">
        <v>11</v>
      </c>
      <c r="C67" s="12" t="s">
        <v>12</v>
      </c>
      <c r="D67" s="12">
        <v>14710</v>
      </c>
      <c r="E67" s="12" t="s">
        <v>83</v>
      </c>
      <c r="F67" s="12" t="s">
        <v>181</v>
      </c>
      <c r="G67" s="17">
        <v>45065</v>
      </c>
      <c r="H67" s="17"/>
      <c r="I67" s="20">
        <v>545643</v>
      </c>
      <c r="J67" s="20">
        <v>545643</v>
      </c>
      <c r="K67" s="20" t="s">
        <v>255</v>
      </c>
      <c r="L67" s="20"/>
      <c r="M67" s="20"/>
      <c r="N67" s="20"/>
      <c r="O67" s="20">
        <v>0</v>
      </c>
      <c r="P67" s="71"/>
      <c r="Q67" s="20">
        <v>0</v>
      </c>
      <c r="R67" s="71"/>
      <c r="S67" s="71"/>
      <c r="T67" s="12" t="s">
        <v>13</v>
      </c>
      <c r="U67" s="12" t="s">
        <v>14</v>
      </c>
      <c r="V67" s="12" t="s">
        <v>13</v>
      </c>
      <c r="W67" s="17">
        <v>45169</v>
      </c>
    </row>
    <row r="68" spans="1:23" x14ac:dyDescent="0.25">
      <c r="A68" s="12">
        <v>805016107</v>
      </c>
      <c r="B68" s="12" t="s">
        <v>11</v>
      </c>
      <c r="C68" s="12" t="s">
        <v>12</v>
      </c>
      <c r="D68" s="12">
        <v>15054</v>
      </c>
      <c r="E68" s="12" t="s">
        <v>84</v>
      </c>
      <c r="F68" s="12" t="s">
        <v>182</v>
      </c>
      <c r="G68" s="17">
        <v>45076</v>
      </c>
      <c r="H68" s="17"/>
      <c r="I68" s="20">
        <v>883360</v>
      </c>
      <c r="J68" s="20">
        <v>883360</v>
      </c>
      <c r="K68" s="20" t="s">
        <v>255</v>
      </c>
      <c r="L68" s="20"/>
      <c r="M68" s="20"/>
      <c r="N68" s="20"/>
      <c r="O68" s="20">
        <v>0</v>
      </c>
      <c r="P68" s="71"/>
      <c r="Q68" s="20">
        <v>0</v>
      </c>
      <c r="R68" s="71"/>
      <c r="S68" s="71"/>
      <c r="T68" s="12" t="s">
        <v>13</v>
      </c>
      <c r="U68" s="12" t="s">
        <v>14</v>
      </c>
      <c r="V68" s="12" t="s">
        <v>13</v>
      </c>
      <c r="W68" s="17">
        <v>45169</v>
      </c>
    </row>
    <row r="69" spans="1:23" x14ac:dyDescent="0.25">
      <c r="A69" s="12">
        <v>805016107</v>
      </c>
      <c r="B69" s="12" t="s">
        <v>11</v>
      </c>
      <c r="C69" s="12" t="s">
        <v>12</v>
      </c>
      <c r="D69" s="12">
        <v>15057</v>
      </c>
      <c r="E69" s="12" t="s">
        <v>85</v>
      </c>
      <c r="F69" s="12" t="s">
        <v>183</v>
      </c>
      <c r="G69" s="17">
        <v>45077</v>
      </c>
      <c r="H69" s="17"/>
      <c r="I69" s="20">
        <v>5456430</v>
      </c>
      <c r="J69" s="20">
        <v>5456430</v>
      </c>
      <c r="K69" s="20" t="s">
        <v>235</v>
      </c>
      <c r="L69" s="20"/>
      <c r="M69" s="20"/>
      <c r="N69" s="20"/>
      <c r="O69" s="20">
        <v>0</v>
      </c>
      <c r="P69" s="71"/>
      <c r="Q69" s="20">
        <v>0</v>
      </c>
      <c r="R69" s="71"/>
      <c r="S69" s="71"/>
      <c r="T69" s="12" t="s">
        <v>13</v>
      </c>
      <c r="U69" s="12" t="s">
        <v>14</v>
      </c>
      <c r="V69" s="12" t="s">
        <v>13</v>
      </c>
      <c r="W69" s="17">
        <v>45169</v>
      </c>
    </row>
    <row r="70" spans="1:23" x14ac:dyDescent="0.25">
      <c r="A70" s="12">
        <v>805016107</v>
      </c>
      <c r="B70" s="12" t="s">
        <v>11</v>
      </c>
      <c r="C70" s="12" t="s">
        <v>12</v>
      </c>
      <c r="D70" s="12">
        <v>15058</v>
      </c>
      <c r="E70" s="12" t="s">
        <v>86</v>
      </c>
      <c r="F70" s="12" t="s">
        <v>184</v>
      </c>
      <c r="G70" s="17">
        <v>45077</v>
      </c>
      <c r="H70" s="17"/>
      <c r="I70" s="20">
        <v>363762</v>
      </c>
      <c r="J70" s="20">
        <v>363762</v>
      </c>
      <c r="K70" s="20" t="s">
        <v>255</v>
      </c>
      <c r="L70" s="20"/>
      <c r="M70" s="20"/>
      <c r="N70" s="20"/>
      <c r="O70" s="20">
        <v>0</v>
      </c>
      <c r="P70" s="71"/>
      <c r="Q70" s="20">
        <v>0</v>
      </c>
      <c r="R70" s="71"/>
      <c r="S70" s="71"/>
      <c r="T70" s="12" t="s">
        <v>13</v>
      </c>
      <c r="U70" s="12" t="s">
        <v>14</v>
      </c>
      <c r="V70" s="12" t="s">
        <v>13</v>
      </c>
      <c r="W70" s="17">
        <v>45169</v>
      </c>
    </row>
    <row r="71" spans="1:23" x14ac:dyDescent="0.25">
      <c r="A71" s="12">
        <v>805016107</v>
      </c>
      <c r="B71" s="12" t="s">
        <v>11</v>
      </c>
      <c r="C71" s="12" t="s">
        <v>12</v>
      </c>
      <c r="D71" s="12">
        <v>15059</v>
      </c>
      <c r="E71" s="12" t="s">
        <v>87</v>
      </c>
      <c r="F71" s="12" t="s">
        <v>185</v>
      </c>
      <c r="G71" s="17">
        <v>45077</v>
      </c>
      <c r="H71" s="17"/>
      <c r="I71" s="20">
        <v>329248</v>
      </c>
      <c r="J71" s="20">
        <v>329248</v>
      </c>
      <c r="K71" s="20" t="s">
        <v>255</v>
      </c>
      <c r="L71" s="20"/>
      <c r="M71" s="20"/>
      <c r="N71" s="20"/>
      <c r="O71" s="20">
        <v>0</v>
      </c>
      <c r="P71" s="71"/>
      <c r="Q71" s="20">
        <v>0</v>
      </c>
      <c r="R71" s="71"/>
      <c r="S71" s="71"/>
      <c r="T71" s="12" t="s">
        <v>13</v>
      </c>
      <c r="U71" s="12" t="s">
        <v>14</v>
      </c>
      <c r="V71" s="12" t="s">
        <v>13</v>
      </c>
      <c r="W71" s="17">
        <v>45169</v>
      </c>
    </row>
    <row r="72" spans="1:23" x14ac:dyDescent="0.25">
      <c r="A72" s="12">
        <v>805016107</v>
      </c>
      <c r="B72" s="12" t="s">
        <v>11</v>
      </c>
      <c r="C72" s="12" t="s">
        <v>12</v>
      </c>
      <c r="D72" s="12">
        <v>15060</v>
      </c>
      <c r="E72" s="12" t="s">
        <v>88</v>
      </c>
      <c r="F72" s="12" t="s">
        <v>186</v>
      </c>
      <c r="G72" s="17">
        <v>45077</v>
      </c>
      <c r="H72" s="17"/>
      <c r="I72" s="20">
        <v>329248</v>
      </c>
      <c r="J72" s="20">
        <v>329248</v>
      </c>
      <c r="K72" s="20" t="s">
        <v>255</v>
      </c>
      <c r="L72" s="20"/>
      <c r="M72" s="20"/>
      <c r="N72" s="20"/>
      <c r="O72" s="20">
        <v>0</v>
      </c>
      <c r="P72" s="71"/>
      <c r="Q72" s="20">
        <v>0</v>
      </c>
      <c r="R72" s="71"/>
      <c r="S72" s="71"/>
      <c r="T72" s="12" t="s">
        <v>13</v>
      </c>
      <c r="U72" s="12" t="s">
        <v>14</v>
      </c>
      <c r="V72" s="12" t="s">
        <v>13</v>
      </c>
      <c r="W72" s="17">
        <v>45169</v>
      </c>
    </row>
    <row r="73" spans="1:23" x14ac:dyDescent="0.25">
      <c r="A73" s="12">
        <v>805016107</v>
      </c>
      <c r="B73" s="12" t="s">
        <v>11</v>
      </c>
      <c r="C73" s="12" t="s">
        <v>12</v>
      </c>
      <c r="D73" s="12">
        <v>15127</v>
      </c>
      <c r="E73" s="12" t="s">
        <v>89</v>
      </c>
      <c r="F73" s="12" t="s">
        <v>187</v>
      </c>
      <c r="G73" s="17">
        <v>45077</v>
      </c>
      <c r="H73" s="17"/>
      <c r="I73" s="20">
        <v>210334</v>
      </c>
      <c r="J73" s="20">
        <v>210334</v>
      </c>
      <c r="K73" s="20" t="s">
        <v>255</v>
      </c>
      <c r="L73" s="20"/>
      <c r="M73" s="20"/>
      <c r="N73" s="20"/>
      <c r="O73" s="20">
        <v>0</v>
      </c>
      <c r="P73" s="71"/>
      <c r="Q73" s="20">
        <v>0</v>
      </c>
      <c r="R73" s="71"/>
      <c r="S73" s="71"/>
      <c r="T73" s="12" t="s">
        <v>13</v>
      </c>
      <c r="U73" s="12" t="s">
        <v>14</v>
      </c>
      <c r="V73" s="12" t="s">
        <v>13</v>
      </c>
      <c r="W73" s="17">
        <v>45169</v>
      </c>
    </row>
    <row r="74" spans="1:23" x14ac:dyDescent="0.25">
      <c r="A74" s="12">
        <v>805016107</v>
      </c>
      <c r="B74" s="12" t="s">
        <v>11</v>
      </c>
      <c r="C74" s="12" t="s">
        <v>12</v>
      </c>
      <c r="D74" s="12">
        <v>15130</v>
      </c>
      <c r="E74" s="12" t="s">
        <v>90</v>
      </c>
      <c r="F74" s="12" t="s">
        <v>188</v>
      </c>
      <c r="G74" s="17">
        <v>45077</v>
      </c>
      <c r="H74" s="17"/>
      <c r="I74" s="20">
        <v>926560</v>
      </c>
      <c r="J74" s="20">
        <v>926560</v>
      </c>
      <c r="K74" s="20" t="s">
        <v>255</v>
      </c>
      <c r="L74" s="20"/>
      <c r="M74" s="20"/>
      <c r="N74" s="20"/>
      <c r="O74" s="20">
        <v>0</v>
      </c>
      <c r="P74" s="71"/>
      <c r="Q74" s="20">
        <v>0</v>
      </c>
      <c r="R74" s="71"/>
      <c r="S74" s="71"/>
      <c r="T74" s="12" t="s">
        <v>13</v>
      </c>
      <c r="U74" s="12" t="s">
        <v>14</v>
      </c>
      <c r="V74" s="12" t="s">
        <v>13</v>
      </c>
      <c r="W74" s="17">
        <v>45169</v>
      </c>
    </row>
    <row r="75" spans="1:23" x14ac:dyDescent="0.25">
      <c r="A75" s="12">
        <v>805016107</v>
      </c>
      <c r="B75" s="12" t="s">
        <v>11</v>
      </c>
      <c r="C75" s="12" t="s">
        <v>12</v>
      </c>
      <c r="D75" s="12">
        <v>15151</v>
      </c>
      <c r="E75" s="12" t="s">
        <v>91</v>
      </c>
      <c r="F75" s="12" t="s">
        <v>189</v>
      </c>
      <c r="G75" s="17">
        <v>45077</v>
      </c>
      <c r="H75" s="17"/>
      <c r="I75" s="20">
        <v>42548</v>
      </c>
      <c r="J75" s="20">
        <v>42548</v>
      </c>
      <c r="K75" s="20" t="s">
        <v>255</v>
      </c>
      <c r="L75" s="20"/>
      <c r="M75" s="20"/>
      <c r="N75" s="20"/>
      <c r="O75" s="20">
        <v>0</v>
      </c>
      <c r="P75" s="71"/>
      <c r="Q75" s="20">
        <v>0</v>
      </c>
      <c r="R75" s="71"/>
      <c r="S75" s="71"/>
      <c r="T75" s="12" t="s">
        <v>13</v>
      </c>
      <c r="U75" s="12" t="s">
        <v>14</v>
      </c>
      <c r="V75" s="12" t="s">
        <v>13</v>
      </c>
      <c r="W75" s="17">
        <v>45169</v>
      </c>
    </row>
    <row r="76" spans="1:23" x14ac:dyDescent="0.25">
      <c r="A76" s="12">
        <v>805016107</v>
      </c>
      <c r="B76" s="12" t="s">
        <v>11</v>
      </c>
      <c r="C76" s="12" t="s">
        <v>12</v>
      </c>
      <c r="D76" s="12">
        <v>15602</v>
      </c>
      <c r="E76" s="12" t="s">
        <v>92</v>
      </c>
      <c r="F76" s="12" t="s">
        <v>190</v>
      </c>
      <c r="G76" s="17">
        <v>45103</v>
      </c>
      <c r="H76" s="17"/>
      <c r="I76" s="20">
        <v>411560</v>
      </c>
      <c r="J76" s="20">
        <v>411560</v>
      </c>
      <c r="K76" s="20" t="s">
        <v>255</v>
      </c>
      <c r="L76" s="20"/>
      <c r="M76" s="20"/>
      <c r="N76" s="20"/>
      <c r="O76" s="20">
        <v>0</v>
      </c>
      <c r="P76" s="71"/>
      <c r="Q76" s="20">
        <v>0</v>
      </c>
      <c r="R76" s="71"/>
      <c r="S76" s="71"/>
      <c r="T76" s="12" t="s">
        <v>13</v>
      </c>
      <c r="U76" s="12" t="s">
        <v>14</v>
      </c>
      <c r="V76" s="12" t="s">
        <v>13</v>
      </c>
      <c r="W76" s="17">
        <v>45169</v>
      </c>
    </row>
    <row r="77" spans="1:23" x14ac:dyDescent="0.25">
      <c r="A77" s="12">
        <v>805016107</v>
      </c>
      <c r="B77" s="12" t="s">
        <v>11</v>
      </c>
      <c r="C77" s="12" t="s">
        <v>12</v>
      </c>
      <c r="D77" s="12">
        <v>15603</v>
      </c>
      <c r="E77" s="12" t="s">
        <v>93</v>
      </c>
      <c r="F77" s="12" t="s">
        <v>191</v>
      </c>
      <c r="G77" s="17">
        <v>45103</v>
      </c>
      <c r="H77" s="17"/>
      <c r="I77" s="20">
        <v>411560</v>
      </c>
      <c r="J77" s="20">
        <v>411560</v>
      </c>
      <c r="K77" s="20" t="s">
        <v>255</v>
      </c>
      <c r="L77" s="20"/>
      <c r="M77" s="20"/>
      <c r="N77" s="20"/>
      <c r="O77" s="20">
        <v>0</v>
      </c>
      <c r="P77" s="71"/>
      <c r="Q77" s="20">
        <v>0</v>
      </c>
      <c r="R77" s="71"/>
      <c r="S77" s="71"/>
      <c r="T77" s="12" t="s">
        <v>13</v>
      </c>
      <c r="U77" s="12" t="s">
        <v>14</v>
      </c>
      <c r="V77" s="12" t="s">
        <v>13</v>
      </c>
      <c r="W77" s="17">
        <v>45169</v>
      </c>
    </row>
    <row r="78" spans="1:23" x14ac:dyDescent="0.25">
      <c r="A78" s="12">
        <v>805016107</v>
      </c>
      <c r="B78" s="12" t="s">
        <v>11</v>
      </c>
      <c r="C78" s="12" t="s">
        <v>12</v>
      </c>
      <c r="D78" s="12">
        <v>15604</v>
      </c>
      <c r="E78" s="12" t="s">
        <v>94</v>
      </c>
      <c r="F78" s="12" t="s">
        <v>192</v>
      </c>
      <c r="G78" s="17">
        <v>45103</v>
      </c>
      <c r="H78" s="17"/>
      <c r="I78" s="20">
        <v>41991</v>
      </c>
      <c r="J78" s="20">
        <v>41991</v>
      </c>
      <c r="K78" s="20" t="s">
        <v>255</v>
      </c>
      <c r="L78" s="20"/>
      <c r="M78" s="20"/>
      <c r="N78" s="20"/>
      <c r="O78" s="20">
        <v>0</v>
      </c>
      <c r="P78" s="71"/>
      <c r="Q78" s="20">
        <v>0</v>
      </c>
      <c r="R78" s="71"/>
      <c r="S78" s="71"/>
      <c r="T78" s="12" t="s">
        <v>13</v>
      </c>
      <c r="U78" s="12" t="s">
        <v>14</v>
      </c>
      <c r="V78" s="12" t="s">
        <v>13</v>
      </c>
      <c r="W78" s="17">
        <v>45169</v>
      </c>
    </row>
    <row r="79" spans="1:23" x14ac:dyDescent="0.25">
      <c r="A79" s="12">
        <v>805016107</v>
      </c>
      <c r="B79" s="12" t="s">
        <v>11</v>
      </c>
      <c r="C79" s="12" t="s">
        <v>12</v>
      </c>
      <c r="D79" s="12">
        <v>15686</v>
      </c>
      <c r="E79" s="12" t="s">
        <v>95</v>
      </c>
      <c r="F79" s="12" t="s">
        <v>193</v>
      </c>
      <c r="G79" s="17">
        <v>45104</v>
      </c>
      <c r="H79" s="17"/>
      <c r="I79" s="20">
        <v>4646116</v>
      </c>
      <c r="J79" s="20">
        <v>4646116</v>
      </c>
      <c r="K79" s="20" t="s">
        <v>255</v>
      </c>
      <c r="L79" s="20"/>
      <c r="M79" s="20"/>
      <c r="N79" s="20"/>
      <c r="O79" s="20">
        <v>0</v>
      </c>
      <c r="P79" s="71"/>
      <c r="Q79" s="20">
        <v>0</v>
      </c>
      <c r="R79" s="71"/>
      <c r="S79" s="71"/>
      <c r="T79" s="12" t="s">
        <v>13</v>
      </c>
      <c r="U79" s="12" t="s">
        <v>14</v>
      </c>
      <c r="V79" s="12" t="s">
        <v>13</v>
      </c>
      <c r="W79" s="17">
        <v>45169</v>
      </c>
    </row>
    <row r="80" spans="1:23" x14ac:dyDescent="0.25">
      <c r="A80" s="12">
        <v>805016107</v>
      </c>
      <c r="B80" s="12" t="s">
        <v>11</v>
      </c>
      <c r="C80" s="12" t="s">
        <v>12</v>
      </c>
      <c r="D80" s="12">
        <v>15700</v>
      </c>
      <c r="E80" s="12" t="s">
        <v>96</v>
      </c>
      <c r="F80" s="12" t="s">
        <v>194</v>
      </c>
      <c r="G80" s="17">
        <v>45104</v>
      </c>
      <c r="H80" s="17"/>
      <c r="I80" s="20">
        <v>411880</v>
      </c>
      <c r="J80" s="20">
        <v>411880</v>
      </c>
      <c r="K80" s="20" t="s">
        <v>255</v>
      </c>
      <c r="L80" s="20"/>
      <c r="M80" s="20"/>
      <c r="N80" s="20"/>
      <c r="O80" s="20">
        <v>0</v>
      </c>
      <c r="P80" s="71"/>
      <c r="Q80" s="20">
        <v>0</v>
      </c>
      <c r="R80" s="71"/>
      <c r="S80" s="71"/>
      <c r="T80" s="12" t="s">
        <v>13</v>
      </c>
      <c r="U80" s="12" t="s">
        <v>14</v>
      </c>
      <c r="V80" s="12" t="s">
        <v>13</v>
      </c>
      <c r="W80" s="17">
        <v>45169</v>
      </c>
    </row>
    <row r="81" spans="1:23" x14ac:dyDescent="0.25">
      <c r="A81" s="12">
        <v>805016107</v>
      </c>
      <c r="B81" s="12" t="s">
        <v>11</v>
      </c>
      <c r="C81" s="12" t="s">
        <v>12</v>
      </c>
      <c r="D81" s="12">
        <v>15730</v>
      </c>
      <c r="E81" s="12" t="s">
        <v>97</v>
      </c>
      <c r="F81" s="12" t="s">
        <v>195</v>
      </c>
      <c r="G81" s="17">
        <v>45105</v>
      </c>
      <c r="H81" s="17"/>
      <c r="I81" s="20">
        <v>1002160</v>
      </c>
      <c r="J81" s="20">
        <v>1002160</v>
      </c>
      <c r="K81" s="20" t="s">
        <v>261</v>
      </c>
      <c r="L81" s="20"/>
      <c r="M81" s="20">
        <v>53348</v>
      </c>
      <c r="N81" s="71" t="s">
        <v>254</v>
      </c>
      <c r="O81" s="20">
        <v>0</v>
      </c>
      <c r="P81" s="71"/>
      <c r="Q81" s="20">
        <v>0</v>
      </c>
      <c r="R81" s="71"/>
      <c r="S81" s="71"/>
      <c r="T81" s="12" t="s">
        <v>13</v>
      </c>
      <c r="U81" s="12" t="s">
        <v>14</v>
      </c>
      <c r="V81" s="12" t="s">
        <v>13</v>
      </c>
      <c r="W81" s="17">
        <v>45169</v>
      </c>
    </row>
    <row r="82" spans="1:23" x14ac:dyDescent="0.25">
      <c r="A82" s="12">
        <v>805016107</v>
      </c>
      <c r="B82" s="12" t="s">
        <v>11</v>
      </c>
      <c r="C82" s="12" t="s">
        <v>12</v>
      </c>
      <c r="D82" s="12">
        <v>15731</v>
      </c>
      <c r="E82" s="12" t="s">
        <v>98</v>
      </c>
      <c r="F82" s="12" t="s">
        <v>196</v>
      </c>
      <c r="G82" s="17">
        <v>45105</v>
      </c>
      <c r="H82" s="17"/>
      <c r="I82" s="20">
        <v>1175700</v>
      </c>
      <c r="J82" s="20">
        <v>1175700</v>
      </c>
      <c r="K82" s="20" t="s">
        <v>255</v>
      </c>
      <c r="L82" s="20"/>
      <c r="M82" s="20"/>
      <c r="N82" s="20"/>
      <c r="O82" s="20">
        <v>0</v>
      </c>
      <c r="P82" s="71"/>
      <c r="Q82" s="20">
        <v>0</v>
      </c>
      <c r="R82" s="71"/>
      <c r="S82" s="71"/>
      <c r="T82" s="12" t="s">
        <v>13</v>
      </c>
      <c r="U82" s="12" t="s">
        <v>14</v>
      </c>
      <c r="V82" s="12" t="s">
        <v>13</v>
      </c>
      <c r="W82" s="17">
        <v>45169</v>
      </c>
    </row>
    <row r="83" spans="1:23" x14ac:dyDescent="0.25">
      <c r="A83" s="12">
        <v>805016107</v>
      </c>
      <c r="B83" s="12" t="s">
        <v>11</v>
      </c>
      <c r="C83" s="12" t="s">
        <v>12</v>
      </c>
      <c r="D83" s="12">
        <v>15876</v>
      </c>
      <c r="E83" s="12" t="s">
        <v>99</v>
      </c>
      <c r="F83" s="12" t="s">
        <v>197</v>
      </c>
      <c r="G83" s="17">
        <v>45106</v>
      </c>
      <c r="H83" s="17"/>
      <c r="I83" s="20">
        <v>411560</v>
      </c>
      <c r="J83" s="20">
        <v>411560</v>
      </c>
      <c r="K83" s="20" t="s">
        <v>255</v>
      </c>
      <c r="L83" s="20"/>
      <c r="M83" s="20"/>
      <c r="N83" s="20"/>
      <c r="O83" s="20">
        <v>0</v>
      </c>
      <c r="P83" s="71"/>
      <c r="Q83" s="20">
        <v>0</v>
      </c>
      <c r="R83" s="71"/>
      <c r="S83" s="71"/>
      <c r="T83" s="12" t="s">
        <v>13</v>
      </c>
      <c r="U83" s="12" t="s">
        <v>14</v>
      </c>
      <c r="V83" s="12" t="s">
        <v>13</v>
      </c>
      <c r="W83" s="17">
        <v>45169</v>
      </c>
    </row>
    <row r="84" spans="1:23" x14ac:dyDescent="0.25">
      <c r="A84" s="12">
        <v>805016107</v>
      </c>
      <c r="B84" s="12" t="s">
        <v>11</v>
      </c>
      <c r="C84" s="12" t="s">
        <v>12</v>
      </c>
      <c r="D84" s="12">
        <v>15877</v>
      </c>
      <c r="E84" s="12" t="s">
        <v>100</v>
      </c>
      <c r="F84" s="12" t="s">
        <v>198</v>
      </c>
      <c r="G84" s="17">
        <v>45106</v>
      </c>
      <c r="H84" s="17"/>
      <c r="I84" s="20">
        <v>411560</v>
      </c>
      <c r="J84" s="20">
        <v>411560</v>
      </c>
      <c r="K84" s="20" t="s">
        <v>255</v>
      </c>
      <c r="L84" s="20"/>
      <c r="M84" s="20"/>
      <c r="N84" s="20"/>
      <c r="O84" s="20">
        <v>0</v>
      </c>
      <c r="P84" s="71"/>
      <c r="Q84" s="20">
        <v>0</v>
      </c>
      <c r="R84" s="71"/>
      <c r="S84" s="71"/>
      <c r="T84" s="12" t="s">
        <v>13</v>
      </c>
      <c r="U84" s="12" t="s">
        <v>14</v>
      </c>
      <c r="V84" s="12" t="s">
        <v>13</v>
      </c>
      <c r="W84" s="17">
        <v>45169</v>
      </c>
    </row>
    <row r="85" spans="1:23" x14ac:dyDescent="0.25">
      <c r="A85" s="12">
        <v>805016107</v>
      </c>
      <c r="B85" s="12" t="s">
        <v>11</v>
      </c>
      <c r="C85" s="12" t="s">
        <v>12</v>
      </c>
      <c r="D85" s="12">
        <v>15968</v>
      </c>
      <c r="E85" s="12" t="s">
        <v>101</v>
      </c>
      <c r="F85" s="12" t="s">
        <v>199</v>
      </c>
      <c r="G85" s="17">
        <v>45107</v>
      </c>
      <c r="H85" s="17"/>
      <c r="I85" s="20">
        <v>179946</v>
      </c>
      <c r="J85" s="20">
        <v>179946</v>
      </c>
      <c r="K85" s="20" t="s">
        <v>255</v>
      </c>
      <c r="L85" s="20"/>
      <c r="M85" s="20"/>
      <c r="N85" s="20"/>
      <c r="O85" s="20">
        <v>0</v>
      </c>
      <c r="P85" s="71"/>
      <c r="Q85" s="20">
        <v>0</v>
      </c>
      <c r="R85" s="71"/>
      <c r="S85" s="71"/>
      <c r="T85" s="12" t="s">
        <v>13</v>
      </c>
      <c r="U85" s="12" t="s">
        <v>14</v>
      </c>
      <c r="V85" s="12" t="s">
        <v>13</v>
      </c>
      <c r="W85" s="17">
        <v>45169</v>
      </c>
    </row>
    <row r="86" spans="1:23" x14ac:dyDescent="0.25">
      <c r="A86" s="12">
        <v>805016107</v>
      </c>
      <c r="B86" s="12" t="s">
        <v>11</v>
      </c>
      <c r="C86" s="12" t="s">
        <v>12</v>
      </c>
      <c r="D86" s="12">
        <v>15969</v>
      </c>
      <c r="E86" s="12" t="s">
        <v>102</v>
      </c>
      <c r="F86" s="12" t="s">
        <v>200</v>
      </c>
      <c r="G86" s="17">
        <v>45107</v>
      </c>
      <c r="H86" s="17"/>
      <c r="I86" s="20">
        <v>439639</v>
      </c>
      <c r="J86" s="20">
        <v>439639</v>
      </c>
      <c r="K86" s="20" t="s">
        <v>255</v>
      </c>
      <c r="L86" s="20"/>
      <c r="M86" s="20"/>
      <c r="N86" s="20"/>
      <c r="O86" s="20">
        <v>0</v>
      </c>
      <c r="P86" s="71"/>
      <c r="Q86" s="20">
        <v>0</v>
      </c>
      <c r="R86" s="71"/>
      <c r="S86" s="71"/>
      <c r="T86" s="12" t="s">
        <v>13</v>
      </c>
      <c r="U86" s="12" t="s">
        <v>14</v>
      </c>
      <c r="V86" s="12" t="s">
        <v>13</v>
      </c>
      <c r="W86" s="17">
        <v>45169</v>
      </c>
    </row>
    <row r="87" spans="1:23" x14ac:dyDescent="0.25">
      <c r="A87" s="12">
        <v>805016107</v>
      </c>
      <c r="B87" s="12" t="s">
        <v>11</v>
      </c>
      <c r="C87" s="12" t="s">
        <v>12</v>
      </c>
      <c r="D87" s="12">
        <v>15974</v>
      </c>
      <c r="E87" s="12" t="s">
        <v>103</v>
      </c>
      <c r="F87" s="12" t="s">
        <v>201</v>
      </c>
      <c r="G87" s="17">
        <v>45119</v>
      </c>
      <c r="H87" s="17"/>
      <c r="I87" s="20">
        <v>5675527</v>
      </c>
      <c r="J87" s="20">
        <v>5675527</v>
      </c>
      <c r="K87" s="20" t="s">
        <v>235</v>
      </c>
      <c r="L87" s="20"/>
      <c r="M87" s="20"/>
      <c r="N87" s="20"/>
      <c r="O87" s="20">
        <v>0</v>
      </c>
      <c r="P87" s="71"/>
      <c r="Q87" s="20">
        <v>0</v>
      </c>
      <c r="R87" s="71"/>
      <c r="S87" s="71"/>
      <c r="T87" s="12" t="s">
        <v>13</v>
      </c>
      <c r="U87" s="12" t="s">
        <v>14</v>
      </c>
      <c r="V87" s="12" t="s">
        <v>13</v>
      </c>
      <c r="W87" s="17">
        <v>45169</v>
      </c>
    </row>
    <row r="88" spans="1:23" x14ac:dyDescent="0.25">
      <c r="A88" s="12">
        <v>805016107</v>
      </c>
      <c r="B88" s="12" t="s">
        <v>11</v>
      </c>
      <c r="C88" s="12" t="s">
        <v>12</v>
      </c>
      <c r="D88" s="12">
        <v>16577</v>
      </c>
      <c r="E88" s="12" t="s">
        <v>104</v>
      </c>
      <c r="F88" s="12" t="s">
        <v>202</v>
      </c>
      <c r="G88" s="17">
        <v>45137</v>
      </c>
      <c r="H88" s="17"/>
      <c r="I88" s="20">
        <v>1091286</v>
      </c>
      <c r="J88" s="20">
        <v>1091286</v>
      </c>
      <c r="K88" s="20" t="s">
        <v>235</v>
      </c>
      <c r="L88" s="20"/>
      <c r="M88" s="20"/>
      <c r="N88" s="20"/>
      <c r="O88" s="20">
        <v>0</v>
      </c>
      <c r="P88" s="71"/>
      <c r="Q88" s="20">
        <v>0</v>
      </c>
      <c r="R88" s="71"/>
      <c r="S88" s="71"/>
      <c r="T88" s="12" t="s">
        <v>13</v>
      </c>
      <c r="U88" s="12" t="s">
        <v>14</v>
      </c>
      <c r="V88" s="12" t="s">
        <v>13</v>
      </c>
      <c r="W88" s="17">
        <v>45169</v>
      </c>
    </row>
    <row r="89" spans="1:23" x14ac:dyDescent="0.25">
      <c r="A89" s="12">
        <v>805016107</v>
      </c>
      <c r="B89" s="12" t="s">
        <v>11</v>
      </c>
      <c r="C89" s="12" t="s">
        <v>12</v>
      </c>
      <c r="D89" s="12">
        <v>16578</v>
      </c>
      <c r="E89" s="12" t="s">
        <v>105</v>
      </c>
      <c r="F89" s="12" t="s">
        <v>203</v>
      </c>
      <c r="G89" s="17">
        <v>45137</v>
      </c>
      <c r="H89" s="17"/>
      <c r="I89" s="20">
        <v>329248</v>
      </c>
      <c r="J89" s="20">
        <v>329248</v>
      </c>
      <c r="K89" s="20" t="s">
        <v>235</v>
      </c>
      <c r="L89" s="20"/>
      <c r="M89" s="20"/>
      <c r="N89" s="20"/>
      <c r="O89" s="20">
        <v>0</v>
      </c>
      <c r="P89" s="71"/>
      <c r="Q89" s="20">
        <v>0</v>
      </c>
      <c r="R89" s="71"/>
      <c r="S89" s="71"/>
      <c r="T89" s="12" t="s">
        <v>13</v>
      </c>
      <c r="U89" s="12" t="s">
        <v>14</v>
      </c>
      <c r="V89" s="12" t="s">
        <v>13</v>
      </c>
      <c r="W89" s="17">
        <v>45169</v>
      </c>
    </row>
    <row r="90" spans="1:23" x14ac:dyDescent="0.25">
      <c r="A90" s="12">
        <v>805016107</v>
      </c>
      <c r="B90" s="12" t="s">
        <v>11</v>
      </c>
      <c r="C90" s="12" t="s">
        <v>12</v>
      </c>
      <c r="D90" s="12">
        <v>16579</v>
      </c>
      <c r="E90" s="12" t="s">
        <v>106</v>
      </c>
      <c r="F90" s="12" t="s">
        <v>204</v>
      </c>
      <c r="G90" s="17">
        <v>45137</v>
      </c>
      <c r="H90" s="17"/>
      <c r="I90" s="20">
        <v>411560</v>
      </c>
      <c r="J90" s="20">
        <v>411560</v>
      </c>
      <c r="K90" s="20" t="s">
        <v>235</v>
      </c>
      <c r="L90" s="20"/>
      <c r="M90" s="20"/>
      <c r="N90" s="20"/>
      <c r="O90" s="20">
        <v>0</v>
      </c>
      <c r="P90" s="71"/>
      <c r="Q90" s="20">
        <v>0</v>
      </c>
      <c r="R90" s="71"/>
      <c r="S90" s="71"/>
      <c r="T90" s="12" t="s">
        <v>13</v>
      </c>
      <c r="U90" s="12" t="s">
        <v>14</v>
      </c>
      <c r="V90" s="12" t="s">
        <v>13</v>
      </c>
      <c r="W90" s="17">
        <v>45169</v>
      </c>
    </row>
    <row r="91" spans="1:23" x14ac:dyDescent="0.25">
      <c r="A91" s="12">
        <v>805016107</v>
      </c>
      <c r="B91" s="12" t="s">
        <v>11</v>
      </c>
      <c r="C91" s="12" t="s">
        <v>12</v>
      </c>
      <c r="D91" s="12">
        <v>16580</v>
      </c>
      <c r="E91" s="12" t="s">
        <v>107</v>
      </c>
      <c r="F91" s="12" t="s">
        <v>205</v>
      </c>
      <c r="G91" s="17">
        <v>45137</v>
      </c>
      <c r="H91" s="17"/>
      <c r="I91" s="20">
        <v>411560</v>
      </c>
      <c r="J91" s="20">
        <v>411560</v>
      </c>
      <c r="K91" s="20" t="s">
        <v>235</v>
      </c>
      <c r="L91" s="20"/>
      <c r="M91" s="20"/>
      <c r="N91" s="20"/>
      <c r="O91" s="20">
        <v>0</v>
      </c>
      <c r="P91" s="71"/>
      <c r="Q91" s="20">
        <v>0</v>
      </c>
      <c r="R91" s="71"/>
      <c r="S91" s="71"/>
      <c r="T91" s="12" t="s">
        <v>13</v>
      </c>
      <c r="U91" s="12" t="s">
        <v>14</v>
      </c>
      <c r="V91" s="12" t="s">
        <v>13</v>
      </c>
      <c r="W91" s="17">
        <v>45169</v>
      </c>
    </row>
    <row r="92" spans="1:23" x14ac:dyDescent="0.25">
      <c r="A92" s="12">
        <v>805016107</v>
      </c>
      <c r="B92" s="12" t="s">
        <v>11</v>
      </c>
      <c r="C92" s="12" t="s">
        <v>12</v>
      </c>
      <c r="D92" s="12">
        <v>16584</v>
      </c>
      <c r="E92" s="12" t="s">
        <v>108</v>
      </c>
      <c r="F92" s="12" t="s">
        <v>206</v>
      </c>
      <c r="G92" s="17">
        <v>45138</v>
      </c>
      <c r="H92" s="17"/>
      <c r="I92" s="20">
        <v>519856</v>
      </c>
      <c r="J92" s="20">
        <v>519856</v>
      </c>
      <c r="K92" s="20" t="s">
        <v>235</v>
      </c>
      <c r="L92" s="20"/>
      <c r="M92" s="20"/>
      <c r="N92" s="20"/>
      <c r="O92" s="20">
        <v>0</v>
      </c>
      <c r="P92" s="71"/>
      <c r="Q92" s="20">
        <v>0</v>
      </c>
      <c r="R92" s="71"/>
      <c r="S92" s="71"/>
      <c r="T92" s="12" t="s">
        <v>13</v>
      </c>
      <c r="U92" s="12" t="s">
        <v>14</v>
      </c>
      <c r="V92" s="12" t="s">
        <v>13</v>
      </c>
      <c r="W92" s="17">
        <v>45169</v>
      </c>
    </row>
    <row r="93" spans="1:23" x14ac:dyDescent="0.25">
      <c r="A93" s="12">
        <v>805016107</v>
      </c>
      <c r="B93" s="12" t="s">
        <v>11</v>
      </c>
      <c r="C93" s="12" t="s">
        <v>12</v>
      </c>
      <c r="D93" s="12">
        <v>16609</v>
      </c>
      <c r="E93" s="12" t="s">
        <v>109</v>
      </c>
      <c r="F93" s="12" t="s">
        <v>207</v>
      </c>
      <c r="G93" s="17">
        <v>45138</v>
      </c>
      <c r="H93" s="17"/>
      <c r="I93" s="20">
        <v>1101404</v>
      </c>
      <c r="J93" s="20">
        <v>1101404</v>
      </c>
      <c r="K93" s="20" t="s">
        <v>235</v>
      </c>
      <c r="L93" s="20"/>
      <c r="M93" s="20"/>
      <c r="N93" s="20"/>
      <c r="O93" s="20">
        <v>0</v>
      </c>
      <c r="P93" s="71"/>
      <c r="Q93" s="20">
        <v>0</v>
      </c>
      <c r="R93" s="71"/>
      <c r="S93" s="71"/>
      <c r="T93" s="12" t="s">
        <v>13</v>
      </c>
      <c r="U93" s="12" t="s">
        <v>14</v>
      </c>
      <c r="V93" s="12" t="s">
        <v>13</v>
      </c>
      <c r="W93" s="17">
        <v>45169</v>
      </c>
    </row>
    <row r="94" spans="1:23" x14ac:dyDescent="0.25">
      <c r="A94" s="12">
        <v>805016107</v>
      </c>
      <c r="B94" s="12" t="s">
        <v>11</v>
      </c>
      <c r="C94" s="12" t="s">
        <v>12</v>
      </c>
      <c r="D94" s="12">
        <v>16610</v>
      </c>
      <c r="E94" s="12" t="s">
        <v>110</v>
      </c>
      <c r="F94" s="12" t="s">
        <v>208</v>
      </c>
      <c r="G94" s="17">
        <v>45138</v>
      </c>
      <c r="H94" s="17"/>
      <c r="I94" s="20">
        <v>1082511</v>
      </c>
      <c r="J94" s="20">
        <v>1082511</v>
      </c>
      <c r="K94" s="20" t="s">
        <v>235</v>
      </c>
      <c r="L94" s="20"/>
      <c r="M94" s="20"/>
      <c r="N94" s="20"/>
      <c r="O94" s="20">
        <v>0</v>
      </c>
      <c r="P94" s="71"/>
      <c r="Q94" s="20">
        <v>0</v>
      </c>
      <c r="R94" s="71"/>
      <c r="S94" s="71"/>
      <c r="T94" s="12" t="s">
        <v>13</v>
      </c>
      <c r="U94" s="12" t="s">
        <v>14</v>
      </c>
      <c r="V94" s="12" t="s">
        <v>13</v>
      </c>
      <c r="W94" s="17">
        <v>45169</v>
      </c>
    </row>
    <row r="95" spans="1:23" x14ac:dyDescent="0.25">
      <c r="A95" s="12">
        <v>805016107</v>
      </c>
      <c r="B95" s="12" t="s">
        <v>11</v>
      </c>
      <c r="C95" s="12" t="s">
        <v>12</v>
      </c>
      <c r="D95" s="12">
        <v>17025</v>
      </c>
      <c r="E95" s="12" t="s">
        <v>111</v>
      </c>
      <c r="F95" s="12" t="s">
        <v>209</v>
      </c>
      <c r="G95" s="17">
        <v>45168</v>
      </c>
      <c r="H95" s="17"/>
      <c r="I95" s="20">
        <v>1385744</v>
      </c>
      <c r="J95" s="20">
        <v>1385744</v>
      </c>
      <c r="K95" s="20" t="s">
        <v>235</v>
      </c>
      <c r="L95" s="20"/>
      <c r="M95" s="20"/>
      <c r="N95" s="20"/>
      <c r="O95" s="20">
        <v>0</v>
      </c>
      <c r="P95" s="71"/>
      <c r="Q95" s="20">
        <v>0</v>
      </c>
      <c r="R95" s="71"/>
      <c r="S95" s="71"/>
      <c r="T95" s="12" t="s">
        <v>13</v>
      </c>
      <c r="U95" s="12" t="s">
        <v>14</v>
      </c>
      <c r="V95" s="12" t="s">
        <v>13</v>
      </c>
      <c r="W95" s="17">
        <v>45169</v>
      </c>
    </row>
    <row r="96" spans="1:23" x14ac:dyDescent="0.25">
      <c r="A96" s="12">
        <v>805016107</v>
      </c>
      <c r="B96" s="12" t="s">
        <v>11</v>
      </c>
      <c r="C96" s="12" t="s">
        <v>12</v>
      </c>
      <c r="D96" s="12">
        <v>17026</v>
      </c>
      <c r="E96" s="12" t="s">
        <v>112</v>
      </c>
      <c r="F96" s="12" t="s">
        <v>210</v>
      </c>
      <c r="G96" s="17">
        <v>45168</v>
      </c>
      <c r="H96" s="17"/>
      <c r="I96" s="20">
        <v>411560</v>
      </c>
      <c r="J96" s="20">
        <v>411560</v>
      </c>
      <c r="K96" s="20" t="s">
        <v>235</v>
      </c>
      <c r="L96" s="20"/>
      <c r="M96" s="20"/>
      <c r="N96" s="20"/>
      <c r="O96" s="20">
        <v>0</v>
      </c>
      <c r="P96" s="71"/>
      <c r="Q96" s="20">
        <v>0</v>
      </c>
      <c r="R96" s="71"/>
      <c r="S96" s="71"/>
      <c r="T96" s="12" t="s">
        <v>13</v>
      </c>
      <c r="U96" s="12" t="s">
        <v>14</v>
      </c>
      <c r="V96" s="12" t="s">
        <v>13</v>
      </c>
      <c r="W96" s="17">
        <v>45169</v>
      </c>
    </row>
    <row r="97" spans="1:23" x14ac:dyDescent="0.25">
      <c r="A97" s="12">
        <v>805016107</v>
      </c>
      <c r="B97" s="12" t="s">
        <v>11</v>
      </c>
      <c r="C97" s="12" t="s">
        <v>12</v>
      </c>
      <c r="D97" s="12">
        <v>17027</v>
      </c>
      <c r="E97" s="12" t="s">
        <v>113</v>
      </c>
      <c r="F97" s="12" t="s">
        <v>211</v>
      </c>
      <c r="G97" s="17">
        <v>45168</v>
      </c>
      <c r="H97" s="17"/>
      <c r="I97" s="20">
        <v>1636929</v>
      </c>
      <c r="J97" s="20">
        <v>1636929</v>
      </c>
      <c r="K97" s="20" t="s">
        <v>235</v>
      </c>
      <c r="L97" s="20"/>
      <c r="M97" s="20"/>
      <c r="N97" s="20"/>
      <c r="O97" s="20">
        <v>0</v>
      </c>
      <c r="P97" s="71"/>
      <c r="Q97" s="20">
        <v>0</v>
      </c>
      <c r="R97" s="71"/>
      <c r="S97" s="71"/>
      <c r="T97" s="12" t="s">
        <v>13</v>
      </c>
      <c r="U97" s="12" t="s">
        <v>14</v>
      </c>
      <c r="V97" s="12" t="s">
        <v>13</v>
      </c>
      <c r="W97" s="17">
        <v>45169</v>
      </c>
    </row>
    <row r="98" spans="1:23" x14ac:dyDescent="0.25">
      <c r="A98" s="12">
        <v>805016107</v>
      </c>
      <c r="B98" s="12" t="s">
        <v>11</v>
      </c>
      <c r="C98" s="12" t="s">
        <v>12</v>
      </c>
      <c r="D98" s="12">
        <v>17327</v>
      </c>
      <c r="E98" s="12" t="s">
        <v>114</v>
      </c>
      <c r="F98" s="12" t="s">
        <v>212</v>
      </c>
      <c r="G98" s="17">
        <v>45169</v>
      </c>
      <c r="H98" s="17"/>
      <c r="I98" s="20">
        <v>5456430</v>
      </c>
      <c r="J98" s="20">
        <v>5456430</v>
      </c>
      <c r="K98" s="20" t="s">
        <v>235</v>
      </c>
      <c r="L98" s="20"/>
      <c r="M98" s="20"/>
      <c r="N98" s="20"/>
      <c r="O98" s="20">
        <v>0</v>
      </c>
      <c r="P98" s="71"/>
      <c r="Q98" s="20">
        <v>0</v>
      </c>
      <c r="R98" s="71"/>
      <c r="S98" s="71"/>
      <c r="T98" s="12" t="s">
        <v>13</v>
      </c>
      <c r="U98" s="12" t="s">
        <v>14</v>
      </c>
      <c r="V98" s="12" t="s">
        <v>13</v>
      </c>
      <c r="W98" s="17">
        <v>45169</v>
      </c>
    </row>
    <row r="99" spans="1:23" x14ac:dyDescent="0.25">
      <c r="A99" s="12">
        <v>805016107</v>
      </c>
      <c r="B99" s="12" t="s">
        <v>11</v>
      </c>
      <c r="C99" s="12" t="s">
        <v>12</v>
      </c>
      <c r="D99" s="12">
        <v>17329</v>
      </c>
      <c r="E99" s="12" t="s">
        <v>115</v>
      </c>
      <c r="F99" s="12" t="s">
        <v>213</v>
      </c>
      <c r="G99" s="17">
        <v>45169</v>
      </c>
      <c r="H99" s="17"/>
      <c r="I99" s="20">
        <v>425484</v>
      </c>
      <c r="J99" s="20">
        <v>425484</v>
      </c>
      <c r="K99" s="20" t="s">
        <v>235</v>
      </c>
      <c r="L99" s="20"/>
      <c r="M99" s="20"/>
      <c r="N99" s="20"/>
      <c r="O99" s="20">
        <v>0</v>
      </c>
      <c r="P99" s="71"/>
      <c r="Q99" s="20">
        <v>0</v>
      </c>
      <c r="R99" s="71"/>
      <c r="S99" s="71"/>
      <c r="T99" s="12" t="s">
        <v>13</v>
      </c>
      <c r="U99" s="12" t="s">
        <v>14</v>
      </c>
      <c r="V99" s="12" t="s">
        <v>13</v>
      </c>
      <c r="W99" s="17">
        <v>45169</v>
      </c>
    </row>
    <row r="100" spans="1:23" x14ac:dyDescent="0.25">
      <c r="A100" s="12">
        <v>805016107</v>
      </c>
      <c r="B100" s="12" t="s">
        <v>11</v>
      </c>
      <c r="C100" s="12" t="s">
        <v>12</v>
      </c>
      <c r="D100" s="12">
        <v>17372</v>
      </c>
      <c r="E100" s="12" t="s">
        <v>116</v>
      </c>
      <c r="F100" s="12" t="s">
        <v>214</v>
      </c>
      <c r="G100" s="17">
        <v>45169</v>
      </c>
      <c r="H100" s="17"/>
      <c r="I100" s="20">
        <v>287688</v>
      </c>
      <c r="J100" s="20">
        <v>287688</v>
      </c>
      <c r="K100" s="20" t="s">
        <v>235</v>
      </c>
      <c r="L100" s="20"/>
      <c r="M100" s="20"/>
      <c r="N100" s="20"/>
      <c r="O100" s="20">
        <v>0</v>
      </c>
      <c r="P100" s="71"/>
      <c r="Q100" s="20">
        <v>0</v>
      </c>
      <c r="R100" s="71"/>
      <c r="S100" s="71"/>
      <c r="T100" s="12" t="s">
        <v>13</v>
      </c>
      <c r="U100" s="12" t="s">
        <v>14</v>
      </c>
      <c r="V100" s="12" t="s">
        <v>13</v>
      </c>
      <c r="W100" s="17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abSelected="1" topLeftCell="A10" zoomScale="90" zoomScaleNormal="90" zoomScaleSheetLayoutView="100" workbookViewId="0">
      <selection activeCell="Q30" sqref="Q30"/>
    </sheetView>
  </sheetViews>
  <sheetFormatPr baseColWidth="10" defaultRowHeight="12.75" x14ac:dyDescent="0.2"/>
  <cols>
    <col min="1" max="1" width="1" style="26" customWidth="1"/>
    <col min="2" max="2" width="11.42578125" style="26"/>
    <col min="3" max="3" width="17.5703125" style="26" customWidth="1"/>
    <col min="4" max="4" width="11.5703125" style="26" customWidth="1"/>
    <col min="5" max="8" width="11.42578125" style="26"/>
    <col min="9" max="9" width="22.5703125" style="26" customWidth="1"/>
    <col min="10" max="10" width="14" style="26" customWidth="1"/>
    <col min="11" max="11" width="1.7109375" style="26" customWidth="1"/>
    <col min="12" max="12" width="12.5703125" style="26" bestFit="1" customWidth="1"/>
    <col min="13" max="225" width="11.42578125" style="26"/>
    <col min="226" max="226" width="4.42578125" style="26" customWidth="1"/>
    <col min="227" max="227" width="11.42578125" style="26"/>
    <col min="228" max="228" width="17.5703125" style="26" customWidth="1"/>
    <col min="229" max="229" width="11.5703125" style="26" customWidth="1"/>
    <col min="230" max="233" width="11.42578125" style="26"/>
    <col min="234" max="234" width="22.5703125" style="26" customWidth="1"/>
    <col min="235" max="235" width="14" style="26" customWidth="1"/>
    <col min="236" max="236" width="1.7109375" style="26" customWidth="1"/>
    <col min="237" max="481" width="11.42578125" style="26"/>
    <col min="482" max="482" width="4.42578125" style="26" customWidth="1"/>
    <col min="483" max="483" width="11.42578125" style="26"/>
    <col min="484" max="484" width="17.5703125" style="26" customWidth="1"/>
    <col min="485" max="485" width="11.5703125" style="26" customWidth="1"/>
    <col min="486" max="489" width="11.42578125" style="26"/>
    <col min="490" max="490" width="22.5703125" style="26" customWidth="1"/>
    <col min="491" max="491" width="14" style="26" customWidth="1"/>
    <col min="492" max="492" width="1.7109375" style="26" customWidth="1"/>
    <col min="493" max="737" width="11.42578125" style="26"/>
    <col min="738" max="738" width="4.42578125" style="26" customWidth="1"/>
    <col min="739" max="739" width="11.42578125" style="26"/>
    <col min="740" max="740" width="17.5703125" style="26" customWidth="1"/>
    <col min="741" max="741" width="11.5703125" style="26" customWidth="1"/>
    <col min="742" max="745" width="11.42578125" style="26"/>
    <col min="746" max="746" width="22.5703125" style="26" customWidth="1"/>
    <col min="747" max="747" width="14" style="26" customWidth="1"/>
    <col min="748" max="748" width="1.7109375" style="26" customWidth="1"/>
    <col min="749" max="993" width="11.42578125" style="26"/>
    <col min="994" max="994" width="4.42578125" style="26" customWidth="1"/>
    <col min="995" max="995" width="11.42578125" style="26"/>
    <col min="996" max="996" width="17.5703125" style="26" customWidth="1"/>
    <col min="997" max="997" width="11.5703125" style="26" customWidth="1"/>
    <col min="998" max="1001" width="11.42578125" style="26"/>
    <col min="1002" max="1002" width="22.5703125" style="26" customWidth="1"/>
    <col min="1003" max="1003" width="14" style="26" customWidth="1"/>
    <col min="1004" max="1004" width="1.7109375" style="26" customWidth="1"/>
    <col min="1005" max="1249" width="11.42578125" style="26"/>
    <col min="1250" max="1250" width="4.42578125" style="26" customWidth="1"/>
    <col min="1251" max="1251" width="11.42578125" style="26"/>
    <col min="1252" max="1252" width="17.5703125" style="26" customWidth="1"/>
    <col min="1253" max="1253" width="11.5703125" style="26" customWidth="1"/>
    <col min="1254" max="1257" width="11.42578125" style="26"/>
    <col min="1258" max="1258" width="22.5703125" style="26" customWidth="1"/>
    <col min="1259" max="1259" width="14" style="26" customWidth="1"/>
    <col min="1260" max="1260" width="1.7109375" style="26" customWidth="1"/>
    <col min="1261" max="1505" width="11.42578125" style="26"/>
    <col min="1506" max="1506" width="4.42578125" style="26" customWidth="1"/>
    <col min="1507" max="1507" width="11.42578125" style="26"/>
    <col min="1508" max="1508" width="17.5703125" style="26" customWidth="1"/>
    <col min="1509" max="1509" width="11.5703125" style="26" customWidth="1"/>
    <col min="1510" max="1513" width="11.42578125" style="26"/>
    <col min="1514" max="1514" width="22.5703125" style="26" customWidth="1"/>
    <col min="1515" max="1515" width="14" style="26" customWidth="1"/>
    <col min="1516" max="1516" width="1.7109375" style="26" customWidth="1"/>
    <col min="1517" max="1761" width="11.42578125" style="26"/>
    <col min="1762" max="1762" width="4.42578125" style="26" customWidth="1"/>
    <col min="1763" max="1763" width="11.42578125" style="26"/>
    <col min="1764" max="1764" width="17.5703125" style="26" customWidth="1"/>
    <col min="1765" max="1765" width="11.5703125" style="26" customWidth="1"/>
    <col min="1766" max="1769" width="11.42578125" style="26"/>
    <col min="1770" max="1770" width="22.5703125" style="26" customWidth="1"/>
    <col min="1771" max="1771" width="14" style="26" customWidth="1"/>
    <col min="1772" max="1772" width="1.7109375" style="26" customWidth="1"/>
    <col min="1773" max="2017" width="11.42578125" style="26"/>
    <col min="2018" max="2018" width="4.42578125" style="26" customWidth="1"/>
    <col min="2019" max="2019" width="11.42578125" style="26"/>
    <col min="2020" max="2020" width="17.5703125" style="26" customWidth="1"/>
    <col min="2021" max="2021" width="11.5703125" style="26" customWidth="1"/>
    <col min="2022" max="2025" width="11.42578125" style="26"/>
    <col min="2026" max="2026" width="22.5703125" style="26" customWidth="1"/>
    <col min="2027" max="2027" width="14" style="26" customWidth="1"/>
    <col min="2028" max="2028" width="1.7109375" style="26" customWidth="1"/>
    <col min="2029" max="2273" width="11.42578125" style="26"/>
    <col min="2274" max="2274" width="4.42578125" style="26" customWidth="1"/>
    <col min="2275" max="2275" width="11.42578125" style="26"/>
    <col min="2276" max="2276" width="17.5703125" style="26" customWidth="1"/>
    <col min="2277" max="2277" width="11.5703125" style="26" customWidth="1"/>
    <col min="2278" max="2281" width="11.42578125" style="26"/>
    <col min="2282" max="2282" width="22.5703125" style="26" customWidth="1"/>
    <col min="2283" max="2283" width="14" style="26" customWidth="1"/>
    <col min="2284" max="2284" width="1.7109375" style="26" customWidth="1"/>
    <col min="2285" max="2529" width="11.42578125" style="26"/>
    <col min="2530" max="2530" width="4.42578125" style="26" customWidth="1"/>
    <col min="2531" max="2531" width="11.42578125" style="26"/>
    <col min="2532" max="2532" width="17.5703125" style="26" customWidth="1"/>
    <col min="2533" max="2533" width="11.5703125" style="26" customWidth="1"/>
    <col min="2534" max="2537" width="11.42578125" style="26"/>
    <col min="2538" max="2538" width="22.5703125" style="26" customWidth="1"/>
    <col min="2539" max="2539" width="14" style="26" customWidth="1"/>
    <col min="2540" max="2540" width="1.7109375" style="26" customWidth="1"/>
    <col min="2541" max="2785" width="11.42578125" style="26"/>
    <col min="2786" max="2786" width="4.42578125" style="26" customWidth="1"/>
    <col min="2787" max="2787" width="11.42578125" style="26"/>
    <col min="2788" max="2788" width="17.5703125" style="26" customWidth="1"/>
    <col min="2789" max="2789" width="11.5703125" style="26" customWidth="1"/>
    <col min="2790" max="2793" width="11.42578125" style="26"/>
    <col min="2794" max="2794" width="22.5703125" style="26" customWidth="1"/>
    <col min="2795" max="2795" width="14" style="26" customWidth="1"/>
    <col min="2796" max="2796" width="1.7109375" style="26" customWidth="1"/>
    <col min="2797" max="3041" width="11.42578125" style="26"/>
    <col min="3042" max="3042" width="4.42578125" style="26" customWidth="1"/>
    <col min="3043" max="3043" width="11.42578125" style="26"/>
    <col min="3044" max="3044" width="17.5703125" style="26" customWidth="1"/>
    <col min="3045" max="3045" width="11.5703125" style="26" customWidth="1"/>
    <col min="3046" max="3049" width="11.42578125" style="26"/>
    <col min="3050" max="3050" width="22.5703125" style="26" customWidth="1"/>
    <col min="3051" max="3051" width="14" style="26" customWidth="1"/>
    <col min="3052" max="3052" width="1.7109375" style="26" customWidth="1"/>
    <col min="3053" max="3297" width="11.42578125" style="26"/>
    <col min="3298" max="3298" width="4.42578125" style="26" customWidth="1"/>
    <col min="3299" max="3299" width="11.42578125" style="26"/>
    <col min="3300" max="3300" width="17.5703125" style="26" customWidth="1"/>
    <col min="3301" max="3301" width="11.5703125" style="26" customWidth="1"/>
    <col min="3302" max="3305" width="11.42578125" style="26"/>
    <col min="3306" max="3306" width="22.5703125" style="26" customWidth="1"/>
    <col min="3307" max="3307" width="14" style="26" customWidth="1"/>
    <col min="3308" max="3308" width="1.7109375" style="26" customWidth="1"/>
    <col min="3309" max="3553" width="11.42578125" style="26"/>
    <col min="3554" max="3554" width="4.42578125" style="26" customWidth="1"/>
    <col min="3555" max="3555" width="11.42578125" style="26"/>
    <col min="3556" max="3556" width="17.5703125" style="26" customWidth="1"/>
    <col min="3557" max="3557" width="11.5703125" style="26" customWidth="1"/>
    <col min="3558" max="3561" width="11.42578125" style="26"/>
    <col min="3562" max="3562" width="22.5703125" style="26" customWidth="1"/>
    <col min="3563" max="3563" width="14" style="26" customWidth="1"/>
    <col min="3564" max="3564" width="1.7109375" style="26" customWidth="1"/>
    <col min="3565" max="3809" width="11.42578125" style="26"/>
    <col min="3810" max="3810" width="4.42578125" style="26" customWidth="1"/>
    <col min="3811" max="3811" width="11.42578125" style="26"/>
    <col min="3812" max="3812" width="17.5703125" style="26" customWidth="1"/>
    <col min="3813" max="3813" width="11.5703125" style="26" customWidth="1"/>
    <col min="3814" max="3817" width="11.42578125" style="26"/>
    <col min="3818" max="3818" width="22.5703125" style="26" customWidth="1"/>
    <col min="3819" max="3819" width="14" style="26" customWidth="1"/>
    <col min="3820" max="3820" width="1.7109375" style="26" customWidth="1"/>
    <col min="3821" max="4065" width="11.42578125" style="26"/>
    <col min="4066" max="4066" width="4.42578125" style="26" customWidth="1"/>
    <col min="4067" max="4067" width="11.42578125" style="26"/>
    <col min="4068" max="4068" width="17.5703125" style="26" customWidth="1"/>
    <col min="4069" max="4069" width="11.5703125" style="26" customWidth="1"/>
    <col min="4070" max="4073" width="11.42578125" style="26"/>
    <col min="4074" max="4074" width="22.5703125" style="26" customWidth="1"/>
    <col min="4075" max="4075" width="14" style="26" customWidth="1"/>
    <col min="4076" max="4076" width="1.7109375" style="26" customWidth="1"/>
    <col min="4077" max="4321" width="11.42578125" style="26"/>
    <col min="4322" max="4322" width="4.42578125" style="26" customWidth="1"/>
    <col min="4323" max="4323" width="11.42578125" style="26"/>
    <col min="4324" max="4324" width="17.5703125" style="26" customWidth="1"/>
    <col min="4325" max="4325" width="11.5703125" style="26" customWidth="1"/>
    <col min="4326" max="4329" width="11.42578125" style="26"/>
    <col min="4330" max="4330" width="22.5703125" style="26" customWidth="1"/>
    <col min="4331" max="4331" width="14" style="26" customWidth="1"/>
    <col min="4332" max="4332" width="1.7109375" style="26" customWidth="1"/>
    <col min="4333" max="4577" width="11.42578125" style="26"/>
    <col min="4578" max="4578" width="4.42578125" style="26" customWidth="1"/>
    <col min="4579" max="4579" width="11.42578125" style="26"/>
    <col min="4580" max="4580" width="17.5703125" style="26" customWidth="1"/>
    <col min="4581" max="4581" width="11.5703125" style="26" customWidth="1"/>
    <col min="4582" max="4585" width="11.42578125" style="26"/>
    <col min="4586" max="4586" width="22.5703125" style="26" customWidth="1"/>
    <col min="4587" max="4587" width="14" style="26" customWidth="1"/>
    <col min="4588" max="4588" width="1.7109375" style="26" customWidth="1"/>
    <col min="4589" max="4833" width="11.42578125" style="26"/>
    <col min="4834" max="4834" width="4.42578125" style="26" customWidth="1"/>
    <col min="4835" max="4835" width="11.42578125" style="26"/>
    <col min="4836" max="4836" width="17.5703125" style="26" customWidth="1"/>
    <col min="4837" max="4837" width="11.5703125" style="26" customWidth="1"/>
    <col min="4838" max="4841" width="11.42578125" style="26"/>
    <col min="4842" max="4842" width="22.5703125" style="26" customWidth="1"/>
    <col min="4843" max="4843" width="14" style="26" customWidth="1"/>
    <col min="4844" max="4844" width="1.7109375" style="26" customWidth="1"/>
    <col min="4845" max="5089" width="11.42578125" style="26"/>
    <col min="5090" max="5090" width="4.42578125" style="26" customWidth="1"/>
    <col min="5091" max="5091" width="11.42578125" style="26"/>
    <col min="5092" max="5092" width="17.5703125" style="26" customWidth="1"/>
    <col min="5093" max="5093" width="11.5703125" style="26" customWidth="1"/>
    <col min="5094" max="5097" width="11.42578125" style="26"/>
    <col min="5098" max="5098" width="22.5703125" style="26" customWidth="1"/>
    <col min="5099" max="5099" width="14" style="26" customWidth="1"/>
    <col min="5100" max="5100" width="1.7109375" style="26" customWidth="1"/>
    <col min="5101" max="5345" width="11.42578125" style="26"/>
    <col min="5346" max="5346" width="4.42578125" style="26" customWidth="1"/>
    <col min="5347" max="5347" width="11.42578125" style="26"/>
    <col min="5348" max="5348" width="17.5703125" style="26" customWidth="1"/>
    <col min="5349" max="5349" width="11.5703125" style="26" customWidth="1"/>
    <col min="5350" max="5353" width="11.42578125" style="26"/>
    <col min="5354" max="5354" width="22.5703125" style="26" customWidth="1"/>
    <col min="5355" max="5355" width="14" style="26" customWidth="1"/>
    <col min="5356" max="5356" width="1.7109375" style="26" customWidth="1"/>
    <col min="5357" max="5601" width="11.42578125" style="26"/>
    <col min="5602" max="5602" width="4.42578125" style="26" customWidth="1"/>
    <col min="5603" max="5603" width="11.42578125" style="26"/>
    <col min="5604" max="5604" width="17.5703125" style="26" customWidth="1"/>
    <col min="5605" max="5605" width="11.5703125" style="26" customWidth="1"/>
    <col min="5606" max="5609" width="11.42578125" style="26"/>
    <col min="5610" max="5610" width="22.5703125" style="26" customWidth="1"/>
    <col min="5611" max="5611" width="14" style="26" customWidth="1"/>
    <col min="5612" max="5612" width="1.7109375" style="26" customWidth="1"/>
    <col min="5613" max="5857" width="11.42578125" style="26"/>
    <col min="5858" max="5858" width="4.42578125" style="26" customWidth="1"/>
    <col min="5859" max="5859" width="11.42578125" style="26"/>
    <col min="5860" max="5860" width="17.5703125" style="26" customWidth="1"/>
    <col min="5861" max="5861" width="11.5703125" style="26" customWidth="1"/>
    <col min="5862" max="5865" width="11.42578125" style="26"/>
    <col min="5866" max="5866" width="22.5703125" style="26" customWidth="1"/>
    <col min="5867" max="5867" width="14" style="26" customWidth="1"/>
    <col min="5868" max="5868" width="1.7109375" style="26" customWidth="1"/>
    <col min="5869" max="6113" width="11.42578125" style="26"/>
    <col min="6114" max="6114" width="4.42578125" style="26" customWidth="1"/>
    <col min="6115" max="6115" width="11.42578125" style="26"/>
    <col min="6116" max="6116" width="17.5703125" style="26" customWidth="1"/>
    <col min="6117" max="6117" width="11.5703125" style="26" customWidth="1"/>
    <col min="6118" max="6121" width="11.42578125" style="26"/>
    <col min="6122" max="6122" width="22.5703125" style="26" customWidth="1"/>
    <col min="6123" max="6123" width="14" style="26" customWidth="1"/>
    <col min="6124" max="6124" width="1.7109375" style="26" customWidth="1"/>
    <col min="6125" max="6369" width="11.42578125" style="26"/>
    <col min="6370" max="6370" width="4.42578125" style="26" customWidth="1"/>
    <col min="6371" max="6371" width="11.42578125" style="26"/>
    <col min="6372" max="6372" width="17.5703125" style="26" customWidth="1"/>
    <col min="6373" max="6373" width="11.5703125" style="26" customWidth="1"/>
    <col min="6374" max="6377" width="11.42578125" style="26"/>
    <col min="6378" max="6378" width="22.5703125" style="26" customWidth="1"/>
    <col min="6379" max="6379" width="14" style="26" customWidth="1"/>
    <col min="6380" max="6380" width="1.7109375" style="26" customWidth="1"/>
    <col min="6381" max="6625" width="11.42578125" style="26"/>
    <col min="6626" max="6626" width="4.42578125" style="26" customWidth="1"/>
    <col min="6627" max="6627" width="11.42578125" style="26"/>
    <col min="6628" max="6628" width="17.5703125" style="26" customWidth="1"/>
    <col min="6629" max="6629" width="11.5703125" style="26" customWidth="1"/>
    <col min="6630" max="6633" width="11.42578125" style="26"/>
    <col min="6634" max="6634" width="22.5703125" style="26" customWidth="1"/>
    <col min="6635" max="6635" width="14" style="26" customWidth="1"/>
    <col min="6636" max="6636" width="1.7109375" style="26" customWidth="1"/>
    <col min="6637" max="6881" width="11.42578125" style="26"/>
    <col min="6882" max="6882" width="4.42578125" style="26" customWidth="1"/>
    <col min="6883" max="6883" width="11.42578125" style="26"/>
    <col min="6884" max="6884" width="17.5703125" style="26" customWidth="1"/>
    <col min="6885" max="6885" width="11.5703125" style="26" customWidth="1"/>
    <col min="6886" max="6889" width="11.42578125" style="26"/>
    <col min="6890" max="6890" width="22.5703125" style="26" customWidth="1"/>
    <col min="6891" max="6891" width="14" style="26" customWidth="1"/>
    <col min="6892" max="6892" width="1.7109375" style="26" customWidth="1"/>
    <col min="6893" max="7137" width="11.42578125" style="26"/>
    <col min="7138" max="7138" width="4.42578125" style="26" customWidth="1"/>
    <col min="7139" max="7139" width="11.42578125" style="26"/>
    <col min="7140" max="7140" width="17.5703125" style="26" customWidth="1"/>
    <col min="7141" max="7141" width="11.5703125" style="26" customWidth="1"/>
    <col min="7142" max="7145" width="11.42578125" style="26"/>
    <col min="7146" max="7146" width="22.5703125" style="26" customWidth="1"/>
    <col min="7147" max="7147" width="14" style="26" customWidth="1"/>
    <col min="7148" max="7148" width="1.7109375" style="26" customWidth="1"/>
    <col min="7149" max="7393" width="11.42578125" style="26"/>
    <col min="7394" max="7394" width="4.42578125" style="26" customWidth="1"/>
    <col min="7395" max="7395" width="11.42578125" style="26"/>
    <col min="7396" max="7396" width="17.5703125" style="26" customWidth="1"/>
    <col min="7397" max="7397" width="11.5703125" style="26" customWidth="1"/>
    <col min="7398" max="7401" width="11.42578125" style="26"/>
    <col min="7402" max="7402" width="22.5703125" style="26" customWidth="1"/>
    <col min="7403" max="7403" width="14" style="26" customWidth="1"/>
    <col min="7404" max="7404" width="1.7109375" style="26" customWidth="1"/>
    <col min="7405" max="7649" width="11.42578125" style="26"/>
    <col min="7650" max="7650" width="4.42578125" style="26" customWidth="1"/>
    <col min="7651" max="7651" width="11.42578125" style="26"/>
    <col min="7652" max="7652" width="17.5703125" style="26" customWidth="1"/>
    <col min="7653" max="7653" width="11.5703125" style="26" customWidth="1"/>
    <col min="7654" max="7657" width="11.42578125" style="26"/>
    <col min="7658" max="7658" width="22.5703125" style="26" customWidth="1"/>
    <col min="7659" max="7659" width="14" style="26" customWidth="1"/>
    <col min="7660" max="7660" width="1.7109375" style="26" customWidth="1"/>
    <col min="7661" max="7905" width="11.42578125" style="26"/>
    <col min="7906" max="7906" width="4.42578125" style="26" customWidth="1"/>
    <col min="7907" max="7907" width="11.42578125" style="26"/>
    <col min="7908" max="7908" width="17.5703125" style="26" customWidth="1"/>
    <col min="7909" max="7909" width="11.5703125" style="26" customWidth="1"/>
    <col min="7910" max="7913" width="11.42578125" style="26"/>
    <col min="7914" max="7914" width="22.5703125" style="26" customWidth="1"/>
    <col min="7915" max="7915" width="14" style="26" customWidth="1"/>
    <col min="7916" max="7916" width="1.7109375" style="26" customWidth="1"/>
    <col min="7917" max="8161" width="11.42578125" style="26"/>
    <col min="8162" max="8162" width="4.42578125" style="26" customWidth="1"/>
    <col min="8163" max="8163" width="11.42578125" style="26"/>
    <col min="8164" max="8164" width="17.5703125" style="26" customWidth="1"/>
    <col min="8165" max="8165" width="11.5703125" style="26" customWidth="1"/>
    <col min="8166" max="8169" width="11.42578125" style="26"/>
    <col min="8170" max="8170" width="22.5703125" style="26" customWidth="1"/>
    <col min="8171" max="8171" width="14" style="26" customWidth="1"/>
    <col min="8172" max="8172" width="1.7109375" style="26" customWidth="1"/>
    <col min="8173" max="8417" width="11.42578125" style="26"/>
    <col min="8418" max="8418" width="4.42578125" style="26" customWidth="1"/>
    <col min="8419" max="8419" width="11.42578125" style="26"/>
    <col min="8420" max="8420" width="17.5703125" style="26" customWidth="1"/>
    <col min="8421" max="8421" width="11.5703125" style="26" customWidth="1"/>
    <col min="8422" max="8425" width="11.42578125" style="26"/>
    <col min="8426" max="8426" width="22.5703125" style="26" customWidth="1"/>
    <col min="8427" max="8427" width="14" style="26" customWidth="1"/>
    <col min="8428" max="8428" width="1.7109375" style="26" customWidth="1"/>
    <col min="8429" max="8673" width="11.42578125" style="26"/>
    <col min="8674" max="8674" width="4.42578125" style="26" customWidth="1"/>
    <col min="8675" max="8675" width="11.42578125" style="26"/>
    <col min="8676" max="8676" width="17.5703125" style="26" customWidth="1"/>
    <col min="8677" max="8677" width="11.5703125" style="26" customWidth="1"/>
    <col min="8678" max="8681" width="11.42578125" style="26"/>
    <col min="8682" max="8682" width="22.5703125" style="26" customWidth="1"/>
    <col min="8683" max="8683" width="14" style="26" customWidth="1"/>
    <col min="8684" max="8684" width="1.7109375" style="26" customWidth="1"/>
    <col min="8685" max="8929" width="11.42578125" style="26"/>
    <col min="8930" max="8930" width="4.42578125" style="26" customWidth="1"/>
    <col min="8931" max="8931" width="11.42578125" style="26"/>
    <col min="8932" max="8932" width="17.5703125" style="26" customWidth="1"/>
    <col min="8933" max="8933" width="11.5703125" style="26" customWidth="1"/>
    <col min="8934" max="8937" width="11.42578125" style="26"/>
    <col min="8938" max="8938" width="22.5703125" style="26" customWidth="1"/>
    <col min="8939" max="8939" width="14" style="26" customWidth="1"/>
    <col min="8940" max="8940" width="1.7109375" style="26" customWidth="1"/>
    <col min="8941" max="9185" width="11.42578125" style="26"/>
    <col min="9186" max="9186" width="4.42578125" style="26" customWidth="1"/>
    <col min="9187" max="9187" width="11.42578125" style="26"/>
    <col min="9188" max="9188" width="17.5703125" style="26" customWidth="1"/>
    <col min="9189" max="9189" width="11.5703125" style="26" customWidth="1"/>
    <col min="9190" max="9193" width="11.42578125" style="26"/>
    <col min="9194" max="9194" width="22.5703125" style="26" customWidth="1"/>
    <col min="9195" max="9195" width="14" style="26" customWidth="1"/>
    <col min="9196" max="9196" width="1.7109375" style="26" customWidth="1"/>
    <col min="9197" max="9441" width="11.42578125" style="26"/>
    <col min="9442" max="9442" width="4.42578125" style="26" customWidth="1"/>
    <col min="9443" max="9443" width="11.42578125" style="26"/>
    <col min="9444" max="9444" width="17.5703125" style="26" customWidth="1"/>
    <col min="9445" max="9445" width="11.5703125" style="26" customWidth="1"/>
    <col min="9446" max="9449" width="11.42578125" style="26"/>
    <col min="9450" max="9450" width="22.5703125" style="26" customWidth="1"/>
    <col min="9451" max="9451" width="14" style="26" customWidth="1"/>
    <col min="9452" max="9452" width="1.7109375" style="26" customWidth="1"/>
    <col min="9453" max="9697" width="11.42578125" style="26"/>
    <col min="9698" max="9698" width="4.42578125" style="26" customWidth="1"/>
    <col min="9699" max="9699" width="11.42578125" style="26"/>
    <col min="9700" max="9700" width="17.5703125" style="26" customWidth="1"/>
    <col min="9701" max="9701" width="11.5703125" style="26" customWidth="1"/>
    <col min="9702" max="9705" width="11.42578125" style="26"/>
    <col min="9706" max="9706" width="22.5703125" style="26" customWidth="1"/>
    <col min="9707" max="9707" width="14" style="26" customWidth="1"/>
    <col min="9708" max="9708" width="1.7109375" style="26" customWidth="1"/>
    <col min="9709" max="9953" width="11.42578125" style="26"/>
    <col min="9954" max="9954" width="4.42578125" style="26" customWidth="1"/>
    <col min="9955" max="9955" width="11.42578125" style="26"/>
    <col min="9956" max="9956" width="17.5703125" style="26" customWidth="1"/>
    <col min="9957" max="9957" width="11.5703125" style="26" customWidth="1"/>
    <col min="9958" max="9961" width="11.42578125" style="26"/>
    <col min="9962" max="9962" width="22.5703125" style="26" customWidth="1"/>
    <col min="9963" max="9963" width="14" style="26" customWidth="1"/>
    <col min="9964" max="9964" width="1.7109375" style="26" customWidth="1"/>
    <col min="9965" max="10209" width="11.42578125" style="26"/>
    <col min="10210" max="10210" width="4.42578125" style="26" customWidth="1"/>
    <col min="10211" max="10211" width="11.42578125" style="26"/>
    <col min="10212" max="10212" width="17.5703125" style="26" customWidth="1"/>
    <col min="10213" max="10213" width="11.5703125" style="26" customWidth="1"/>
    <col min="10214" max="10217" width="11.42578125" style="26"/>
    <col min="10218" max="10218" width="22.5703125" style="26" customWidth="1"/>
    <col min="10219" max="10219" width="14" style="26" customWidth="1"/>
    <col min="10220" max="10220" width="1.7109375" style="26" customWidth="1"/>
    <col min="10221" max="10465" width="11.42578125" style="26"/>
    <col min="10466" max="10466" width="4.42578125" style="26" customWidth="1"/>
    <col min="10467" max="10467" width="11.42578125" style="26"/>
    <col min="10468" max="10468" width="17.5703125" style="26" customWidth="1"/>
    <col min="10469" max="10469" width="11.5703125" style="26" customWidth="1"/>
    <col min="10470" max="10473" width="11.42578125" style="26"/>
    <col min="10474" max="10474" width="22.5703125" style="26" customWidth="1"/>
    <col min="10475" max="10475" width="14" style="26" customWidth="1"/>
    <col min="10476" max="10476" width="1.7109375" style="26" customWidth="1"/>
    <col min="10477" max="10721" width="11.42578125" style="26"/>
    <col min="10722" max="10722" width="4.42578125" style="26" customWidth="1"/>
    <col min="10723" max="10723" width="11.42578125" style="26"/>
    <col min="10724" max="10724" width="17.5703125" style="26" customWidth="1"/>
    <col min="10725" max="10725" width="11.5703125" style="26" customWidth="1"/>
    <col min="10726" max="10729" width="11.42578125" style="26"/>
    <col min="10730" max="10730" width="22.5703125" style="26" customWidth="1"/>
    <col min="10731" max="10731" width="14" style="26" customWidth="1"/>
    <col min="10732" max="10732" width="1.7109375" style="26" customWidth="1"/>
    <col min="10733" max="10977" width="11.42578125" style="26"/>
    <col min="10978" max="10978" width="4.42578125" style="26" customWidth="1"/>
    <col min="10979" max="10979" width="11.42578125" style="26"/>
    <col min="10980" max="10980" width="17.5703125" style="26" customWidth="1"/>
    <col min="10981" max="10981" width="11.5703125" style="26" customWidth="1"/>
    <col min="10982" max="10985" width="11.42578125" style="26"/>
    <col min="10986" max="10986" width="22.5703125" style="26" customWidth="1"/>
    <col min="10987" max="10987" width="14" style="26" customWidth="1"/>
    <col min="10988" max="10988" width="1.7109375" style="26" customWidth="1"/>
    <col min="10989" max="11233" width="11.42578125" style="26"/>
    <col min="11234" max="11234" width="4.42578125" style="26" customWidth="1"/>
    <col min="11235" max="11235" width="11.42578125" style="26"/>
    <col min="11236" max="11236" width="17.5703125" style="26" customWidth="1"/>
    <col min="11237" max="11237" width="11.5703125" style="26" customWidth="1"/>
    <col min="11238" max="11241" width="11.42578125" style="26"/>
    <col min="11242" max="11242" width="22.5703125" style="26" customWidth="1"/>
    <col min="11243" max="11243" width="14" style="26" customWidth="1"/>
    <col min="11244" max="11244" width="1.7109375" style="26" customWidth="1"/>
    <col min="11245" max="11489" width="11.42578125" style="26"/>
    <col min="11490" max="11490" width="4.42578125" style="26" customWidth="1"/>
    <col min="11491" max="11491" width="11.42578125" style="26"/>
    <col min="11492" max="11492" width="17.5703125" style="26" customWidth="1"/>
    <col min="11493" max="11493" width="11.5703125" style="26" customWidth="1"/>
    <col min="11494" max="11497" width="11.42578125" style="26"/>
    <col min="11498" max="11498" width="22.5703125" style="26" customWidth="1"/>
    <col min="11499" max="11499" width="14" style="26" customWidth="1"/>
    <col min="11500" max="11500" width="1.7109375" style="26" customWidth="1"/>
    <col min="11501" max="11745" width="11.42578125" style="26"/>
    <col min="11746" max="11746" width="4.42578125" style="26" customWidth="1"/>
    <col min="11747" max="11747" width="11.42578125" style="26"/>
    <col min="11748" max="11748" width="17.5703125" style="26" customWidth="1"/>
    <col min="11749" max="11749" width="11.5703125" style="26" customWidth="1"/>
    <col min="11750" max="11753" width="11.42578125" style="26"/>
    <col min="11754" max="11754" width="22.5703125" style="26" customWidth="1"/>
    <col min="11755" max="11755" width="14" style="26" customWidth="1"/>
    <col min="11756" max="11756" width="1.7109375" style="26" customWidth="1"/>
    <col min="11757" max="12001" width="11.42578125" style="26"/>
    <col min="12002" max="12002" width="4.42578125" style="26" customWidth="1"/>
    <col min="12003" max="12003" width="11.42578125" style="26"/>
    <col min="12004" max="12004" width="17.5703125" style="26" customWidth="1"/>
    <col min="12005" max="12005" width="11.5703125" style="26" customWidth="1"/>
    <col min="12006" max="12009" width="11.42578125" style="26"/>
    <col min="12010" max="12010" width="22.5703125" style="26" customWidth="1"/>
    <col min="12011" max="12011" width="14" style="26" customWidth="1"/>
    <col min="12012" max="12012" width="1.7109375" style="26" customWidth="1"/>
    <col min="12013" max="12257" width="11.42578125" style="26"/>
    <col min="12258" max="12258" width="4.42578125" style="26" customWidth="1"/>
    <col min="12259" max="12259" width="11.42578125" style="26"/>
    <col min="12260" max="12260" width="17.5703125" style="26" customWidth="1"/>
    <col min="12261" max="12261" width="11.5703125" style="26" customWidth="1"/>
    <col min="12262" max="12265" width="11.42578125" style="26"/>
    <col min="12266" max="12266" width="22.5703125" style="26" customWidth="1"/>
    <col min="12267" max="12267" width="14" style="26" customWidth="1"/>
    <col min="12268" max="12268" width="1.7109375" style="26" customWidth="1"/>
    <col min="12269" max="12513" width="11.42578125" style="26"/>
    <col min="12514" max="12514" width="4.42578125" style="26" customWidth="1"/>
    <col min="12515" max="12515" width="11.42578125" style="26"/>
    <col min="12516" max="12516" width="17.5703125" style="26" customWidth="1"/>
    <col min="12517" max="12517" width="11.5703125" style="26" customWidth="1"/>
    <col min="12518" max="12521" width="11.42578125" style="26"/>
    <col min="12522" max="12522" width="22.5703125" style="26" customWidth="1"/>
    <col min="12523" max="12523" width="14" style="26" customWidth="1"/>
    <col min="12524" max="12524" width="1.7109375" style="26" customWidth="1"/>
    <col min="12525" max="12769" width="11.42578125" style="26"/>
    <col min="12770" max="12770" width="4.42578125" style="26" customWidth="1"/>
    <col min="12771" max="12771" width="11.42578125" style="26"/>
    <col min="12772" max="12772" width="17.5703125" style="26" customWidth="1"/>
    <col min="12773" max="12773" width="11.5703125" style="26" customWidth="1"/>
    <col min="12774" max="12777" width="11.42578125" style="26"/>
    <col min="12778" max="12778" width="22.5703125" style="26" customWidth="1"/>
    <col min="12779" max="12779" width="14" style="26" customWidth="1"/>
    <col min="12780" max="12780" width="1.7109375" style="26" customWidth="1"/>
    <col min="12781" max="13025" width="11.42578125" style="26"/>
    <col min="13026" max="13026" width="4.42578125" style="26" customWidth="1"/>
    <col min="13027" max="13027" width="11.42578125" style="26"/>
    <col min="13028" max="13028" width="17.5703125" style="26" customWidth="1"/>
    <col min="13029" max="13029" width="11.5703125" style="26" customWidth="1"/>
    <col min="13030" max="13033" width="11.42578125" style="26"/>
    <col min="13034" max="13034" width="22.5703125" style="26" customWidth="1"/>
    <col min="13035" max="13035" width="14" style="26" customWidth="1"/>
    <col min="13036" max="13036" width="1.7109375" style="26" customWidth="1"/>
    <col min="13037" max="13281" width="11.42578125" style="26"/>
    <col min="13282" max="13282" width="4.42578125" style="26" customWidth="1"/>
    <col min="13283" max="13283" width="11.42578125" style="26"/>
    <col min="13284" max="13284" width="17.5703125" style="26" customWidth="1"/>
    <col min="13285" max="13285" width="11.5703125" style="26" customWidth="1"/>
    <col min="13286" max="13289" width="11.42578125" style="26"/>
    <col min="13290" max="13290" width="22.5703125" style="26" customWidth="1"/>
    <col min="13291" max="13291" width="14" style="26" customWidth="1"/>
    <col min="13292" max="13292" width="1.7109375" style="26" customWidth="1"/>
    <col min="13293" max="13537" width="11.42578125" style="26"/>
    <col min="13538" max="13538" width="4.42578125" style="26" customWidth="1"/>
    <col min="13539" max="13539" width="11.42578125" style="26"/>
    <col min="13540" max="13540" width="17.5703125" style="26" customWidth="1"/>
    <col min="13541" max="13541" width="11.5703125" style="26" customWidth="1"/>
    <col min="13542" max="13545" width="11.42578125" style="26"/>
    <col min="13546" max="13546" width="22.5703125" style="26" customWidth="1"/>
    <col min="13547" max="13547" width="14" style="26" customWidth="1"/>
    <col min="13548" max="13548" width="1.7109375" style="26" customWidth="1"/>
    <col min="13549" max="13793" width="11.42578125" style="26"/>
    <col min="13794" max="13794" width="4.42578125" style="26" customWidth="1"/>
    <col min="13795" max="13795" width="11.42578125" style="26"/>
    <col min="13796" max="13796" width="17.5703125" style="26" customWidth="1"/>
    <col min="13797" max="13797" width="11.5703125" style="26" customWidth="1"/>
    <col min="13798" max="13801" width="11.42578125" style="26"/>
    <col min="13802" max="13802" width="22.5703125" style="26" customWidth="1"/>
    <col min="13803" max="13803" width="14" style="26" customWidth="1"/>
    <col min="13804" max="13804" width="1.7109375" style="26" customWidth="1"/>
    <col min="13805" max="14049" width="11.42578125" style="26"/>
    <col min="14050" max="14050" width="4.42578125" style="26" customWidth="1"/>
    <col min="14051" max="14051" width="11.42578125" style="26"/>
    <col min="14052" max="14052" width="17.5703125" style="26" customWidth="1"/>
    <col min="14053" max="14053" width="11.5703125" style="26" customWidth="1"/>
    <col min="14054" max="14057" width="11.42578125" style="26"/>
    <col min="14058" max="14058" width="22.5703125" style="26" customWidth="1"/>
    <col min="14059" max="14059" width="14" style="26" customWidth="1"/>
    <col min="14060" max="14060" width="1.7109375" style="26" customWidth="1"/>
    <col min="14061" max="14305" width="11.42578125" style="26"/>
    <col min="14306" max="14306" width="4.42578125" style="26" customWidth="1"/>
    <col min="14307" max="14307" width="11.42578125" style="26"/>
    <col min="14308" max="14308" width="17.5703125" style="26" customWidth="1"/>
    <col min="14309" max="14309" width="11.5703125" style="26" customWidth="1"/>
    <col min="14310" max="14313" width="11.42578125" style="26"/>
    <col min="14314" max="14314" width="22.5703125" style="26" customWidth="1"/>
    <col min="14315" max="14315" width="14" style="26" customWidth="1"/>
    <col min="14316" max="14316" width="1.7109375" style="26" customWidth="1"/>
    <col min="14317" max="14561" width="11.42578125" style="26"/>
    <col min="14562" max="14562" width="4.42578125" style="26" customWidth="1"/>
    <col min="14563" max="14563" width="11.42578125" style="26"/>
    <col min="14564" max="14564" width="17.5703125" style="26" customWidth="1"/>
    <col min="14565" max="14565" width="11.5703125" style="26" customWidth="1"/>
    <col min="14566" max="14569" width="11.42578125" style="26"/>
    <col min="14570" max="14570" width="22.5703125" style="26" customWidth="1"/>
    <col min="14571" max="14571" width="14" style="26" customWidth="1"/>
    <col min="14572" max="14572" width="1.7109375" style="26" customWidth="1"/>
    <col min="14573" max="14817" width="11.42578125" style="26"/>
    <col min="14818" max="14818" width="4.42578125" style="26" customWidth="1"/>
    <col min="14819" max="14819" width="11.42578125" style="26"/>
    <col min="14820" max="14820" width="17.5703125" style="26" customWidth="1"/>
    <col min="14821" max="14821" width="11.5703125" style="26" customWidth="1"/>
    <col min="14822" max="14825" width="11.42578125" style="26"/>
    <col min="14826" max="14826" width="22.5703125" style="26" customWidth="1"/>
    <col min="14827" max="14827" width="14" style="26" customWidth="1"/>
    <col min="14828" max="14828" width="1.7109375" style="26" customWidth="1"/>
    <col min="14829" max="15073" width="11.42578125" style="26"/>
    <col min="15074" max="15074" width="4.42578125" style="26" customWidth="1"/>
    <col min="15075" max="15075" width="11.42578125" style="26"/>
    <col min="15076" max="15076" width="17.5703125" style="26" customWidth="1"/>
    <col min="15077" max="15077" width="11.5703125" style="26" customWidth="1"/>
    <col min="15078" max="15081" width="11.42578125" style="26"/>
    <col min="15082" max="15082" width="22.5703125" style="26" customWidth="1"/>
    <col min="15083" max="15083" width="14" style="26" customWidth="1"/>
    <col min="15084" max="15084" width="1.7109375" style="26" customWidth="1"/>
    <col min="15085" max="15329" width="11.42578125" style="26"/>
    <col min="15330" max="15330" width="4.42578125" style="26" customWidth="1"/>
    <col min="15331" max="15331" width="11.42578125" style="26"/>
    <col min="15332" max="15332" width="17.5703125" style="26" customWidth="1"/>
    <col min="15333" max="15333" width="11.5703125" style="26" customWidth="1"/>
    <col min="15334" max="15337" width="11.42578125" style="26"/>
    <col min="15338" max="15338" width="22.5703125" style="26" customWidth="1"/>
    <col min="15339" max="15339" width="14" style="26" customWidth="1"/>
    <col min="15340" max="15340" width="1.7109375" style="26" customWidth="1"/>
    <col min="15341" max="15585" width="11.42578125" style="26"/>
    <col min="15586" max="15586" width="4.42578125" style="26" customWidth="1"/>
    <col min="15587" max="15587" width="11.42578125" style="26"/>
    <col min="15588" max="15588" width="17.5703125" style="26" customWidth="1"/>
    <col min="15589" max="15589" width="11.5703125" style="26" customWidth="1"/>
    <col min="15590" max="15593" width="11.42578125" style="26"/>
    <col min="15594" max="15594" width="22.5703125" style="26" customWidth="1"/>
    <col min="15595" max="15595" width="14" style="26" customWidth="1"/>
    <col min="15596" max="15596" width="1.7109375" style="26" customWidth="1"/>
    <col min="15597" max="15841" width="11.42578125" style="26"/>
    <col min="15842" max="15842" width="4.42578125" style="26" customWidth="1"/>
    <col min="15843" max="15843" width="11.42578125" style="26"/>
    <col min="15844" max="15844" width="17.5703125" style="26" customWidth="1"/>
    <col min="15845" max="15845" width="11.5703125" style="26" customWidth="1"/>
    <col min="15846" max="15849" width="11.42578125" style="26"/>
    <col min="15850" max="15850" width="22.5703125" style="26" customWidth="1"/>
    <col min="15851" max="15851" width="14" style="26" customWidth="1"/>
    <col min="15852" max="15852" width="1.7109375" style="26" customWidth="1"/>
    <col min="15853" max="16097" width="11.42578125" style="26"/>
    <col min="16098" max="16098" width="4.42578125" style="26" customWidth="1"/>
    <col min="16099" max="16099" width="11.42578125" style="26"/>
    <col min="16100" max="16100" width="17.5703125" style="26" customWidth="1"/>
    <col min="16101" max="16101" width="11.5703125" style="26" customWidth="1"/>
    <col min="16102" max="16105" width="11.42578125" style="26"/>
    <col min="16106" max="16106" width="22.5703125" style="26" customWidth="1"/>
    <col min="16107" max="16107" width="14" style="26" customWidth="1"/>
    <col min="16108" max="16108" width="1.7109375" style="26" customWidth="1"/>
    <col min="16109" max="16384" width="11.42578125" style="26"/>
  </cols>
  <sheetData>
    <row r="1" spans="2:10" ht="6" customHeight="1" thickBot="1" x14ac:dyDescent="0.25"/>
    <row r="2" spans="2:10" ht="19.5" customHeight="1" x14ac:dyDescent="0.2">
      <c r="B2" s="27"/>
      <c r="C2" s="28"/>
      <c r="D2" s="29" t="s">
        <v>218</v>
      </c>
      <c r="E2" s="30"/>
      <c r="F2" s="30"/>
      <c r="G2" s="30"/>
      <c r="H2" s="30"/>
      <c r="I2" s="31"/>
      <c r="J2" s="32" t="s">
        <v>219</v>
      </c>
    </row>
    <row r="3" spans="2:10" ht="13.5" thickBot="1" x14ac:dyDescent="0.25">
      <c r="B3" s="33"/>
      <c r="C3" s="34"/>
      <c r="D3" s="35"/>
      <c r="E3" s="36"/>
      <c r="F3" s="36"/>
      <c r="G3" s="36"/>
      <c r="H3" s="36"/>
      <c r="I3" s="37"/>
      <c r="J3" s="38"/>
    </row>
    <row r="4" spans="2:10" x14ac:dyDescent="0.2">
      <c r="B4" s="33"/>
      <c r="C4" s="34"/>
      <c r="D4" s="29" t="s">
        <v>220</v>
      </c>
      <c r="E4" s="30"/>
      <c r="F4" s="30"/>
      <c r="G4" s="30"/>
      <c r="H4" s="30"/>
      <c r="I4" s="31"/>
      <c r="J4" s="32" t="s">
        <v>221</v>
      </c>
    </row>
    <row r="5" spans="2:10" x14ac:dyDescent="0.2">
      <c r="B5" s="33"/>
      <c r="C5" s="34"/>
      <c r="D5" s="39"/>
      <c r="E5" s="40"/>
      <c r="F5" s="40"/>
      <c r="G5" s="40"/>
      <c r="H5" s="40"/>
      <c r="I5" s="41"/>
      <c r="J5" s="42"/>
    </row>
    <row r="6" spans="2:10" ht="13.5" thickBot="1" x14ac:dyDescent="0.25">
      <c r="B6" s="43"/>
      <c r="C6" s="44"/>
      <c r="D6" s="35"/>
      <c r="E6" s="36"/>
      <c r="F6" s="36"/>
      <c r="G6" s="36"/>
      <c r="H6" s="36"/>
      <c r="I6" s="37"/>
      <c r="J6" s="38"/>
    </row>
    <row r="7" spans="2:10" x14ac:dyDescent="0.2">
      <c r="B7" s="45"/>
      <c r="J7" s="46"/>
    </row>
    <row r="8" spans="2:10" x14ac:dyDescent="0.2">
      <c r="B8" s="45"/>
      <c r="J8" s="46"/>
    </row>
    <row r="9" spans="2:10" x14ac:dyDescent="0.2">
      <c r="B9" s="45"/>
      <c r="J9" s="46"/>
    </row>
    <row r="10" spans="2:10" x14ac:dyDescent="0.2">
      <c r="B10" s="45"/>
      <c r="C10" s="47" t="s">
        <v>222</v>
      </c>
      <c r="E10" s="48"/>
      <c r="J10" s="46"/>
    </row>
    <row r="11" spans="2:10" x14ac:dyDescent="0.2">
      <c r="B11" s="45"/>
      <c r="J11" s="46"/>
    </row>
    <row r="12" spans="2:10" x14ac:dyDescent="0.2">
      <c r="B12" s="45"/>
      <c r="C12" s="47" t="s">
        <v>242</v>
      </c>
      <c r="J12" s="46"/>
    </row>
    <row r="13" spans="2:10" x14ac:dyDescent="0.2">
      <c r="B13" s="45"/>
      <c r="C13" s="47" t="s">
        <v>243</v>
      </c>
      <c r="J13" s="46"/>
    </row>
    <row r="14" spans="2:10" x14ac:dyDescent="0.2">
      <c r="B14" s="45"/>
      <c r="J14" s="46"/>
    </row>
    <row r="15" spans="2:10" x14ac:dyDescent="0.2">
      <c r="B15" s="45"/>
      <c r="C15" s="26" t="s">
        <v>223</v>
      </c>
      <c r="J15" s="46"/>
    </row>
    <row r="16" spans="2:10" x14ac:dyDescent="0.2">
      <c r="B16" s="45"/>
      <c r="C16" s="49"/>
      <c r="J16" s="46"/>
    </row>
    <row r="17" spans="2:12" x14ac:dyDescent="0.2">
      <c r="B17" s="45"/>
      <c r="C17" s="26" t="s">
        <v>224</v>
      </c>
      <c r="D17" s="48"/>
      <c r="H17" s="50" t="s">
        <v>225</v>
      </c>
      <c r="I17" s="50" t="s">
        <v>226</v>
      </c>
      <c r="J17" s="46"/>
    </row>
    <row r="18" spans="2:12" x14ac:dyDescent="0.2">
      <c r="B18" s="45"/>
      <c r="C18" s="47" t="s">
        <v>227</v>
      </c>
      <c r="D18" s="47"/>
      <c r="E18" s="47"/>
      <c r="F18" s="47"/>
      <c r="H18" s="51">
        <v>98</v>
      </c>
      <c r="I18" s="73">
        <v>92672947</v>
      </c>
      <c r="J18" s="46"/>
    </row>
    <row r="19" spans="2:12" x14ac:dyDescent="0.2">
      <c r="B19" s="45"/>
      <c r="C19" s="26" t="s">
        <v>228</v>
      </c>
      <c r="H19" s="52">
        <v>0</v>
      </c>
      <c r="I19" s="53">
        <v>0</v>
      </c>
      <c r="J19" s="46"/>
    </row>
    <row r="20" spans="2:12" x14ac:dyDescent="0.2">
      <c r="B20" s="45"/>
      <c r="C20" s="26" t="s">
        <v>229</v>
      </c>
      <c r="H20" s="52">
        <v>1</v>
      </c>
      <c r="I20" s="53">
        <v>3805677</v>
      </c>
      <c r="J20" s="46"/>
    </row>
    <row r="21" spans="2:12" x14ac:dyDescent="0.2">
      <c r="B21" s="45"/>
      <c r="C21" s="26" t="s">
        <v>230</v>
      </c>
      <c r="H21" s="52">
        <v>0</v>
      </c>
      <c r="I21" s="54">
        <v>0</v>
      </c>
      <c r="J21" s="46"/>
    </row>
    <row r="22" spans="2:12" x14ac:dyDescent="0.2">
      <c r="B22" s="45"/>
      <c r="C22" s="26" t="s">
        <v>231</v>
      </c>
      <c r="H22" s="52">
        <v>0</v>
      </c>
      <c r="I22" s="53">
        <v>0</v>
      </c>
      <c r="J22" s="46"/>
    </row>
    <row r="23" spans="2:12" ht="13.5" thickBot="1" x14ac:dyDescent="0.25">
      <c r="B23" s="45"/>
      <c r="C23" s="26" t="s">
        <v>232</v>
      </c>
      <c r="H23" s="55">
        <v>4</v>
      </c>
      <c r="I23" s="56">
        <v>146699</v>
      </c>
      <c r="J23" s="46"/>
      <c r="L23" s="75"/>
    </row>
    <row r="24" spans="2:12" x14ac:dyDescent="0.2">
      <c r="B24" s="45"/>
      <c r="C24" s="47" t="s">
        <v>233</v>
      </c>
      <c r="D24" s="47"/>
      <c r="E24" s="47"/>
      <c r="F24" s="47"/>
      <c r="H24" s="51">
        <f>H19+H20+H21+H22+H23</f>
        <v>5</v>
      </c>
      <c r="I24" s="57">
        <f>I19+I20+I21+I22+I23</f>
        <v>3952376</v>
      </c>
      <c r="J24" s="46"/>
    </row>
    <row r="25" spans="2:12" x14ac:dyDescent="0.2">
      <c r="B25" s="45"/>
      <c r="C25" s="26" t="s">
        <v>234</v>
      </c>
      <c r="H25" s="52">
        <v>78</v>
      </c>
      <c r="I25" s="53">
        <v>63037354</v>
      </c>
      <c r="J25" s="46"/>
    </row>
    <row r="26" spans="2:12" ht="13.5" thickBot="1" x14ac:dyDescent="0.25">
      <c r="B26" s="45"/>
      <c r="C26" s="26" t="s">
        <v>235</v>
      </c>
      <c r="H26" s="55">
        <v>15</v>
      </c>
      <c r="I26" s="56">
        <v>25683217</v>
      </c>
      <c r="J26" s="46"/>
    </row>
    <row r="27" spans="2:12" x14ac:dyDescent="0.2">
      <c r="B27" s="45"/>
      <c r="C27" s="47" t="s">
        <v>236</v>
      </c>
      <c r="D27" s="47"/>
      <c r="E27" s="47"/>
      <c r="F27" s="47"/>
      <c r="H27" s="51">
        <f>H25+H26</f>
        <v>93</v>
      </c>
      <c r="I27" s="57">
        <f>I25+I26</f>
        <v>88720571</v>
      </c>
      <c r="J27" s="46"/>
    </row>
    <row r="28" spans="2:12" ht="13.5" thickBot="1" x14ac:dyDescent="0.25">
      <c r="B28" s="45"/>
      <c r="C28" s="26" t="s">
        <v>237</v>
      </c>
      <c r="D28" s="47"/>
      <c r="E28" s="47"/>
      <c r="F28" s="47"/>
      <c r="H28" s="55">
        <v>0</v>
      </c>
      <c r="I28" s="56">
        <v>0</v>
      </c>
      <c r="J28" s="46"/>
    </row>
    <row r="29" spans="2:12" x14ac:dyDescent="0.2">
      <c r="B29" s="45"/>
      <c r="C29" s="47" t="s">
        <v>238</v>
      </c>
      <c r="D29" s="47"/>
      <c r="E29" s="47"/>
      <c r="F29" s="47"/>
      <c r="H29" s="52">
        <f>H28</f>
        <v>0</v>
      </c>
      <c r="I29" s="53">
        <f>I28</f>
        <v>0</v>
      </c>
      <c r="J29" s="46"/>
    </row>
    <row r="30" spans="2:12" x14ac:dyDescent="0.2">
      <c r="B30" s="45"/>
      <c r="C30" s="47"/>
      <c r="D30" s="47"/>
      <c r="E30" s="47"/>
      <c r="F30" s="47"/>
      <c r="H30" s="58"/>
      <c r="I30" s="57"/>
      <c r="J30" s="46"/>
    </row>
    <row r="31" spans="2:12" ht="13.5" thickBot="1" x14ac:dyDescent="0.25">
      <c r="B31" s="45"/>
      <c r="C31" s="47" t="s">
        <v>239</v>
      </c>
      <c r="D31" s="47"/>
      <c r="H31" s="59">
        <f>H24+H27+H29</f>
        <v>98</v>
      </c>
      <c r="I31" s="60">
        <f>I24+I27+I29</f>
        <v>92672947</v>
      </c>
      <c r="J31" s="46"/>
    </row>
    <row r="32" spans="2:12" ht="13.5" thickTop="1" x14ac:dyDescent="0.2">
      <c r="B32" s="45"/>
      <c r="C32" s="47"/>
      <c r="D32" s="47"/>
      <c r="H32" s="61"/>
      <c r="I32" s="53"/>
      <c r="J32" s="46"/>
    </row>
    <row r="33" spans="2:10" x14ac:dyDescent="0.2">
      <c r="B33" s="45"/>
      <c r="G33" s="61"/>
      <c r="H33" s="61"/>
      <c r="I33" s="61"/>
      <c r="J33" s="46"/>
    </row>
    <row r="34" spans="2:10" x14ac:dyDescent="0.2">
      <c r="B34" s="45"/>
      <c r="G34" s="61"/>
      <c r="H34" s="61"/>
      <c r="I34" s="61"/>
      <c r="J34" s="46"/>
    </row>
    <row r="35" spans="2:10" x14ac:dyDescent="0.2">
      <c r="B35" s="45"/>
      <c r="G35" s="61"/>
      <c r="H35" s="61"/>
      <c r="I35" s="61"/>
      <c r="J35" s="46"/>
    </row>
    <row r="36" spans="2:10" ht="13.5" thickBot="1" x14ac:dyDescent="0.25">
      <c r="B36" s="45"/>
      <c r="C36" s="63" t="s">
        <v>262</v>
      </c>
      <c r="D36" s="62"/>
      <c r="G36" s="63" t="s">
        <v>240</v>
      </c>
      <c r="H36" s="62"/>
      <c r="I36" s="61"/>
      <c r="J36" s="46"/>
    </row>
    <row r="37" spans="2:10" ht="4.5" customHeight="1" x14ac:dyDescent="0.2">
      <c r="B37" s="45"/>
      <c r="C37" s="61"/>
      <c r="D37" s="61"/>
      <c r="G37" s="61"/>
      <c r="H37" s="61"/>
      <c r="I37" s="61"/>
      <c r="J37" s="46"/>
    </row>
    <row r="38" spans="2:10" x14ac:dyDescent="0.2">
      <c r="B38" s="45"/>
      <c r="C38" s="47" t="s">
        <v>263</v>
      </c>
      <c r="G38" s="64" t="s">
        <v>241</v>
      </c>
      <c r="H38" s="61"/>
      <c r="I38" s="61"/>
      <c r="J38" s="46"/>
    </row>
    <row r="39" spans="2:10" x14ac:dyDescent="0.2">
      <c r="B39" s="45"/>
      <c r="G39" s="61"/>
      <c r="H39" s="61"/>
      <c r="I39" s="61"/>
      <c r="J39" s="46"/>
    </row>
    <row r="40" spans="2:10" ht="18.75" customHeight="1" thickBot="1" x14ac:dyDescent="0.25">
      <c r="B40" s="65"/>
      <c r="C40" s="66"/>
      <c r="D40" s="66"/>
      <c r="E40" s="66"/>
      <c r="F40" s="66"/>
      <c r="G40" s="62"/>
      <c r="H40" s="62"/>
      <c r="I40" s="62"/>
      <c r="J40" s="6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2023-09-07T20:45:51Z</cp:lastPrinted>
  <dcterms:created xsi:type="dcterms:W3CDTF">2022-06-01T14:39:12Z</dcterms:created>
  <dcterms:modified xsi:type="dcterms:W3CDTF">2023-09-15T13:15:58Z</dcterms:modified>
</cp:coreProperties>
</file>