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13512E8-9C77-46FA-9457-3DDEB017B7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comfenalco" sheetId="1" r:id="rId1"/>
    <sheet name="Información adiccio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P36" i="2"/>
  <c r="N36" i="2"/>
  <c r="K36" i="2"/>
  <c r="I36" i="2"/>
  <c r="H36" i="2"/>
  <c r="G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3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<sst xmlns="http://schemas.openxmlformats.org/spreadsheetml/2006/main" count="444" uniqueCount="54">
  <si>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</si>
  <si>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</si>
  <si>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</si>
  <si>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</si>
  <si>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</si>
  <si>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</si>
  <si>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</si>
  <si>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</si>
  <si>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</si>
  <si>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</si>
  <si>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</si>
  <si>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</si>
  <si>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6/09/2022</t>
  </si>
  <si>
    <t>11/10/2022</t>
  </si>
  <si>
    <t>12/10/2022</t>
  </si>
  <si>
    <t>9/11/2022</t>
  </si>
  <si>
    <t>12/12/2022</t>
  </si>
  <si>
    <t>11/01/2023</t>
  </si>
  <si>
    <t>13/02/2023</t>
  </si>
  <si>
    <t>14/02/2023</t>
  </si>
  <si>
    <t>13/03/2023</t>
  </si>
  <si>
    <t>2/05/2023</t>
  </si>
  <si>
    <t>5/06/2023</t>
  </si>
  <si>
    <t>890329347-3</t>
  </si>
  <si>
    <t>Otológico SAS</t>
  </si>
  <si>
    <t>Evento</t>
  </si>
  <si>
    <t>CalÍ</t>
  </si>
  <si>
    <t>SIN RADICAR</t>
  </si>
  <si>
    <t>5/01/2023</t>
  </si>
  <si>
    <t>10/04/2023</t>
  </si>
  <si>
    <t>Ayuda diagnostica</t>
  </si>
  <si>
    <t>Nit.</t>
  </si>
  <si>
    <t>Entidad</t>
  </si>
  <si>
    <t>Prefijo</t>
  </si>
  <si>
    <t>Nro.Fv</t>
  </si>
  <si>
    <t>Fecha Factura</t>
  </si>
  <si>
    <t>DIAS SIN RAD.</t>
  </si>
  <si>
    <t>VALOR TOTAL FACTURA</t>
  </si>
  <si>
    <t>VALOR COPAGO</t>
  </si>
  <si>
    <t>Valor Factura</t>
  </si>
  <si>
    <t>R.FEUTNE 2%</t>
  </si>
  <si>
    <t>Val.Glosa</t>
  </si>
  <si>
    <t>ACEPTA IPS</t>
  </si>
  <si>
    <t>ACEPTA EPS</t>
  </si>
  <si>
    <t>ABONO</t>
  </si>
  <si>
    <t>NOTAS</t>
  </si>
  <si>
    <t>SALDO</t>
  </si>
  <si>
    <t>CONCEPTO</t>
  </si>
  <si>
    <t>890303093-5</t>
  </si>
  <si>
    <t>COMFENALCO VALLE EPS</t>
  </si>
  <si>
    <t>X</t>
  </si>
  <si>
    <t>TERPIA</t>
  </si>
  <si>
    <t>AYUDA DIAGNOSTICA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</si>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</sst>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wrapText="1"/>
      <protection locked="0"/>
    </xf>
    <xf numFmtId="164" fontId="0" fillId="0" borderId="1" xfId="0" applyNumberFormat="1" applyBorder="1" applyAlignment="1" applyProtection="1">
      <alignment horizontal="left" wrapText="1"/>
      <protection locked="0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left" wrapText="1"/>
    </xf>
    <xf numFmtId="0" fontId="0" fillId="0" borderId="2" xfId="0" applyBorder="1" applyAlignment="1" applyProtection="1">
      <alignment horizontal="left" wrapText="1"/>
      <protection locked="0"/>
    </xf>
    <xf numFmtId="164" fontId="0" fillId="0" borderId="2" xfId="0" applyNumberFormat="1" applyBorder="1" applyAlignment="1" applyProtection="1">
      <alignment horizontal="left" wrapText="1"/>
      <protection locked="0"/>
    </xf>
    <xf numFmtId="0" fontId="5" fillId="0" borderId="1" xfId="0" applyFont="1" applyBorder="1"/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showGridLines="0" tabSelected="1" topLeftCell="A32" zoomScale="120" zoomScaleNormal="120" workbookViewId="0">
      <selection activeCell="H36" sqref="H36"/>
    </sheetView>
  </sheetViews>
  <sheetFormatPr baseColWidth="10" defaultRowHeight="15" x14ac:dyDescent="0.25"/>
  <cols>
    <col min="1" max="1" width="13.5703125" customWidth="1"/>
    <col min="2" max="2" width="14" customWidth="1"/>
    <col min="3" max="3" width="8.5703125" customWidth="1"/>
    <col min="4" max="4" width="8.85546875" customWidth="1"/>
    <col min="5" max="5" width="11.5703125" customWidth="1"/>
    <col min="6" max="6" width="11.425781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30" x14ac:dyDescent="0.25">
      <c r="A2" s="1" t="s">
        <v>23</v>
      </c>
      <c r="B2" s="1" t="s">
        <v>24</v>
      </c>
      <c r="C2" s="1" t="s">
        <v>11</v>
      </c>
      <c r="D2" s="6">
        <v>14163</v>
      </c>
      <c r="E2" s="6" t="s">
        <v>12</v>
      </c>
      <c r="F2" s="5">
        <v>44813</v>
      </c>
      <c r="G2" s="6">
        <v>12173800</v>
      </c>
      <c r="H2" s="6">
        <v>9200</v>
      </c>
      <c r="I2" s="4" t="s">
        <v>25</v>
      </c>
      <c r="J2" s="4" t="s">
        <v>26</v>
      </c>
      <c r="K2" s="7" t="s">
        <v>30</v>
      </c>
    </row>
    <row r="3" spans="1:11" ht="30" x14ac:dyDescent="0.25">
      <c r="A3" s="1" t="s">
        <v>23</v>
      </c>
      <c r="B3" s="1" t="s">
        <v>24</v>
      </c>
      <c r="C3" s="1" t="s">
        <v>11</v>
      </c>
      <c r="D3" s="6">
        <v>14785</v>
      </c>
      <c r="E3" s="6" t="s">
        <v>13</v>
      </c>
      <c r="F3" s="5">
        <v>44846</v>
      </c>
      <c r="G3" s="6">
        <v>540500</v>
      </c>
      <c r="H3" s="6">
        <v>540500</v>
      </c>
      <c r="I3" s="4" t="s">
        <v>25</v>
      </c>
      <c r="J3" s="4" t="s">
        <v>26</v>
      </c>
      <c r="K3" s="7" t="s">
        <v>30</v>
      </c>
    </row>
    <row r="4" spans="1:11" ht="30" x14ac:dyDescent="0.25">
      <c r="A4" s="1" t="s">
        <v>23</v>
      </c>
      <c r="B4" s="1" t="s">
        <v>24</v>
      </c>
      <c r="C4" s="1" t="s">
        <v>11</v>
      </c>
      <c r="D4" s="6">
        <v>14787</v>
      </c>
      <c r="E4" s="6" t="s">
        <v>13</v>
      </c>
      <c r="F4" s="5">
        <v>44846</v>
      </c>
      <c r="G4" s="6">
        <v>792000</v>
      </c>
      <c r="H4" s="6">
        <v>792000</v>
      </c>
      <c r="I4" s="4" t="s">
        <v>25</v>
      </c>
      <c r="J4" s="4" t="s">
        <v>26</v>
      </c>
      <c r="K4" s="7" t="s">
        <v>30</v>
      </c>
    </row>
    <row r="5" spans="1:11" ht="30" x14ac:dyDescent="0.25">
      <c r="A5" s="1" t="s">
        <v>23</v>
      </c>
      <c r="B5" s="1" t="s">
        <v>24</v>
      </c>
      <c r="C5" s="1" t="s">
        <v>11</v>
      </c>
      <c r="D5" s="6">
        <v>14804</v>
      </c>
      <c r="E5" s="6" t="s">
        <v>14</v>
      </c>
      <c r="F5" s="5">
        <v>44846</v>
      </c>
      <c r="G5" s="6">
        <v>1462800</v>
      </c>
      <c r="H5" s="6">
        <v>825813</v>
      </c>
      <c r="I5" s="4" t="s">
        <v>25</v>
      </c>
      <c r="J5" s="4" t="s">
        <v>26</v>
      </c>
      <c r="K5" s="7" t="s">
        <v>30</v>
      </c>
    </row>
    <row r="6" spans="1:11" ht="30" x14ac:dyDescent="0.25">
      <c r="A6" s="1" t="s">
        <v>23</v>
      </c>
      <c r="B6" s="1" t="s">
        <v>24</v>
      </c>
      <c r="C6" s="1" t="s">
        <v>11</v>
      </c>
      <c r="D6" s="6">
        <v>15277</v>
      </c>
      <c r="E6" s="6" t="s">
        <v>15</v>
      </c>
      <c r="F6" s="5">
        <v>44876</v>
      </c>
      <c r="G6" s="6">
        <v>1044000</v>
      </c>
      <c r="H6" s="6">
        <v>180000</v>
      </c>
      <c r="I6" s="4" t="s">
        <v>25</v>
      </c>
      <c r="J6" s="4" t="s">
        <v>26</v>
      </c>
      <c r="K6" s="7" t="s">
        <v>30</v>
      </c>
    </row>
    <row r="7" spans="1:11" ht="30" x14ac:dyDescent="0.25">
      <c r="A7" s="1" t="s">
        <v>23</v>
      </c>
      <c r="B7" s="1" t="s">
        <v>24</v>
      </c>
      <c r="C7" s="1" t="s">
        <v>11</v>
      </c>
      <c r="D7" s="6">
        <v>15278</v>
      </c>
      <c r="E7" s="6" t="s">
        <v>15</v>
      </c>
      <c r="F7" s="5">
        <v>44876</v>
      </c>
      <c r="G7" s="6">
        <v>263800</v>
      </c>
      <c r="H7" s="6">
        <v>263800</v>
      </c>
      <c r="I7" s="4" t="s">
        <v>25</v>
      </c>
      <c r="J7" s="4" t="s">
        <v>26</v>
      </c>
      <c r="K7" s="7" t="s">
        <v>30</v>
      </c>
    </row>
    <row r="8" spans="1:11" ht="30" x14ac:dyDescent="0.25">
      <c r="A8" s="1" t="s">
        <v>23</v>
      </c>
      <c r="B8" s="1" t="s">
        <v>24</v>
      </c>
      <c r="C8" s="1" t="s">
        <v>11</v>
      </c>
      <c r="D8" s="6">
        <v>15279</v>
      </c>
      <c r="E8" s="6" t="s">
        <v>15</v>
      </c>
      <c r="F8" s="5">
        <v>44876</v>
      </c>
      <c r="G8" s="6">
        <v>432000</v>
      </c>
      <c r="H8" s="6">
        <v>432000</v>
      </c>
      <c r="I8" s="4" t="s">
        <v>25</v>
      </c>
      <c r="J8" s="4" t="s">
        <v>26</v>
      </c>
      <c r="K8" s="7" t="s">
        <v>30</v>
      </c>
    </row>
    <row r="9" spans="1:11" ht="30" x14ac:dyDescent="0.25">
      <c r="A9" s="1" t="s">
        <v>23</v>
      </c>
      <c r="B9" s="1" t="s">
        <v>24</v>
      </c>
      <c r="C9" s="1" t="s">
        <v>11</v>
      </c>
      <c r="D9" s="6">
        <v>15280</v>
      </c>
      <c r="E9" s="6" t="s">
        <v>15</v>
      </c>
      <c r="F9" s="5">
        <v>44876</v>
      </c>
      <c r="G9" s="6">
        <v>980000</v>
      </c>
      <c r="H9" s="6">
        <v>980000</v>
      </c>
      <c r="I9" s="4" t="s">
        <v>25</v>
      </c>
      <c r="J9" s="4" t="s">
        <v>26</v>
      </c>
      <c r="K9" s="7" t="s">
        <v>30</v>
      </c>
    </row>
    <row r="10" spans="1:11" ht="30" x14ac:dyDescent="0.25">
      <c r="A10" s="1" t="s">
        <v>23</v>
      </c>
      <c r="B10" s="1" t="s">
        <v>24</v>
      </c>
      <c r="C10" s="1" t="s">
        <v>11</v>
      </c>
      <c r="D10" s="6">
        <v>15832</v>
      </c>
      <c r="E10" s="6" t="s">
        <v>16</v>
      </c>
      <c r="F10" s="5">
        <v>44910</v>
      </c>
      <c r="G10" s="6">
        <v>384500</v>
      </c>
      <c r="H10" s="6">
        <v>384500</v>
      </c>
      <c r="I10" s="4" t="s">
        <v>25</v>
      </c>
      <c r="J10" s="4" t="s">
        <v>26</v>
      </c>
      <c r="K10" s="7" t="s">
        <v>30</v>
      </c>
    </row>
    <row r="11" spans="1:11" ht="30" x14ac:dyDescent="0.25">
      <c r="A11" s="1" t="s">
        <v>23</v>
      </c>
      <c r="B11" s="1" t="s">
        <v>24</v>
      </c>
      <c r="C11" s="1" t="s">
        <v>11</v>
      </c>
      <c r="D11" s="6">
        <v>16258</v>
      </c>
      <c r="E11" s="6" t="s">
        <v>17</v>
      </c>
      <c r="F11" s="5">
        <v>44938</v>
      </c>
      <c r="G11" s="6">
        <v>989500</v>
      </c>
      <c r="H11" s="6">
        <v>34680</v>
      </c>
      <c r="I11" s="4" t="s">
        <v>25</v>
      </c>
      <c r="J11" s="4" t="s">
        <v>26</v>
      </c>
      <c r="K11" s="7" t="s">
        <v>30</v>
      </c>
    </row>
    <row r="12" spans="1:11" ht="30" x14ac:dyDescent="0.25">
      <c r="A12" s="1" t="s">
        <v>23</v>
      </c>
      <c r="B12" s="1" t="s">
        <v>24</v>
      </c>
      <c r="C12" s="1" t="s">
        <v>11</v>
      </c>
      <c r="D12" s="6">
        <v>16259</v>
      </c>
      <c r="E12" s="6" t="s">
        <v>17</v>
      </c>
      <c r="F12" s="5">
        <v>44938</v>
      </c>
      <c r="G12" s="6">
        <v>360000</v>
      </c>
      <c r="H12" s="6">
        <v>360000</v>
      </c>
      <c r="I12" s="4" t="s">
        <v>25</v>
      </c>
      <c r="J12" s="4" t="s">
        <v>26</v>
      </c>
      <c r="K12" s="7" t="s">
        <v>30</v>
      </c>
    </row>
    <row r="13" spans="1:11" ht="30" x14ac:dyDescent="0.25">
      <c r="A13" s="1" t="s">
        <v>23</v>
      </c>
      <c r="B13" s="1" t="s">
        <v>24</v>
      </c>
      <c r="C13" s="1" t="s">
        <v>11</v>
      </c>
      <c r="D13" s="6">
        <v>16741</v>
      </c>
      <c r="E13" s="6" t="s">
        <v>18</v>
      </c>
      <c r="F13" s="5">
        <v>44995</v>
      </c>
      <c r="G13" s="6">
        <v>527600</v>
      </c>
      <c r="H13" s="6">
        <v>527600</v>
      </c>
      <c r="I13" s="4" t="s">
        <v>25</v>
      </c>
      <c r="J13" s="4" t="s">
        <v>26</v>
      </c>
      <c r="K13" s="7" t="s">
        <v>30</v>
      </c>
    </row>
    <row r="14" spans="1:11" ht="30" x14ac:dyDescent="0.25">
      <c r="A14" s="1" t="s">
        <v>23</v>
      </c>
      <c r="B14" s="1" t="s">
        <v>24</v>
      </c>
      <c r="C14" s="1" t="s">
        <v>11</v>
      </c>
      <c r="D14" s="6">
        <v>16744</v>
      </c>
      <c r="E14" s="6" t="s">
        <v>18</v>
      </c>
      <c r="F14" s="5">
        <v>44995</v>
      </c>
      <c r="G14" s="6">
        <v>6940500</v>
      </c>
      <c r="H14" s="6">
        <v>173830</v>
      </c>
      <c r="I14" s="4" t="s">
        <v>25</v>
      </c>
      <c r="J14" s="4" t="s">
        <v>26</v>
      </c>
      <c r="K14" s="7" t="s">
        <v>30</v>
      </c>
    </row>
    <row r="15" spans="1:11" ht="30" x14ac:dyDescent="0.25">
      <c r="A15" s="1" t="s">
        <v>23</v>
      </c>
      <c r="B15" s="1" t="s">
        <v>24</v>
      </c>
      <c r="C15" s="1" t="s">
        <v>11</v>
      </c>
      <c r="D15" s="6">
        <v>16747</v>
      </c>
      <c r="E15" s="6" t="s">
        <v>18</v>
      </c>
      <c r="F15" s="5">
        <v>44995</v>
      </c>
      <c r="G15" s="6">
        <v>792000</v>
      </c>
      <c r="H15" s="6">
        <v>51120</v>
      </c>
      <c r="I15" s="4" t="s">
        <v>25</v>
      </c>
      <c r="J15" s="4" t="s">
        <v>26</v>
      </c>
      <c r="K15" s="7" t="s">
        <v>30</v>
      </c>
    </row>
    <row r="16" spans="1:11" ht="30" x14ac:dyDescent="0.25">
      <c r="A16" s="1" t="s">
        <v>23</v>
      </c>
      <c r="B16" s="1" t="s">
        <v>24</v>
      </c>
      <c r="C16" s="1" t="s">
        <v>11</v>
      </c>
      <c r="D16" s="6">
        <v>16754</v>
      </c>
      <c r="E16" s="6" t="s">
        <v>19</v>
      </c>
      <c r="F16" s="5">
        <v>44995</v>
      </c>
      <c r="G16" s="6">
        <v>531600</v>
      </c>
      <c r="H16" s="6">
        <v>11232</v>
      </c>
      <c r="I16" s="4" t="s">
        <v>25</v>
      </c>
      <c r="J16" s="4" t="s">
        <v>26</v>
      </c>
      <c r="K16" s="7" t="s">
        <v>30</v>
      </c>
    </row>
    <row r="17" spans="1:11" ht="30" x14ac:dyDescent="0.25">
      <c r="A17" s="1" t="s">
        <v>23</v>
      </c>
      <c r="B17" s="1" t="s">
        <v>24</v>
      </c>
      <c r="C17" s="1" t="s">
        <v>11</v>
      </c>
      <c r="D17" s="6">
        <v>17159</v>
      </c>
      <c r="E17" s="6" t="s">
        <v>20</v>
      </c>
      <c r="F17" s="5">
        <v>45002</v>
      </c>
      <c r="G17" s="6">
        <v>974900</v>
      </c>
      <c r="H17" s="6">
        <v>974900</v>
      </c>
      <c r="I17" s="4" t="s">
        <v>25</v>
      </c>
      <c r="J17" s="4" t="s">
        <v>26</v>
      </c>
      <c r="K17" s="7" t="s">
        <v>30</v>
      </c>
    </row>
    <row r="18" spans="1:11" ht="30" x14ac:dyDescent="0.25">
      <c r="A18" s="1" t="s">
        <v>23</v>
      </c>
      <c r="B18" s="1" t="s">
        <v>24</v>
      </c>
      <c r="C18" s="1" t="s">
        <v>11</v>
      </c>
      <c r="D18" s="6">
        <v>17162</v>
      </c>
      <c r="E18" s="6" t="s">
        <v>20</v>
      </c>
      <c r="F18" s="5">
        <v>45002</v>
      </c>
      <c r="G18" s="6">
        <v>10315200</v>
      </c>
      <c r="H18" s="6">
        <v>213436</v>
      </c>
      <c r="I18" s="4" t="s">
        <v>25</v>
      </c>
      <c r="J18" s="4" t="s">
        <v>26</v>
      </c>
      <c r="K18" s="7" t="s">
        <v>30</v>
      </c>
    </row>
    <row r="19" spans="1:11" ht="30" x14ac:dyDescent="0.25">
      <c r="A19" s="1" t="s">
        <v>23</v>
      </c>
      <c r="B19" s="1" t="s">
        <v>24</v>
      </c>
      <c r="C19" s="1" t="s">
        <v>11</v>
      </c>
      <c r="D19" s="6">
        <v>17165</v>
      </c>
      <c r="E19" s="6" t="s">
        <v>20</v>
      </c>
      <c r="F19" s="5">
        <v>45002</v>
      </c>
      <c r="G19" s="6">
        <v>3430000</v>
      </c>
      <c r="H19" s="6">
        <v>68600</v>
      </c>
      <c r="I19" s="4" t="s">
        <v>25</v>
      </c>
      <c r="J19" s="4" t="s">
        <v>26</v>
      </c>
      <c r="K19" s="7" t="s">
        <v>30</v>
      </c>
    </row>
    <row r="20" spans="1:11" ht="30" x14ac:dyDescent="0.25">
      <c r="A20" s="1" t="s">
        <v>23</v>
      </c>
      <c r="B20" s="1" t="s">
        <v>24</v>
      </c>
      <c r="C20" s="1" t="s">
        <v>11</v>
      </c>
      <c r="D20" s="6">
        <v>17166</v>
      </c>
      <c r="E20" s="6" t="s">
        <v>20</v>
      </c>
      <c r="F20" s="5">
        <v>45002</v>
      </c>
      <c r="G20" s="6">
        <v>827100</v>
      </c>
      <c r="H20" s="6">
        <v>17280</v>
      </c>
      <c r="I20" s="4" t="s">
        <v>25</v>
      </c>
      <c r="J20" s="4" t="s">
        <v>26</v>
      </c>
      <c r="K20" s="7" t="s">
        <v>30</v>
      </c>
    </row>
    <row r="21" spans="1:11" ht="30" x14ac:dyDescent="0.25">
      <c r="A21" s="1" t="s">
        <v>23</v>
      </c>
      <c r="B21" s="1" t="s">
        <v>24</v>
      </c>
      <c r="C21" s="1" t="s">
        <v>11</v>
      </c>
      <c r="D21" s="6">
        <v>17168</v>
      </c>
      <c r="E21" s="6" t="s">
        <v>20</v>
      </c>
      <c r="F21" s="5">
        <v>45002</v>
      </c>
      <c r="G21" s="6">
        <v>528000</v>
      </c>
      <c r="H21" s="6">
        <v>11232</v>
      </c>
      <c r="I21" s="4" t="s">
        <v>25</v>
      </c>
      <c r="J21" s="4" t="s">
        <v>26</v>
      </c>
      <c r="K21" s="7" t="s">
        <v>30</v>
      </c>
    </row>
    <row r="22" spans="1:11" ht="30" x14ac:dyDescent="0.25">
      <c r="A22" s="1" t="s">
        <v>23</v>
      </c>
      <c r="B22" s="1" t="s">
        <v>24</v>
      </c>
      <c r="C22" s="1" t="s">
        <v>11</v>
      </c>
      <c r="D22" s="6">
        <v>17828</v>
      </c>
      <c r="E22" s="6" t="s">
        <v>21</v>
      </c>
      <c r="F22" s="5">
        <v>45062</v>
      </c>
      <c r="G22" s="6">
        <v>2222400</v>
      </c>
      <c r="H22" s="6">
        <v>2222400</v>
      </c>
      <c r="I22" s="4" t="s">
        <v>25</v>
      </c>
      <c r="J22" s="4" t="s">
        <v>26</v>
      </c>
      <c r="K22" s="7" t="s">
        <v>30</v>
      </c>
    </row>
    <row r="23" spans="1:11" ht="30" x14ac:dyDescent="0.25">
      <c r="A23" s="1" t="s">
        <v>23</v>
      </c>
      <c r="B23" s="1" t="s">
        <v>24</v>
      </c>
      <c r="C23" s="1" t="s">
        <v>11</v>
      </c>
      <c r="D23" s="6">
        <v>17831</v>
      </c>
      <c r="E23" s="6" t="s">
        <v>21</v>
      </c>
      <c r="F23" s="5">
        <v>45063</v>
      </c>
      <c r="G23" s="6">
        <v>720000</v>
      </c>
      <c r="H23" s="6">
        <v>720000</v>
      </c>
      <c r="I23" s="4" t="s">
        <v>25</v>
      </c>
      <c r="J23" s="4" t="s">
        <v>26</v>
      </c>
      <c r="K23" s="7" t="s">
        <v>30</v>
      </c>
    </row>
    <row r="24" spans="1:11" ht="30" x14ac:dyDescent="0.25">
      <c r="A24" s="1" t="s">
        <v>23</v>
      </c>
      <c r="B24" s="1" t="s">
        <v>24</v>
      </c>
      <c r="C24" s="1" t="s">
        <v>11</v>
      </c>
      <c r="D24" s="6">
        <v>17834</v>
      </c>
      <c r="E24" s="6" t="s">
        <v>21</v>
      </c>
      <c r="F24" s="1" t="s">
        <v>27</v>
      </c>
      <c r="G24" s="6">
        <v>882000</v>
      </c>
      <c r="H24" s="6">
        <v>882000</v>
      </c>
      <c r="I24" s="4" t="s">
        <v>25</v>
      </c>
      <c r="J24" s="4" t="s">
        <v>26</v>
      </c>
      <c r="K24" s="7" t="s">
        <v>30</v>
      </c>
    </row>
    <row r="25" spans="1:11" ht="30" x14ac:dyDescent="0.25">
      <c r="A25" s="1" t="s">
        <v>23</v>
      </c>
      <c r="B25" s="1" t="s">
        <v>24</v>
      </c>
      <c r="C25" s="1" t="s">
        <v>11</v>
      </c>
      <c r="D25" s="6">
        <v>17838</v>
      </c>
      <c r="E25" s="6" t="s">
        <v>21</v>
      </c>
      <c r="F25" s="5">
        <v>45065</v>
      </c>
      <c r="G25" s="6">
        <v>230700</v>
      </c>
      <c r="H25" s="6">
        <v>230700</v>
      </c>
      <c r="I25" s="4" t="s">
        <v>25</v>
      </c>
      <c r="J25" s="4" t="s">
        <v>26</v>
      </c>
      <c r="K25" s="7" t="s">
        <v>30</v>
      </c>
    </row>
    <row r="26" spans="1:11" ht="30" x14ac:dyDescent="0.25">
      <c r="A26" s="1" t="s">
        <v>23</v>
      </c>
      <c r="B26" s="1" t="s">
        <v>24</v>
      </c>
      <c r="C26" s="1" t="s">
        <v>11</v>
      </c>
      <c r="D26" s="6">
        <v>18425</v>
      </c>
      <c r="E26" s="6" t="s">
        <v>22</v>
      </c>
      <c r="F26" s="1" t="s">
        <v>27</v>
      </c>
      <c r="G26" s="6">
        <v>1359400</v>
      </c>
      <c r="H26" s="6">
        <v>1359400</v>
      </c>
      <c r="I26" s="4" t="s">
        <v>25</v>
      </c>
      <c r="J26" s="4" t="s">
        <v>26</v>
      </c>
      <c r="K26" s="7" t="s">
        <v>30</v>
      </c>
    </row>
    <row r="27" spans="1:11" ht="30" x14ac:dyDescent="0.25">
      <c r="A27" s="1" t="s">
        <v>23</v>
      </c>
      <c r="B27" s="1" t="s">
        <v>24</v>
      </c>
      <c r="C27" s="6" t="s">
        <v>11</v>
      </c>
      <c r="D27" s="6">
        <v>14799</v>
      </c>
      <c r="E27" s="6" t="s">
        <v>14</v>
      </c>
      <c r="F27" s="5">
        <v>44846</v>
      </c>
      <c r="G27" s="6">
        <v>3126600</v>
      </c>
      <c r="H27" s="6">
        <v>187596</v>
      </c>
      <c r="I27" s="4" t="s">
        <v>25</v>
      </c>
      <c r="J27" s="4" t="s">
        <v>26</v>
      </c>
      <c r="K27" s="7" t="s">
        <v>30</v>
      </c>
    </row>
    <row r="28" spans="1:11" ht="30" x14ac:dyDescent="0.25">
      <c r="A28" s="1" t="s">
        <v>23</v>
      </c>
      <c r="B28" s="1" t="s">
        <v>24</v>
      </c>
      <c r="C28" s="6" t="s">
        <v>11</v>
      </c>
      <c r="D28" s="6">
        <v>15284</v>
      </c>
      <c r="E28" s="6" t="s">
        <v>15</v>
      </c>
      <c r="F28" s="5">
        <v>44876</v>
      </c>
      <c r="G28" s="6">
        <v>2814500</v>
      </c>
      <c r="H28" s="6">
        <v>28145</v>
      </c>
      <c r="I28" s="4" t="s">
        <v>25</v>
      </c>
      <c r="J28" s="4" t="s">
        <v>26</v>
      </c>
      <c r="K28" s="7" t="s">
        <v>30</v>
      </c>
    </row>
    <row r="29" spans="1:11" ht="30" x14ac:dyDescent="0.25">
      <c r="A29" s="1" t="s">
        <v>23</v>
      </c>
      <c r="B29" s="1" t="s">
        <v>24</v>
      </c>
      <c r="C29" s="6" t="s">
        <v>11</v>
      </c>
      <c r="D29" s="6">
        <v>15835</v>
      </c>
      <c r="E29" s="6" t="s">
        <v>16</v>
      </c>
      <c r="F29" s="5">
        <v>44910</v>
      </c>
      <c r="G29" s="6">
        <v>3352800</v>
      </c>
      <c r="H29" s="6">
        <v>167640</v>
      </c>
      <c r="I29" s="4" t="s">
        <v>25</v>
      </c>
      <c r="J29" s="4" t="s">
        <v>26</v>
      </c>
      <c r="K29" s="7" t="s">
        <v>30</v>
      </c>
    </row>
    <row r="30" spans="1:11" ht="30" x14ac:dyDescent="0.25">
      <c r="A30" s="1" t="s">
        <v>23</v>
      </c>
      <c r="B30" s="1" t="s">
        <v>24</v>
      </c>
      <c r="C30" s="6" t="s">
        <v>11</v>
      </c>
      <c r="D30" s="6">
        <v>16205</v>
      </c>
      <c r="E30" s="6" t="s">
        <v>28</v>
      </c>
      <c r="F30" s="5">
        <v>44938</v>
      </c>
      <c r="G30" s="6">
        <v>2569100</v>
      </c>
      <c r="H30" s="6">
        <v>259061</v>
      </c>
      <c r="I30" s="4" t="s">
        <v>25</v>
      </c>
      <c r="J30" s="4" t="s">
        <v>26</v>
      </c>
      <c r="K30" s="7" t="s">
        <v>30</v>
      </c>
    </row>
    <row r="31" spans="1:11" ht="30" x14ac:dyDescent="0.25">
      <c r="A31" s="1" t="s">
        <v>23</v>
      </c>
      <c r="B31" s="1" t="s">
        <v>24</v>
      </c>
      <c r="C31" s="6" t="s">
        <v>11</v>
      </c>
      <c r="D31" s="6">
        <v>16742</v>
      </c>
      <c r="E31" s="6" t="s">
        <v>18</v>
      </c>
      <c r="F31" s="5">
        <v>44995</v>
      </c>
      <c r="G31" s="6">
        <v>3168100</v>
      </c>
      <c r="H31" s="6">
        <v>1895157</v>
      </c>
      <c r="I31" s="4" t="s">
        <v>25</v>
      </c>
      <c r="J31" s="4" t="s">
        <v>26</v>
      </c>
      <c r="K31" s="7" t="s">
        <v>30</v>
      </c>
    </row>
    <row r="32" spans="1:11" ht="30" x14ac:dyDescent="0.25">
      <c r="A32" s="1" t="s">
        <v>23</v>
      </c>
      <c r="B32" s="1" t="s">
        <v>24</v>
      </c>
      <c r="C32" s="6" t="s">
        <v>11</v>
      </c>
      <c r="D32" s="6">
        <v>17161</v>
      </c>
      <c r="E32" s="6" t="s">
        <v>20</v>
      </c>
      <c r="F32" s="5">
        <v>45002</v>
      </c>
      <c r="G32" s="6">
        <v>2261600</v>
      </c>
      <c r="H32" s="6">
        <v>1375694</v>
      </c>
      <c r="I32" s="4" t="s">
        <v>25</v>
      </c>
      <c r="J32" s="4" t="s">
        <v>26</v>
      </c>
      <c r="K32" s="7" t="s">
        <v>30</v>
      </c>
    </row>
    <row r="33" spans="1:11" ht="30" x14ac:dyDescent="0.25">
      <c r="A33" s="1" t="s">
        <v>23</v>
      </c>
      <c r="B33" s="1" t="s">
        <v>24</v>
      </c>
      <c r="C33" s="6" t="s">
        <v>11</v>
      </c>
      <c r="D33" s="6">
        <v>17533</v>
      </c>
      <c r="E33" s="6" t="s">
        <v>29</v>
      </c>
      <c r="F33" s="5">
        <v>45035</v>
      </c>
      <c r="G33" s="6">
        <v>576000</v>
      </c>
      <c r="H33" s="6">
        <v>576000</v>
      </c>
      <c r="I33" s="4" t="s">
        <v>25</v>
      </c>
      <c r="J33" s="4" t="s">
        <v>26</v>
      </c>
      <c r="K33" s="7" t="s">
        <v>30</v>
      </c>
    </row>
    <row r="34" spans="1:11" ht="30" x14ac:dyDescent="0.25">
      <c r="A34" s="1" t="s">
        <v>23</v>
      </c>
      <c r="B34" s="1" t="s">
        <v>24</v>
      </c>
      <c r="C34" s="6" t="s">
        <v>11</v>
      </c>
      <c r="D34" s="6">
        <v>17841</v>
      </c>
      <c r="E34" s="6" t="s">
        <v>21</v>
      </c>
      <c r="F34" s="5">
        <v>45065</v>
      </c>
      <c r="G34" s="6">
        <v>764300</v>
      </c>
      <c r="H34" s="6">
        <v>764300</v>
      </c>
      <c r="I34" s="4" t="s">
        <v>25</v>
      </c>
      <c r="J34" s="4" t="s">
        <v>26</v>
      </c>
      <c r="K34" s="7" t="s">
        <v>30</v>
      </c>
    </row>
    <row r="35" spans="1:11" ht="30" x14ac:dyDescent="0.25">
      <c r="A35" s="1" t="s">
        <v>23</v>
      </c>
      <c r="B35" s="1" t="s">
        <v>24</v>
      </c>
      <c r="C35" s="6" t="s">
        <v>11</v>
      </c>
      <c r="D35" s="6">
        <v>18424</v>
      </c>
      <c r="E35" s="6" t="s">
        <v>22</v>
      </c>
      <c r="F35" s="1" t="s">
        <v>27</v>
      </c>
      <c r="G35" s="6">
        <v>488700</v>
      </c>
      <c r="H35" s="6">
        <v>488700</v>
      </c>
      <c r="I35" s="4" t="s">
        <v>25</v>
      </c>
      <c r="J35" s="4" t="s">
        <v>26</v>
      </c>
      <c r="K35" s="7" t="s">
        <v>30</v>
      </c>
    </row>
    <row r="36" spans="1:11" x14ac:dyDescent="0.25">
      <c r="H36">
        <f>SUM(H2:H35)</f>
        <v>18008516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B456E-311D-4EFB-8866-577DC786F907}">
  <dimension ref="A1:Q36"/>
  <sheetViews>
    <sheetView topLeftCell="A10" workbookViewId="0">
      <selection activeCell="H14" sqref="H14"/>
    </sheetView>
  </sheetViews>
  <sheetFormatPr baseColWidth="10" defaultRowHeight="15" x14ac:dyDescent="0.25"/>
  <sheetData>
    <row r="1" spans="1:17" ht="32.450000000000003" customHeight="1" x14ac:dyDescent="0.25">
      <c r="A1" s="8" t="s">
        <v>31</v>
      </c>
      <c r="B1" s="8" t="s">
        <v>32</v>
      </c>
      <c r="C1" s="8" t="s">
        <v>33</v>
      </c>
      <c r="D1" s="8" t="s">
        <v>34</v>
      </c>
      <c r="E1" s="8" t="s">
        <v>35</v>
      </c>
      <c r="F1" s="8" t="s">
        <v>36</v>
      </c>
      <c r="G1" s="8" t="s">
        <v>37</v>
      </c>
      <c r="H1" s="8" t="s">
        <v>38</v>
      </c>
      <c r="I1" s="8" t="s">
        <v>39</v>
      </c>
      <c r="J1" s="8" t="s">
        <v>40</v>
      </c>
      <c r="K1" s="8" t="s">
        <v>41</v>
      </c>
      <c r="L1" s="8" t="s">
        <v>42</v>
      </c>
      <c r="M1" s="8" t="s">
        <v>43</v>
      </c>
      <c r="N1" s="8" t="s">
        <v>44</v>
      </c>
      <c r="O1" s="8" t="s">
        <v>45</v>
      </c>
      <c r="P1" s="8" t="s">
        <v>46</v>
      </c>
      <c r="Q1" s="9" t="s">
        <v>47</v>
      </c>
    </row>
    <row r="2" spans="1:17" ht="13.15" customHeight="1" x14ac:dyDescent="0.25">
      <c r="A2" s="10" t="s">
        <v>48</v>
      </c>
      <c r="B2" s="10" t="s">
        <v>49</v>
      </c>
      <c r="C2" s="10" t="s">
        <v>11</v>
      </c>
      <c r="D2" s="10">
        <v>14163</v>
      </c>
      <c r="E2" s="10" t="s">
        <v>12</v>
      </c>
      <c r="F2" s="10">
        <v>289</v>
      </c>
      <c r="G2" s="11">
        <v>12702400</v>
      </c>
      <c r="H2" s="11">
        <v>528600</v>
      </c>
      <c r="I2" s="11">
        <v>12173800</v>
      </c>
      <c r="J2" s="11"/>
      <c r="K2" s="11">
        <v>9200</v>
      </c>
      <c r="L2" s="11"/>
      <c r="M2" s="11" t="s">
        <v>50</v>
      </c>
      <c r="N2" s="11">
        <v>12164600</v>
      </c>
      <c r="O2" s="11"/>
      <c r="P2" s="11">
        <v>9200</v>
      </c>
      <c r="Q2" s="12" t="s">
        <v>52</v>
      </c>
    </row>
    <row r="3" spans="1:17" ht="13.15" customHeight="1" x14ac:dyDescent="0.25">
      <c r="A3" s="10" t="s">
        <v>48</v>
      </c>
      <c r="B3" s="10" t="s">
        <v>49</v>
      </c>
      <c r="C3" s="10" t="s">
        <v>11</v>
      </c>
      <c r="D3" s="10">
        <v>14785</v>
      </c>
      <c r="E3" s="10" t="s">
        <v>13</v>
      </c>
      <c r="F3" s="10">
        <v>254</v>
      </c>
      <c r="G3" s="11">
        <v>540500</v>
      </c>
      <c r="H3" s="11">
        <v>0</v>
      </c>
      <c r="I3" s="11">
        <v>540500</v>
      </c>
      <c r="J3" s="11"/>
      <c r="K3" s="11">
        <v>0</v>
      </c>
      <c r="L3" s="11"/>
      <c r="M3" s="11"/>
      <c r="N3" s="11"/>
      <c r="O3" s="11"/>
      <c r="P3" s="11">
        <v>540500</v>
      </c>
      <c r="Q3" s="12" t="s">
        <v>52</v>
      </c>
    </row>
    <row r="4" spans="1:17" ht="13.15" customHeight="1" x14ac:dyDescent="0.25">
      <c r="A4" s="10" t="s">
        <v>48</v>
      </c>
      <c r="B4" s="10" t="s">
        <v>49</v>
      </c>
      <c r="C4" s="10" t="s">
        <v>11</v>
      </c>
      <c r="D4" s="10">
        <v>14787</v>
      </c>
      <c r="E4" s="10" t="s">
        <v>13</v>
      </c>
      <c r="F4" s="10">
        <v>254</v>
      </c>
      <c r="G4" s="11">
        <v>792000</v>
      </c>
      <c r="H4" s="11">
        <v>0</v>
      </c>
      <c r="I4" s="11">
        <v>792000</v>
      </c>
      <c r="J4" s="11"/>
      <c r="K4" s="11">
        <v>0</v>
      </c>
      <c r="L4" s="11"/>
      <c r="M4" s="11"/>
      <c r="N4" s="11"/>
      <c r="O4" s="11"/>
      <c r="P4" s="11">
        <v>792000</v>
      </c>
      <c r="Q4" s="12" t="s">
        <v>51</v>
      </c>
    </row>
    <row r="5" spans="1:17" ht="13.15" customHeight="1" x14ac:dyDescent="0.25">
      <c r="A5" s="10" t="s">
        <v>48</v>
      </c>
      <c r="B5" s="10" t="s">
        <v>49</v>
      </c>
      <c r="C5" s="10" t="s">
        <v>11</v>
      </c>
      <c r="D5" s="10">
        <v>14804</v>
      </c>
      <c r="E5" s="10" t="s">
        <v>14</v>
      </c>
      <c r="F5" s="10">
        <v>253</v>
      </c>
      <c r="G5" s="11">
        <v>1512000</v>
      </c>
      <c r="H5" s="11">
        <v>49200</v>
      </c>
      <c r="I5" s="11">
        <v>1462800</v>
      </c>
      <c r="J5" s="11"/>
      <c r="K5" s="11">
        <v>0</v>
      </c>
      <c r="L5" s="11"/>
      <c r="M5" s="11"/>
      <c r="N5" s="11">
        <v>636987</v>
      </c>
      <c r="O5" s="11"/>
      <c r="P5" s="11">
        <v>825813</v>
      </c>
      <c r="Q5" s="12" t="s">
        <v>52</v>
      </c>
    </row>
    <row r="6" spans="1:17" ht="13.15" customHeight="1" x14ac:dyDescent="0.25">
      <c r="A6" s="10" t="s">
        <v>48</v>
      </c>
      <c r="B6" s="10" t="s">
        <v>49</v>
      </c>
      <c r="C6" s="10" t="s">
        <v>11</v>
      </c>
      <c r="D6" s="10">
        <v>15277</v>
      </c>
      <c r="E6" s="10" t="s">
        <v>15</v>
      </c>
      <c r="F6" s="10">
        <v>225</v>
      </c>
      <c r="G6" s="11">
        <v>1044000</v>
      </c>
      <c r="H6" s="11">
        <v>0</v>
      </c>
      <c r="I6" s="11">
        <v>1044000</v>
      </c>
      <c r="J6" s="11"/>
      <c r="K6" s="11">
        <v>180000</v>
      </c>
      <c r="L6" s="11"/>
      <c r="M6" s="11" t="s">
        <v>50</v>
      </c>
      <c r="N6" s="11">
        <v>864000</v>
      </c>
      <c r="O6" s="11"/>
      <c r="P6" s="11">
        <v>180000</v>
      </c>
      <c r="Q6" s="12" t="s">
        <v>51</v>
      </c>
    </row>
    <row r="7" spans="1:17" ht="13.15" customHeight="1" x14ac:dyDescent="0.25">
      <c r="A7" s="10" t="s">
        <v>48</v>
      </c>
      <c r="B7" s="10" t="s">
        <v>49</v>
      </c>
      <c r="C7" s="10" t="s">
        <v>11</v>
      </c>
      <c r="D7" s="10">
        <v>15278</v>
      </c>
      <c r="E7" s="10" t="s">
        <v>15</v>
      </c>
      <c r="F7" s="10">
        <v>225</v>
      </c>
      <c r="G7" s="11">
        <v>263800</v>
      </c>
      <c r="H7" s="11">
        <v>0</v>
      </c>
      <c r="I7" s="11">
        <v>263800</v>
      </c>
      <c r="J7" s="11"/>
      <c r="K7" s="11">
        <v>0</v>
      </c>
      <c r="L7" s="11"/>
      <c r="M7" s="11"/>
      <c r="N7" s="11"/>
      <c r="O7" s="11"/>
      <c r="P7" s="11">
        <v>263800</v>
      </c>
      <c r="Q7" s="12" t="s">
        <v>52</v>
      </c>
    </row>
    <row r="8" spans="1:17" ht="13.15" customHeight="1" x14ac:dyDescent="0.25">
      <c r="A8" s="10" t="s">
        <v>48</v>
      </c>
      <c r="B8" s="10" t="s">
        <v>49</v>
      </c>
      <c r="C8" s="10" t="s">
        <v>11</v>
      </c>
      <c r="D8" s="10">
        <v>15279</v>
      </c>
      <c r="E8" s="10" t="s">
        <v>15</v>
      </c>
      <c r="F8" s="10">
        <v>225</v>
      </c>
      <c r="G8" s="11">
        <v>432000</v>
      </c>
      <c r="H8" s="11">
        <v>0</v>
      </c>
      <c r="I8" s="11">
        <v>432000</v>
      </c>
      <c r="J8" s="11"/>
      <c r="K8" s="11">
        <v>0</v>
      </c>
      <c r="L8" s="11"/>
      <c r="M8" s="11"/>
      <c r="N8" s="11"/>
      <c r="O8" s="11"/>
      <c r="P8" s="11">
        <v>432000</v>
      </c>
      <c r="Q8" s="12" t="s">
        <v>51</v>
      </c>
    </row>
    <row r="9" spans="1:17" ht="13.15" customHeight="1" x14ac:dyDescent="0.25">
      <c r="A9" s="10" t="s">
        <v>48</v>
      </c>
      <c r="B9" s="10" t="s">
        <v>49</v>
      </c>
      <c r="C9" s="10" t="s">
        <v>11</v>
      </c>
      <c r="D9" s="10">
        <v>15280</v>
      </c>
      <c r="E9" s="10" t="s">
        <v>15</v>
      </c>
      <c r="F9" s="10">
        <v>225</v>
      </c>
      <c r="G9" s="11">
        <v>980000</v>
      </c>
      <c r="H9" s="11">
        <v>0</v>
      </c>
      <c r="I9" s="11">
        <v>980000</v>
      </c>
      <c r="J9" s="11"/>
      <c r="K9" s="11">
        <v>0</v>
      </c>
      <c r="L9" s="11"/>
      <c r="M9" s="11"/>
      <c r="N9" s="11"/>
      <c r="O9" s="11"/>
      <c r="P9" s="11">
        <v>980000</v>
      </c>
      <c r="Q9" s="12" t="s">
        <v>51</v>
      </c>
    </row>
    <row r="10" spans="1:17" ht="13.15" customHeight="1" x14ac:dyDescent="0.25">
      <c r="A10" s="10" t="s">
        <v>48</v>
      </c>
      <c r="B10" s="10" t="s">
        <v>49</v>
      </c>
      <c r="C10" s="10" t="s">
        <v>11</v>
      </c>
      <c r="D10" s="10">
        <v>15832</v>
      </c>
      <c r="E10" s="10" t="s">
        <v>16</v>
      </c>
      <c r="F10" s="10">
        <v>192</v>
      </c>
      <c r="G10" s="11">
        <v>384500</v>
      </c>
      <c r="H10" s="11">
        <v>0</v>
      </c>
      <c r="I10" s="11">
        <v>384500</v>
      </c>
      <c r="J10" s="11"/>
      <c r="K10" s="11">
        <v>0</v>
      </c>
      <c r="L10" s="11"/>
      <c r="M10" s="11"/>
      <c r="N10" s="11"/>
      <c r="O10" s="11"/>
      <c r="P10" s="11">
        <v>384500</v>
      </c>
      <c r="Q10" s="12" t="s">
        <v>52</v>
      </c>
    </row>
    <row r="11" spans="1:17" ht="13.15" customHeight="1" x14ac:dyDescent="0.25">
      <c r="A11" s="10" t="s">
        <v>48</v>
      </c>
      <c r="B11" s="10" t="s">
        <v>49</v>
      </c>
      <c r="C11" s="10" t="s">
        <v>11</v>
      </c>
      <c r="D11" s="10">
        <v>16258</v>
      </c>
      <c r="E11" s="10" t="s">
        <v>17</v>
      </c>
      <c r="F11" s="10">
        <v>162</v>
      </c>
      <c r="G11" s="11">
        <v>989500</v>
      </c>
      <c r="H11" s="11">
        <v>0</v>
      </c>
      <c r="I11" s="11">
        <v>989500</v>
      </c>
      <c r="J11" s="11">
        <f t="shared" ref="J11:J35" si="0">G11*2%</f>
        <v>19790</v>
      </c>
      <c r="K11" s="11">
        <v>0</v>
      </c>
      <c r="L11" s="11"/>
      <c r="M11" s="11"/>
      <c r="N11" s="11">
        <v>954820</v>
      </c>
      <c r="O11" s="11"/>
      <c r="P11" s="11">
        <v>34680</v>
      </c>
      <c r="Q11" s="12" t="s">
        <v>52</v>
      </c>
    </row>
    <row r="12" spans="1:17" ht="13.15" customHeight="1" x14ac:dyDescent="0.25">
      <c r="A12" s="10" t="s">
        <v>48</v>
      </c>
      <c r="B12" s="10" t="s">
        <v>49</v>
      </c>
      <c r="C12" s="10" t="s">
        <v>11</v>
      </c>
      <c r="D12" s="10">
        <v>16259</v>
      </c>
      <c r="E12" s="10" t="s">
        <v>17</v>
      </c>
      <c r="F12" s="10">
        <v>162</v>
      </c>
      <c r="G12" s="11">
        <v>360000</v>
      </c>
      <c r="H12" s="11">
        <v>0</v>
      </c>
      <c r="I12" s="11">
        <v>360000</v>
      </c>
      <c r="J12" s="11">
        <f t="shared" si="0"/>
        <v>7200</v>
      </c>
      <c r="K12" s="11">
        <v>0</v>
      </c>
      <c r="L12" s="11"/>
      <c r="M12" s="11"/>
      <c r="N12" s="11"/>
      <c r="O12" s="11"/>
      <c r="P12" s="11">
        <v>360000</v>
      </c>
      <c r="Q12" s="12" t="s">
        <v>51</v>
      </c>
    </row>
    <row r="13" spans="1:17" ht="13.15" customHeight="1" x14ac:dyDescent="0.25">
      <c r="A13" s="10" t="s">
        <v>48</v>
      </c>
      <c r="B13" s="10" t="s">
        <v>49</v>
      </c>
      <c r="C13" s="10" t="s">
        <v>11</v>
      </c>
      <c r="D13" s="10">
        <v>16741</v>
      </c>
      <c r="E13" s="10" t="s">
        <v>18</v>
      </c>
      <c r="F13" s="10">
        <v>129</v>
      </c>
      <c r="G13" s="11">
        <v>527600</v>
      </c>
      <c r="H13" s="11">
        <v>0</v>
      </c>
      <c r="I13" s="11">
        <v>527600</v>
      </c>
      <c r="J13" s="11">
        <f t="shared" si="0"/>
        <v>10552</v>
      </c>
      <c r="K13" s="11">
        <v>0</v>
      </c>
      <c r="L13" s="11"/>
      <c r="M13" s="11"/>
      <c r="N13" s="11"/>
      <c r="O13" s="11"/>
      <c r="P13" s="11">
        <v>527600</v>
      </c>
      <c r="Q13" s="12" t="s">
        <v>52</v>
      </c>
    </row>
    <row r="14" spans="1:17" ht="13.15" customHeight="1" x14ac:dyDescent="0.25">
      <c r="A14" s="10" t="s">
        <v>48</v>
      </c>
      <c r="B14" s="10" t="s">
        <v>49</v>
      </c>
      <c r="C14" s="10" t="s">
        <v>11</v>
      </c>
      <c r="D14" s="10">
        <v>16744</v>
      </c>
      <c r="E14" s="10" t="s">
        <v>18</v>
      </c>
      <c r="F14" s="10">
        <v>129</v>
      </c>
      <c r="G14" s="11">
        <v>7138200</v>
      </c>
      <c r="H14" s="11">
        <v>197700</v>
      </c>
      <c r="I14" s="11">
        <v>6940500</v>
      </c>
      <c r="J14" s="11">
        <f t="shared" si="0"/>
        <v>142764</v>
      </c>
      <c r="K14" s="13">
        <v>31700</v>
      </c>
      <c r="L14" s="11" t="s">
        <v>50</v>
      </c>
      <c r="M14" s="11"/>
      <c r="N14" s="11">
        <v>6766670</v>
      </c>
      <c r="O14" s="11"/>
      <c r="P14" s="11">
        <v>173830</v>
      </c>
      <c r="Q14" s="12" t="s">
        <v>52</v>
      </c>
    </row>
    <row r="15" spans="1:17" ht="13.15" customHeight="1" x14ac:dyDescent="0.25">
      <c r="A15" s="10" t="s">
        <v>48</v>
      </c>
      <c r="B15" s="10" t="s">
        <v>49</v>
      </c>
      <c r="C15" s="10" t="s">
        <v>11</v>
      </c>
      <c r="D15" s="10">
        <v>16747</v>
      </c>
      <c r="E15" s="10" t="s">
        <v>18</v>
      </c>
      <c r="F15" s="10">
        <v>129</v>
      </c>
      <c r="G15" s="11">
        <v>792000</v>
      </c>
      <c r="H15" s="11">
        <v>0</v>
      </c>
      <c r="I15" s="11">
        <v>792000</v>
      </c>
      <c r="J15" s="11">
        <f t="shared" si="0"/>
        <v>15840</v>
      </c>
      <c r="K15" s="11">
        <v>36000</v>
      </c>
      <c r="L15" s="11" t="s">
        <v>50</v>
      </c>
      <c r="M15" s="11"/>
      <c r="N15" s="11">
        <v>740880</v>
      </c>
      <c r="O15" s="11"/>
      <c r="P15" s="11">
        <v>51120</v>
      </c>
      <c r="Q15" s="12" t="s">
        <v>51</v>
      </c>
    </row>
    <row r="16" spans="1:17" ht="13.15" customHeight="1" x14ac:dyDescent="0.25">
      <c r="A16" s="10" t="s">
        <v>48</v>
      </c>
      <c r="B16" s="10" t="s">
        <v>49</v>
      </c>
      <c r="C16" s="10" t="s">
        <v>11</v>
      </c>
      <c r="D16" s="10">
        <v>16754</v>
      </c>
      <c r="E16" s="10" t="s">
        <v>19</v>
      </c>
      <c r="F16" s="10">
        <v>128</v>
      </c>
      <c r="G16" s="11">
        <v>561600</v>
      </c>
      <c r="H16" s="11">
        <v>30000</v>
      </c>
      <c r="I16" s="11">
        <v>531600</v>
      </c>
      <c r="J16" s="11">
        <f t="shared" si="0"/>
        <v>11232</v>
      </c>
      <c r="K16" s="11">
        <v>0</v>
      </c>
      <c r="L16" s="11"/>
      <c r="M16" s="11"/>
      <c r="N16" s="11">
        <v>520368</v>
      </c>
      <c r="O16" s="11"/>
      <c r="P16" s="11">
        <v>11232</v>
      </c>
      <c r="Q16" s="12" t="s">
        <v>51</v>
      </c>
    </row>
    <row r="17" spans="1:17" ht="13.15" customHeight="1" x14ac:dyDescent="0.25">
      <c r="A17" s="10" t="s">
        <v>48</v>
      </c>
      <c r="B17" s="10" t="s">
        <v>49</v>
      </c>
      <c r="C17" s="10" t="s">
        <v>11</v>
      </c>
      <c r="D17" s="10">
        <v>17159</v>
      </c>
      <c r="E17" s="10" t="s">
        <v>20</v>
      </c>
      <c r="F17" s="10">
        <v>101</v>
      </c>
      <c r="G17" s="11">
        <v>974900</v>
      </c>
      <c r="H17" s="11">
        <v>0</v>
      </c>
      <c r="I17" s="11">
        <v>974900</v>
      </c>
      <c r="J17" s="11">
        <f t="shared" si="0"/>
        <v>19498</v>
      </c>
      <c r="K17" s="11">
        <v>0</v>
      </c>
      <c r="L17" s="11"/>
      <c r="M17" s="11"/>
      <c r="N17" s="11"/>
      <c r="O17" s="11"/>
      <c r="P17" s="11">
        <v>974900</v>
      </c>
      <c r="Q17" s="12" t="s">
        <v>52</v>
      </c>
    </row>
    <row r="18" spans="1:17" ht="13.15" customHeight="1" x14ac:dyDescent="0.25">
      <c r="A18" s="10" t="s">
        <v>48</v>
      </c>
      <c r="B18" s="10" t="s">
        <v>49</v>
      </c>
      <c r="C18" s="10" t="s">
        <v>11</v>
      </c>
      <c r="D18" s="10">
        <v>17162</v>
      </c>
      <c r="E18" s="10" t="s">
        <v>20</v>
      </c>
      <c r="F18" s="10">
        <v>101</v>
      </c>
      <c r="G18" s="11">
        <v>10671800</v>
      </c>
      <c r="H18" s="11">
        <v>356600</v>
      </c>
      <c r="I18" s="11">
        <v>10315200</v>
      </c>
      <c r="J18" s="11">
        <f t="shared" si="0"/>
        <v>213436</v>
      </c>
      <c r="K18" s="11">
        <v>0</v>
      </c>
      <c r="L18" s="11"/>
      <c r="M18" s="11"/>
      <c r="N18" s="11">
        <v>10101764</v>
      </c>
      <c r="O18" s="11"/>
      <c r="P18" s="11">
        <v>213436</v>
      </c>
      <c r="Q18" s="12" t="s">
        <v>52</v>
      </c>
    </row>
    <row r="19" spans="1:17" ht="13.15" customHeight="1" x14ac:dyDescent="0.25">
      <c r="A19" s="10" t="s">
        <v>48</v>
      </c>
      <c r="B19" s="10" t="s">
        <v>49</v>
      </c>
      <c r="C19" s="10" t="s">
        <v>11</v>
      </c>
      <c r="D19" s="10">
        <v>17165</v>
      </c>
      <c r="E19" s="10" t="s">
        <v>20</v>
      </c>
      <c r="F19" s="10">
        <v>101</v>
      </c>
      <c r="G19" s="11">
        <v>3430000</v>
      </c>
      <c r="H19" s="11">
        <v>0</v>
      </c>
      <c r="I19" s="11">
        <v>3430000</v>
      </c>
      <c r="J19" s="11">
        <f t="shared" si="0"/>
        <v>68600</v>
      </c>
      <c r="K19" s="11">
        <v>0</v>
      </c>
      <c r="L19" s="11"/>
      <c r="M19" s="11"/>
      <c r="N19" s="11">
        <v>3361400</v>
      </c>
      <c r="O19" s="11"/>
      <c r="P19" s="11">
        <v>68600</v>
      </c>
      <c r="Q19" s="12" t="s">
        <v>51</v>
      </c>
    </row>
    <row r="20" spans="1:17" ht="13.15" customHeight="1" x14ac:dyDescent="0.25">
      <c r="A20" s="10" t="s">
        <v>48</v>
      </c>
      <c r="B20" s="10" t="s">
        <v>49</v>
      </c>
      <c r="C20" s="10" t="s">
        <v>11</v>
      </c>
      <c r="D20" s="10">
        <v>17166</v>
      </c>
      <c r="E20" s="10" t="s">
        <v>20</v>
      </c>
      <c r="F20" s="10">
        <v>101</v>
      </c>
      <c r="G20" s="11">
        <v>864000</v>
      </c>
      <c r="H20" s="11">
        <v>36900</v>
      </c>
      <c r="I20" s="11">
        <v>827100</v>
      </c>
      <c r="J20" s="11">
        <f t="shared" si="0"/>
        <v>17280</v>
      </c>
      <c r="K20" s="11">
        <v>0</v>
      </c>
      <c r="L20" s="11"/>
      <c r="M20" s="11"/>
      <c r="N20" s="11">
        <v>809820</v>
      </c>
      <c r="O20" s="11"/>
      <c r="P20" s="11">
        <v>17280</v>
      </c>
      <c r="Q20" s="12" t="s">
        <v>51</v>
      </c>
    </row>
    <row r="21" spans="1:17" ht="13.15" customHeight="1" x14ac:dyDescent="0.25">
      <c r="A21" s="10" t="s">
        <v>48</v>
      </c>
      <c r="B21" s="10" t="s">
        <v>49</v>
      </c>
      <c r="C21" s="10" t="s">
        <v>11</v>
      </c>
      <c r="D21" s="10">
        <v>17168</v>
      </c>
      <c r="E21" s="10" t="s">
        <v>20</v>
      </c>
      <c r="F21" s="10">
        <v>101</v>
      </c>
      <c r="G21" s="11">
        <v>561600</v>
      </c>
      <c r="H21" s="11">
        <v>33600</v>
      </c>
      <c r="I21" s="11">
        <v>528000</v>
      </c>
      <c r="J21" s="11">
        <f t="shared" si="0"/>
        <v>11232</v>
      </c>
      <c r="K21" s="11">
        <v>0</v>
      </c>
      <c r="L21" s="11"/>
      <c r="M21" s="11"/>
      <c r="N21" s="11">
        <v>516768</v>
      </c>
      <c r="O21" s="11"/>
      <c r="P21" s="11">
        <v>11232</v>
      </c>
      <c r="Q21" s="12" t="s">
        <v>51</v>
      </c>
    </row>
    <row r="22" spans="1:17" ht="13.15" customHeight="1" x14ac:dyDescent="0.25">
      <c r="A22" s="10" t="s">
        <v>48</v>
      </c>
      <c r="B22" s="10" t="s">
        <v>49</v>
      </c>
      <c r="C22" s="10" t="s">
        <v>11</v>
      </c>
      <c r="D22" s="10">
        <v>17828</v>
      </c>
      <c r="E22" s="10" t="s">
        <v>21</v>
      </c>
      <c r="F22" s="10">
        <v>51</v>
      </c>
      <c r="G22" s="11">
        <v>2324300</v>
      </c>
      <c r="H22" s="11">
        <v>101900</v>
      </c>
      <c r="I22" s="11">
        <v>2222400</v>
      </c>
      <c r="J22" s="11">
        <f t="shared" si="0"/>
        <v>46486</v>
      </c>
      <c r="K22" s="11">
        <v>0</v>
      </c>
      <c r="L22" s="11"/>
      <c r="M22" s="11"/>
      <c r="N22" s="11"/>
      <c r="O22" s="11"/>
      <c r="P22" s="11">
        <v>2222400</v>
      </c>
      <c r="Q22" s="12" t="s">
        <v>52</v>
      </c>
    </row>
    <row r="23" spans="1:17" ht="13.15" customHeight="1" x14ac:dyDescent="0.25">
      <c r="A23" s="10" t="s">
        <v>48</v>
      </c>
      <c r="B23" s="10" t="s">
        <v>49</v>
      </c>
      <c r="C23" s="10" t="s">
        <v>11</v>
      </c>
      <c r="D23" s="10">
        <v>17831</v>
      </c>
      <c r="E23" s="10" t="s">
        <v>21</v>
      </c>
      <c r="F23" s="10">
        <v>51</v>
      </c>
      <c r="G23" s="11">
        <v>720000</v>
      </c>
      <c r="H23" s="11">
        <v>0</v>
      </c>
      <c r="I23" s="11">
        <v>720000</v>
      </c>
      <c r="J23" s="11">
        <f t="shared" si="0"/>
        <v>14400</v>
      </c>
      <c r="K23" s="11">
        <v>0</v>
      </c>
      <c r="L23" s="11"/>
      <c r="M23" s="11"/>
      <c r="N23" s="11"/>
      <c r="O23" s="11"/>
      <c r="P23" s="11">
        <v>720000</v>
      </c>
      <c r="Q23" s="12" t="s">
        <v>51</v>
      </c>
    </row>
    <row r="24" spans="1:17" ht="13.15" customHeight="1" x14ac:dyDescent="0.25">
      <c r="A24" s="10" t="s">
        <v>48</v>
      </c>
      <c r="B24" s="10" t="s">
        <v>49</v>
      </c>
      <c r="C24" s="10" t="s">
        <v>11</v>
      </c>
      <c r="D24" s="10">
        <v>17834</v>
      </c>
      <c r="E24" s="10" t="s">
        <v>21</v>
      </c>
      <c r="F24" s="10">
        <v>51</v>
      </c>
      <c r="G24" s="11">
        <v>882000</v>
      </c>
      <c r="H24" s="11">
        <v>0</v>
      </c>
      <c r="I24" s="11">
        <v>882000</v>
      </c>
      <c r="J24" s="11">
        <f t="shared" si="0"/>
        <v>17640</v>
      </c>
      <c r="K24" s="11">
        <v>0</v>
      </c>
      <c r="L24" s="11"/>
      <c r="M24" s="11"/>
      <c r="N24" s="11"/>
      <c r="O24" s="11"/>
      <c r="P24" s="11">
        <v>882000</v>
      </c>
      <c r="Q24" s="12" t="s">
        <v>51</v>
      </c>
    </row>
    <row r="25" spans="1:17" ht="13.15" customHeight="1" x14ac:dyDescent="0.25">
      <c r="A25" s="10" t="s">
        <v>48</v>
      </c>
      <c r="B25" s="10" t="s">
        <v>49</v>
      </c>
      <c r="C25" s="10" t="s">
        <v>11</v>
      </c>
      <c r="D25" s="10">
        <v>17838</v>
      </c>
      <c r="E25" s="10" t="s">
        <v>21</v>
      </c>
      <c r="F25" s="10">
        <v>51</v>
      </c>
      <c r="G25" s="11">
        <v>230700</v>
      </c>
      <c r="H25" s="11">
        <v>0</v>
      </c>
      <c r="I25" s="11">
        <v>230700</v>
      </c>
      <c r="J25" s="11">
        <f t="shared" si="0"/>
        <v>4614</v>
      </c>
      <c r="K25" s="11">
        <v>0</v>
      </c>
      <c r="L25" s="11"/>
      <c r="M25" s="11"/>
      <c r="N25" s="11"/>
      <c r="O25" s="11"/>
      <c r="P25" s="11">
        <v>230700</v>
      </c>
      <c r="Q25" s="12" t="s">
        <v>52</v>
      </c>
    </row>
    <row r="26" spans="1:17" ht="13.15" customHeight="1" x14ac:dyDescent="0.25">
      <c r="A26" s="10" t="s">
        <v>48</v>
      </c>
      <c r="B26" s="10" t="s">
        <v>49</v>
      </c>
      <c r="C26" s="10" t="s">
        <v>11</v>
      </c>
      <c r="D26" s="10">
        <v>18425</v>
      </c>
      <c r="E26" s="10" t="s">
        <v>22</v>
      </c>
      <c r="F26" s="10">
        <v>17</v>
      </c>
      <c r="G26" s="11">
        <v>1394600</v>
      </c>
      <c r="H26" s="11">
        <v>35200</v>
      </c>
      <c r="I26" s="11">
        <v>1359400</v>
      </c>
      <c r="J26" s="11">
        <f t="shared" si="0"/>
        <v>27892</v>
      </c>
      <c r="K26" s="11">
        <v>0</v>
      </c>
      <c r="L26" s="11"/>
      <c r="M26" s="11"/>
      <c r="N26" s="11"/>
      <c r="O26" s="11"/>
      <c r="P26" s="11">
        <v>1359400</v>
      </c>
      <c r="Q26" s="12" t="s">
        <v>52</v>
      </c>
    </row>
    <row r="27" spans="1:17" ht="13.15" customHeight="1" x14ac:dyDescent="0.25">
      <c r="A27" s="10" t="s">
        <v>48</v>
      </c>
      <c r="B27" s="10" t="s">
        <v>49</v>
      </c>
      <c r="C27" s="10" t="s">
        <v>11</v>
      </c>
      <c r="D27" s="10">
        <v>14799</v>
      </c>
      <c r="E27" s="10" t="s">
        <v>14</v>
      </c>
      <c r="F27" s="10">
        <v>253</v>
      </c>
      <c r="G27" s="11">
        <v>3253800</v>
      </c>
      <c r="H27" s="11">
        <v>127200</v>
      </c>
      <c r="I27" s="11">
        <v>3126600</v>
      </c>
      <c r="J27" s="11">
        <f t="shared" si="0"/>
        <v>65076</v>
      </c>
      <c r="K27" s="11">
        <v>0</v>
      </c>
      <c r="L27" s="11"/>
      <c r="M27" s="11"/>
      <c r="N27" s="11">
        <v>2939004</v>
      </c>
      <c r="O27" s="11"/>
      <c r="P27" s="11">
        <v>187596</v>
      </c>
      <c r="Q27" s="12" t="s">
        <v>52</v>
      </c>
    </row>
    <row r="28" spans="1:17" ht="13.15" customHeight="1" x14ac:dyDescent="0.25">
      <c r="A28" s="10" t="s">
        <v>48</v>
      </c>
      <c r="B28" s="10" t="s">
        <v>49</v>
      </c>
      <c r="C28" s="10" t="s">
        <v>11</v>
      </c>
      <c r="D28" s="10">
        <v>15284</v>
      </c>
      <c r="E28" s="10" t="s">
        <v>15</v>
      </c>
      <c r="F28" s="10">
        <v>225</v>
      </c>
      <c r="G28" s="11">
        <v>2902000</v>
      </c>
      <c r="H28" s="11">
        <v>87500</v>
      </c>
      <c r="I28" s="11">
        <v>2814500</v>
      </c>
      <c r="J28" s="11">
        <f t="shared" si="0"/>
        <v>58040</v>
      </c>
      <c r="K28" s="11">
        <v>0</v>
      </c>
      <c r="L28" s="11"/>
      <c r="M28" s="11"/>
      <c r="N28" s="11">
        <v>2786355</v>
      </c>
      <c r="O28" s="11"/>
      <c r="P28" s="11">
        <v>28145</v>
      </c>
      <c r="Q28" s="12" t="s">
        <v>52</v>
      </c>
    </row>
    <row r="29" spans="1:17" ht="13.15" customHeight="1" x14ac:dyDescent="0.25">
      <c r="A29" s="10" t="s">
        <v>48</v>
      </c>
      <c r="B29" s="10" t="s">
        <v>49</v>
      </c>
      <c r="C29" s="10" t="s">
        <v>11</v>
      </c>
      <c r="D29" s="10">
        <v>15835</v>
      </c>
      <c r="E29" s="10" t="s">
        <v>16</v>
      </c>
      <c r="F29" s="10">
        <v>192</v>
      </c>
      <c r="G29" s="11">
        <v>3508600</v>
      </c>
      <c r="H29" s="11">
        <v>155800</v>
      </c>
      <c r="I29" s="11">
        <v>3352800</v>
      </c>
      <c r="J29" s="11">
        <f t="shared" si="0"/>
        <v>70172</v>
      </c>
      <c r="K29" s="11">
        <v>0</v>
      </c>
      <c r="L29" s="11"/>
      <c r="M29" s="11"/>
      <c r="N29" s="11">
        <v>3185160</v>
      </c>
      <c r="O29" s="11"/>
      <c r="P29" s="11">
        <v>167640</v>
      </c>
      <c r="Q29" s="12" t="s">
        <v>52</v>
      </c>
    </row>
    <row r="30" spans="1:17" ht="13.15" customHeight="1" x14ac:dyDescent="0.25">
      <c r="A30" s="10" t="s">
        <v>48</v>
      </c>
      <c r="B30" s="10" t="s">
        <v>49</v>
      </c>
      <c r="C30" s="10" t="s">
        <v>11</v>
      </c>
      <c r="D30" s="10">
        <v>16205</v>
      </c>
      <c r="E30" s="10" t="s">
        <v>28</v>
      </c>
      <c r="F30" s="10">
        <v>168</v>
      </c>
      <c r="G30" s="11">
        <v>2631400</v>
      </c>
      <c r="H30" s="11">
        <v>62300</v>
      </c>
      <c r="I30" s="11">
        <v>2569100</v>
      </c>
      <c r="J30" s="11">
        <f t="shared" si="0"/>
        <v>52628</v>
      </c>
      <c r="K30" s="11">
        <v>0</v>
      </c>
      <c r="L30" s="11"/>
      <c r="M30" s="11"/>
      <c r="N30" s="11">
        <v>2310039</v>
      </c>
      <c r="O30" s="11"/>
      <c r="P30" s="11">
        <v>259061</v>
      </c>
      <c r="Q30" s="12" t="s">
        <v>52</v>
      </c>
    </row>
    <row r="31" spans="1:17" ht="13.15" customHeight="1" x14ac:dyDescent="0.25">
      <c r="A31" s="10" t="s">
        <v>48</v>
      </c>
      <c r="B31" s="10" t="s">
        <v>49</v>
      </c>
      <c r="C31" s="10" t="s">
        <v>11</v>
      </c>
      <c r="D31" s="10">
        <v>16742</v>
      </c>
      <c r="E31" s="10" t="s">
        <v>18</v>
      </c>
      <c r="F31" s="10">
        <v>129</v>
      </c>
      <c r="G31" s="11">
        <v>3364900</v>
      </c>
      <c r="H31" s="11">
        <v>196800</v>
      </c>
      <c r="I31" s="11">
        <v>3168100</v>
      </c>
      <c r="J31" s="11">
        <f t="shared" si="0"/>
        <v>67298</v>
      </c>
      <c r="K31" s="11">
        <v>0</v>
      </c>
      <c r="L31" s="11"/>
      <c r="M31" s="11"/>
      <c r="N31" s="11">
        <v>1272943</v>
      </c>
      <c r="O31" s="11"/>
      <c r="P31" s="11">
        <v>1895157</v>
      </c>
      <c r="Q31" s="12" t="s">
        <v>52</v>
      </c>
    </row>
    <row r="32" spans="1:17" ht="13.15" customHeight="1" x14ac:dyDescent="0.25">
      <c r="A32" s="10" t="s">
        <v>48</v>
      </c>
      <c r="B32" s="10" t="s">
        <v>49</v>
      </c>
      <c r="C32" s="10" t="s">
        <v>11</v>
      </c>
      <c r="D32" s="10">
        <v>17161</v>
      </c>
      <c r="E32" s="10" t="s">
        <v>20</v>
      </c>
      <c r="F32" s="10">
        <v>101</v>
      </c>
      <c r="G32" s="11">
        <v>2344800</v>
      </c>
      <c r="H32" s="11">
        <v>83200</v>
      </c>
      <c r="I32" s="11">
        <v>2261600</v>
      </c>
      <c r="J32" s="11">
        <f t="shared" si="0"/>
        <v>46896</v>
      </c>
      <c r="K32" s="11">
        <v>0</v>
      </c>
      <c r="L32" s="11"/>
      <c r="M32" s="11"/>
      <c r="N32" s="11">
        <v>885906</v>
      </c>
      <c r="O32" s="11"/>
      <c r="P32" s="11">
        <v>1375694</v>
      </c>
      <c r="Q32" s="12" t="s">
        <v>52</v>
      </c>
    </row>
    <row r="33" spans="1:17" ht="13.15" customHeight="1" x14ac:dyDescent="0.25">
      <c r="A33" s="10" t="s">
        <v>48</v>
      </c>
      <c r="B33" s="10" t="s">
        <v>49</v>
      </c>
      <c r="C33" s="10" t="s">
        <v>11</v>
      </c>
      <c r="D33" s="10">
        <v>17533</v>
      </c>
      <c r="E33" s="10" t="s">
        <v>29</v>
      </c>
      <c r="F33" s="10">
        <v>73</v>
      </c>
      <c r="G33" s="11">
        <v>630400</v>
      </c>
      <c r="H33" s="11">
        <v>54400</v>
      </c>
      <c r="I33" s="11">
        <v>576000</v>
      </c>
      <c r="J33" s="11">
        <f t="shared" si="0"/>
        <v>12608</v>
      </c>
      <c r="K33" s="11">
        <v>0</v>
      </c>
      <c r="L33" s="11"/>
      <c r="M33" s="11"/>
      <c r="N33" s="11"/>
      <c r="O33" s="11"/>
      <c r="P33" s="11">
        <v>576000</v>
      </c>
      <c r="Q33" s="12" t="s">
        <v>52</v>
      </c>
    </row>
    <row r="34" spans="1:17" ht="13.15" customHeight="1" x14ac:dyDescent="0.25">
      <c r="A34" s="10" t="s">
        <v>48</v>
      </c>
      <c r="B34" s="10" t="s">
        <v>49</v>
      </c>
      <c r="C34" s="10" t="s">
        <v>11</v>
      </c>
      <c r="D34" s="10">
        <v>17841</v>
      </c>
      <c r="E34" s="10" t="s">
        <v>21</v>
      </c>
      <c r="F34" s="10">
        <v>51</v>
      </c>
      <c r="G34" s="11">
        <v>815400</v>
      </c>
      <c r="H34" s="11">
        <v>51100</v>
      </c>
      <c r="I34" s="11">
        <v>764300</v>
      </c>
      <c r="J34" s="11">
        <f t="shared" si="0"/>
        <v>16308</v>
      </c>
      <c r="K34" s="11">
        <v>0</v>
      </c>
      <c r="L34" s="11"/>
      <c r="M34" s="11"/>
      <c r="N34" s="11"/>
      <c r="O34" s="11"/>
      <c r="P34" s="11">
        <v>764300</v>
      </c>
      <c r="Q34" s="12" t="s">
        <v>52</v>
      </c>
    </row>
    <row r="35" spans="1:17" ht="13.15" customHeight="1" x14ac:dyDescent="0.25">
      <c r="A35" s="10" t="s">
        <v>48</v>
      </c>
      <c r="B35" s="10" t="s">
        <v>49</v>
      </c>
      <c r="C35" s="10" t="s">
        <v>11</v>
      </c>
      <c r="D35" s="10">
        <v>18424</v>
      </c>
      <c r="E35" s="10" t="s">
        <v>22</v>
      </c>
      <c r="F35" s="14">
        <v>17</v>
      </c>
      <c r="G35" s="15">
        <v>520000</v>
      </c>
      <c r="H35" s="15">
        <v>31300</v>
      </c>
      <c r="I35" s="15">
        <v>488700</v>
      </c>
      <c r="J35" s="15">
        <f t="shared" si="0"/>
        <v>10400</v>
      </c>
      <c r="K35" s="15">
        <v>0</v>
      </c>
      <c r="L35" s="15"/>
      <c r="M35" s="15"/>
      <c r="N35" s="15"/>
      <c r="O35" s="15"/>
      <c r="P35" s="15">
        <v>488700</v>
      </c>
      <c r="Q35" s="12" t="s">
        <v>52</v>
      </c>
    </row>
    <row r="36" spans="1:17" ht="13.15" customHeight="1" x14ac:dyDescent="0.25">
      <c r="F36" s="16" t="s">
        <v>53</v>
      </c>
      <c r="G36" s="17">
        <f>SUM(G2:G35)</f>
        <v>71045300</v>
      </c>
      <c r="H36" s="17">
        <f>SUM(H2:H35)</f>
        <v>2219300</v>
      </c>
      <c r="I36" s="17">
        <f>SUM(I2:I35)</f>
        <v>68826000</v>
      </c>
      <c r="J36" s="17">
        <f>SUM(J11:J35)</f>
        <v>1047882</v>
      </c>
      <c r="K36" s="17">
        <f>SUM(K2:K35)</f>
        <v>256900</v>
      </c>
      <c r="L36" s="18"/>
      <c r="M36" s="18"/>
      <c r="N36" s="17">
        <f>SUM(N27:N35)</f>
        <v>13379407</v>
      </c>
      <c r="O36" s="18"/>
      <c r="P36" s="17">
        <f>SUM(P2:P35)</f>
        <v>18008516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comfenalco</vt:lpstr>
      <vt:lpstr>Información adiccional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2023-07-04T13:18:44Z</dcterms:modified>
</cp:coreProperties>
</file>