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30114846 CEDIT LTDA (BUENAVENTURA)\"/>
    </mc:Choice>
  </mc:AlternateContent>
  <bookViews>
    <workbookView xWindow="0" yWindow="0" windowWidth="20490" windowHeight="7755" activeTab="1"/>
  </bookViews>
  <sheets>
    <sheet name="ESTADO DE CADA FACTURA" sheetId="1" r:id="rId1"/>
    <sheet name="FOR-CSA-018" sheetId="2" r:id="rId2"/>
  </sheets>
  <definedNames>
    <definedName name="_xlnm._FilterDatabase" localSheetId="0" hidden="1">'ESTADO DE CADA FACTURA'!$A$2:$P$50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1" l="1"/>
  <c r="I29" i="2" l="1"/>
  <c r="H29" i="2"/>
  <c r="I27" i="2"/>
  <c r="I31" i="2" s="1"/>
  <c r="H27" i="2"/>
  <c r="H31" i="2" s="1"/>
  <c r="I24" i="2"/>
  <c r="H24" i="2"/>
  <c r="I1" i="1" l="1"/>
  <c r="H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<sst xmlns="http://schemas.openxmlformats.org/spreadsheetml/2006/main" count="477" uniqueCount="113">
  <si>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</si>
  <si>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</si>
  <si>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</si>
  <si>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</si>
  <si>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</si>
  <si>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</si>
  <si>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</si>
  <si>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</si>
  <si>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</si>
  <si>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</si>
  <si>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</si>
  <si>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CEDIT SAS</t>
  </si>
  <si>
    <t>FEB</t>
  </si>
  <si>
    <t>BUENAVENTURA</t>
  </si>
  <si>
    <t>POR EVENTO</t>
  </si>
  <si>
    <t>Paquete integral de hemodialisis</t>
  </si>
  <si>
    <t>01/11/2022</t>
  </si>
  <si>
    <t>16/09/2022</t>
  </si>
  <si>
    <t>06/09/2022</t>
  </si>
  <si>
    <t>19/09/2022</t>
  </si>
  <si>
    <t>19/10/2022</t>
  </si>
  <si>
    <t>20/12/2022</t>
  </si>
  <si>
    <t>14/01/2023</t>
  </si>
  <si>
    <t>21/02/2023</t>
  </si>
  <si>
    <t>18/03/2023</t>
  </si>
  <si>
    <t>19/04/2023</t>
  </si>
  <si>
    <t>21/05/2023</t>
  </si>
  <si>
    <t>29/05/2023</t>
  </si>
  <si>
    <t>22/06/2023</t>
  </si>
  <si>
    <t>LLAVE</t>
  </si>
  <si>
    <t>830114846_FEB_387</t>
  </si>
  <si>
    <t>830114846_FEB_466</t>
  </si>
  <si>
    <t>830114846_FEB_540</t>
  </si>
  <si>
    <t>830114846_FEB_541</t>
  </si>
  <si>
    <t>830114846_FEB_542</t>
  </si>
  <si>
    <t>830114846_FEB_543</t>
  </si>
  <si>
    <t>830114846_FEB_544</t>
  </si>
  <si>
    <t>830114846_FEB_545</t>
  </si>
  <si>
    <t>830114846_FEB_663</t>
  </si>
  <si>
    <t>830114846_FEB_664</t>
  </si>
  <si>
    <t>830114846_FEB_665</t>
  </si>
  <si>
    <t>830114846_FEB_693</t>
  </si>
  <si>
    <t>830114846_FEB_694</t>
  </si>
  <si>
    <t>830114846_FEB_695</t>
  </si>
  <si>
    <t>830114846_FEB_696</t>
  </si>
  <si>
    <t>830114846_FEB_737</t>
  </si>
  <si>
    <t>830114846_FEB_738</t>
  </si>
  <si>
    <t>830114846_FEB_739</t>
  </si>
  <si>
    <t>830114846_FEB_740</t>
  </si>
  <si>
    <t>830114846_FEB_785</t>
  </si>
  <si>
    <t>830114846_FEB_786</t>
  </si>
  <si>
    <t>830114846_FEB_787</t>
  </si>
  <si>
    <t>830114846_FEB_837</t>
  </si>
  <si>
    <t>830114846_FEB_838</t>
  </si>
  <si>
    <t>830114846_FEB_839</t>
  </si>
  <si>
    <t>830114846_FEB_889</t>
  </si>
  <si>
    <t>830114846_FEB_890</t>
  </si>
  <si>
    <t>830114846_FEB_891</t>
  </si>
  <si>
    <t>830114846_FEB_941</t>
  </si>
  <si>
    <t>830114846_FEB_942</t>
  </si>
  <si>
    <t>830114846_FEB_943</t>
  </si>
  <si>
    <t>830114846_FEB_993</t>
  </si>
  <si>
    <t>830114846_FEB_994</t>
  </si>
  <si>
    <t>830114846_FEB_995</t>
  </si>
  <si>
    <t>830114846_FEB_1045</t>
  </si>
  <si>
    <t>830114846_FEB_1046</t>
  </si>
  <si>
    <t>830114846_FEB_1091</t>
  </si>
  <si>
    <t>830114846_FEB_1092</t>
  </si>
  <si>
    <t>830114846_FEB_1093</t>
  </si>
  <si>
    <t>830114846_FEB_1094</t>
  </si>
  <si>
    <t>830114846_FEB_1095</t>
  </si>
  <si>
    <t>830114846_FEB_1096</t>
  </si>
  <si>
    <t>830114846_FEB_1142</t>
  </si>
  <si>
    <t>830114846_FEB_1143</t>
  </si>
  <si>
    <t>830114846_FEB_1144</t>
  </si>
  <si>
    <t>830114846_FEB_1145</t>
  </si>
  <si>
    <t>830114846_FEB_1146</t>
  </si>
  <si>
    <t>830114846_FEB_1147</t>
  </si>
  <si>
    <t>ESTADO EPS JULIO 05</t>
  </si>
  <si>
    <t>FOR-CSA-018</t>
  </si>
  <si>
    <t>HOJA 1 DE 2</t>
  </si>
  <si>
    <t>RESUMEN DE CARTERA REVISADA POR LA EPS</t>
  </si>
  <si>
    <t>VERSION 1</t>
  </si>
  <si>
    <t>SANTIAGO DE CALI , JULIO 05 DE 2023</t>
  </si>
  <si>
    <t>A continuacion me permito remitir nuestra respuesta al estado de cartera presentado en la fecha: 30/06/2023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</si>
  <si>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</si>
  <si>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</si>
  <si>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</si>
  <si>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</si>
  <si>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</si>
  <si>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</si>
  <si>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</si>
  <si>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</si>
  <si>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</si>
  <si>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</si>
  <si>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</si>
  <si>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</si>
  <si>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</si>
  <si>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</si>
  <si>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</si>
  <si>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</si>
  <si>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</si>
  <si>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</si>
  <si>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</si>
  <si>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Finalizada</t>
  </si>
  <si>
    <t>ESTADO BOXALUD JULIO 05</t>
  </si>
  <si>
    <t>POR PAGAR SAP</t>
  </si>
  <si>
    <t>P. ABIERTAS DOC</t>
  </si>
  <si>
    <t>PENDIENTE EN PROGRAMACION DE PAGO</t>
  </si>
  <si>
    <t>Señores : CEDIT SAS</t>
  </si>
  <si>
    <t>NIT: 830114846</t>
  </si>
  <si>
    <t>Angie Ospina Cespedes</t>
  </si>
  <si>
    <t>Cartera - CEDIT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</si>
</sst>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dd/mm/yyyy"/>
    <numFmt numFmtId="165" formatCode="_-* #,##0_-;\-* #,##0_-;_-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4" fillId="0" borderId="0"/>
    <xf numFmtId="43" fontId="6" fillId="0" borderId="0" applyFont="0" applyFill="0" applyBorder="0" applyAlignment="0" applyProtection="0"/>
    <xf numFmtId="0" fontId="7" fillId="0" borderId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4" fontId="5" fillId="0" borderId="1" xfId="1" applyNumberFormat="1" applyFont="1" applyBorder="1"/>
    <xf numFmtId="164" fontId="5" fillId="0" borderId="1" xfId="1" applyNumberFormat="1" applyFont="1" applyBorder="1" applyAlignment="1">
      <alignment vertical="center"/>
    </xf>
    <xf numFmtId="165" fontId="1" fillId="0" borderId="0" xfId="2" applyNumberFormat="1" applyFont="1"/>
    <xf numFmtId="165" fontId="1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0" fillId="0" borderId="0" xfId="2" applyNumberFormat="1" applyFont="1"/>
    <xf numFmtId="0" fontId="1" fillId="3" borderId="1" xfId="0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8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0" xfId="3" applyNumberFormat="1" applyFont="1"/>
    <xf numFmtId="167" fontId="9" fillId="0" borderId="9" xfId="3" applyNumberFormat="1" applyFont="1" applyBorder="1"/>
    <xf numFmtId="167" fontId="8" fillId="0" borderId="9" xfId="3" applyNumberFormat="1" applyFont="1" applyBorder="1"/>
    <xf numFmtId="167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1" fillId="4" borderId="1" xfId="0" applyFont="1" applyFill="1" applyBorder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165" fontId="0" fillId="2" borderId="1" xfId="2" applyNumberFormat="1" applyFont="1" applyFill="1" applyBorder="1" applyAlignment="1">
      <alignment horizontal="center"/>
    </xf>
    <xf numFmtId="165" fontId="1" fillId="0" borderId="0" xfId="2" applyNumberFormat="1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left"/>
    </xf>
    <xf numFmtId="168" fontId="9" fillId="0" borderId="0" xfId="3" applyNumberFormat="1" applyFont="1" applyAlignment="1">
      <alignment horizontal="right"/>
    </xf>
  </cellXfs>
  <cellStyles count="4">
    <cellStyle name="Millares" xfId="2" builtinId="3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1"/>
  <sheetViews>
    <sheetView showGridLines="0" zoomScale="73" zoomScaleNormal="73" workbookViewId="0">
      <selection activeCell="H2" sqref="H2"/>
    </sheetView>
  </sheetViews>
  <sheetFormatPr baseColWidth="10" defaultRowHeight="15" x14ac:dyDescent="0.25"/>
  <cols>
    <col min="1" max="1" width="13.7109375" bestFit="1" customWidth="1"/>
    <col min="2" max="2" width="11.85546875" bestFit="1" customWidth="1"/>
    <col min="3" max="3" width="14.42578125" bestFit="1" customWidth="1"/>
    <col min="4" max="4" width="15.85546875" bestFit="1" customWidth="1"/>
    <col min="5" max="5" width="21.85546875" bestFit="1" customWidth="1"/>
    <col min="6" max="6" width="16.42578125" bestFit="1" customWidth="1"/>
    <col min="7" max="7" width="18" bestFit="1" customWidth="1"/>
    <col min="8" max="9" width="22.7109375" style="10" bestFit="1" customWidth="1"/>
    <col min="10" max="10" width="15.7109375" bestFit="1" customWidth="1"/>
    <col min="11" max="11" width="16.28515625" bestFit="1" customWidth="1"/>
    <col min="12" max="12" width="19.5703125" customWidth="1"/>
    <col min="13" max="13" width="38.140625" style="59" bestFit="1" customWidth="1"/>
    <col min="14" max="14" width="16.28515625" style="10" customWidth="1"/>
    <col min="15" max="15" width="16.28515625" customWidth="1"/>
    <col min="16" max="16" width="32.42578125" bestFit="1" customWidth="1"/>
  </cols>
  <sheetData>
    <row r="1" spans="1:16" s="7" customFormat="1" x14ac:dyDescent="0.25">
      <c r="H1" s="7">
        <f>SUBTOTAL(9,H3:H50)</f>
        <v>156218480</v>
      </c>
      <c r="I1" s="7">
        <f>SUBTOTAL(9,I3:I50)</f>
        <v>156218480</v>
      </c>
      <c r="M1" s="57"/>
      <c r="N1" s="7">
        <f>SUBTOTAL(9,N3:N50)</f>
        <v>150114727</v>
      </c>
    </row>
    <row r="2" spans="1:16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11" t="s">
        <v>29</v>
      </c>
      <c r="F2" s="2" t="s">
        <v>2</v>
      </c>
      <c r="G2" s="2" t="s">
        <v>3</v>
      </c>
      <c r="H2" s="8" t="s">
        <v>4</v>
      </c>
      <c r="I2" s="8" t="s">
        <v>5</v>
      </c>
      <c r="J2" s="2" t="s">
        <v>7</v>
      </c>
      <c r="K2" s="2" t="s">
        <v>9</v>
      </c>
      <c r="L2" s="54" t="s">
        <v>105</v>
      </c>
      <c r="M2" s="54" t="s">
        <v>78</v>
      </c>
      <c r="N2" s="55" t="s">
        <v>106</v>
      </c>
      <c r="O2" s="54" t="s">
        <v>107</v>
      </c>
      <c r="P2" s="2" t="s">
        <v>10</v>
      </c>
    </row>
    <row r="3" spans="1:16" x14ac:dyDescent="0.25">
      <c r="A3" s="1">
        <v>830114846</v>
      </c>
      <c r="B3" s="1" t="s">
        <v>11</v>
      </c>
      <c r="C3" s="5" t="s">
        <v>12</v>
      </c>
      <c r="D3" s="1">
        <v>387</v>
      </c>
      <c r="E3" s="1" t="s">
        <v>30</v>
      </c>
      <c r="F3" s="6">
        <v>44481</v>
      </c>
      <c r="G3" s="1" t="s">
        <v>16</v>
      </c>
      <c r="H3" s="9">
        <v>11693000</v>
      </c>
      <c r="I3" s="9">
        <v>11693000</v>
      </c>
      <c r="J3" s="4" t="s">
        <v>14</v>
      </c>
      <c r="K3" s="4" t="s">
        <v>13</v>
      </c>
      <c r="L3" s="4" t="s">
        <v>104</v>
      </c>
      <c r="M3" s="58" t="s">
        <v>108</v>
      </c>
      <c r="N3" s="56">
        <v>11459140</v>
      </c>
      <c r="O3" s="4">
        <v>1222275242</v>
      </c>
      <c r="P3" s="4" t="s">
        <v>15</v>
      </c>
    </row>
    <row r="4" spans="1:16" x14ac:dyDescent="0.25">
      <c r="A4" s="1">
        <v>830114846</v>
      </c>
      <c r="B4" s="1" t="s">
        <v>11</v>
      </c>
      <c r="C4" s="5" t="s">
        <v>12</v>
      </c>
      <c r="D4" s="1">
        <v>466</v>
      </c>
      <c r="E4" s="1" t="s">
        <v>31</v>
      </c>
      <c r="F4" s="6">
        <v>44574</v>
      </c>
      <c r="G4" s="1" t="s">
        <v>16</v>
      </c>
      <c r="H4" s="9">
        <v>17773360</v>
      </c>
      <c r="I4" s="9">
        <v>17773360</v>
      </c>
      <c r="J4" s="4" t="s">
        <v>14</v>
      </c>
      <c r="K4" s="4" t="s">
        <v>13</v>
      </c>
      <c r="L4" s="4" t="s">
        <v>104</v>
      </c>
      <c r="M4" s="58" t="s">
        <v>108</v>
      </c>
      <c r="N4" s="56">
        <v>17417893</v>
      </c>
      <c r="O4" s="4">
        <v>1222275241</v>
      </c>
      <c r="P4" s="4" t="s">
        <v>15</v>
      </c>
    </row>
    <row r="5" spans="1:16" x14ac:dyDescent="0.25">
      <c r="A5" s="1">
        <v>830114846</v>
      </c>
      <c r="B5" s="1" t="s">
        <v>11</v>
      </c>
      <c r="C5" s="5" t="s">
        <v>12</v>
      </c>
      <c r="D5" s="1">
        <v>540</v>
      </c>
      <c r="E5" s="1" t="s">
        <v>32</v>
      </c>
      <c r="F5" s="6">
        <v>44669</v>
      </c>
      <c r="G5" s="1" t="s">
        <v>17</v>
      </c>
      <c r="H5" s="9">
        <v>1637020</v>
      </c>
      <c r="I5" s="9">
        <v>1637020</v>
      </c>
      <c r="J5" s="4" t="s">
        <v>14</v>
      </c>
      <c r="K5" s="4" t="s">
        <v>13</v>
      </c>
      <c r="L5" s="4" t="s">
        <v>104</v>
      </c>
      <c r="M5" s="58" t="s">
        <v>108</v>
      </c>
      <c r="N5" s="56">
        <v>1604280</v>
      </c>
      <c r="O5" s="4">
        <v>1222275227</v>
      </c>
      <c r="P5" s="4" t="s">
        <v>15</v>
      </c>
    </row>
    <row r="6" spans="1:16" x14ac:dyDescent="0.25">
      <c r="A6" s="1">
        <v>830114846</v>
      </c>
      <c r="B6" s="1" t="s">
        <v>11</v>
      </c>
      <c r="C6" s="5" t="s">
        <v>12</v>
      </c>
      <c r="D6" s="1">
        <v>541</v>
      </c>
      <c r="E6" s="1" t="s">
        <v>33</v>
      </c>
      <c r="F6" s="6">
        <v>44669</v>
      </c>
      <c r="G6" s="1" t="s">
        <v>17</v>
      </c>
      <c r="H6" s="9">
        <v>2338600</v>
      </c>
      <c r="I6" s="9">
        <v>2338600</v>
      </c>
      <c r="J6" s="4" t="s">
        <v>14</v>
      </c>
      <c r="K6" s="4" t="s">
        <v>13</v>
      </c>
      <c r="L6" s="4" t="s">
        <v>104</v>
      </c>
      <c r="M6" s="58" t="s">
        <v>108</v>
      </c>
      <c r="N6" s="56">
        <v>2291828</v>
      </c>
      <c r="O6" s="4">
        <v>1222275228</v>
      </c>
      <c r="P6" s="4" t="s">
        <v>15</v>
      </c>
    </row>
    <row r="7" spans="1:16" x14ac:dyDescent="0.25">
      <c r="A7" s="1">
        <v>830114846</v>
      </c>
      <c r="B7" s="1" t="s">
        <v>11</v>
      </c>
      <c r="C7" s="5" t="s">
        <v>12</v>
      </c>
      <c r="D7" s="1">
        <v>542</v>
      </c>
      <c r="E7" s="1" t="s">
        <v>34</v>
      </c>
      <c r="F7" s="6">
        <v>44669</v>
      </c>
      <c r="G7" s="1" t="s">
        <v>17</v>
      </c>
      <c r="H7" s="9">
        <v>3274040</v>
      </c>
      <c r="I7" s="9">
        <v>3274040</v>
      </c>
      <c r="J7" s="4" t="s">
        <v>14</v>
      </c>
      <c r="K7" s="4" t="s">
        <v>13</v>
      </c>
      <c r="L7" s="4" t="s">
        <v>104</v>
      </c>
      <c r="M7" s="58" t="s">
        <v>108</v>
      </c>
      <c r="N7" s="56">
        <v>3208559</v>
      </c>
      <c r="O7" s="4">
        <v>1222275229</v>
      </c>
      <c r="P7" s="4" t="s">
        <v>15</v>
      </c>
    </row>
    <row r="8" spans="1:16" x14ac:dyDescent="0.25">
      <c r="A8" s="1">
        <v>830114846</v>
      </c>
      <c r="B8" s="1" t="s">
        <v>11</v>
      </c>
      <c r="C8" s="5" t="s">
        <v>12</v>
      </c>
      <c r="D8" s="1">
        <v>543</v>
      </c>
      <c r="E8" s="1" t="s">
        <v>35</v>
      </c>
      <c r="F8" s="6">
        <v>44669</v>
      </c>
      <c r="G8" s="1" t="s">
        <v>17</v>
      </c>
      <c r="H8" s="9">
        <v>3274040</v>
      </c>
      <c r="I8" s="9">
        <v>3274040</v>
      </c>
      <c r="J8" s="4" t="s">
        <v>14</v>
      </c>
      <c r="K8" s="4" t="s">
        <v>13</v>
      </c>
      <c r="L8" s="4" t="s">
        <v>104</v>
      </c>
      <c r="M8" s="58" t="s">
        <v>108</v>
      </c>
      <c r="N8" s="56">
        <v>3208559</v>
      </c>
      <c r="O8" s="4">
        <v>1222275230</v>
      </c>
      <c r="P8" s="4" t="s">
        <v>15</v>
      </c>
    </row>
    <row r="9" spans="1:16" x14ac:dyDescent="0.25">
      <c r="A9" s="1">
        <v>830114846</v>
      </c>
      <c r="B9" s="1" t="s">
        <v>11</v>
      </c>
      <c r="C9" s="5" t="s">
        <v>12</v>
      </c>
      <c r="D9" s="1">
        <v>544</v>
      </c>
      <c r="E9" s="1" t="s">
        <v>36</v>
      </c>
      <c r="F9" s="6">
        <v>44669</v>
      </c>
      <c r="G9" s="1" t="s">
        <v>17</v>
      </c>
      <c r="H9" s="9">
        <v>1403160</v>
      </c>
      <c r="I9" s="9">
        <v>1403160</v>
      </c>
      <c r="J9" s="4" t="s">
        <v>14</v>
      </c>
      <c r="K9" s="4" t="s">
        <v>13</v>
      </c>
      <c r="L9" s="4" t="s">
        <v>104</v>
      </c>
      <c r="M9" s="58" t="s">
        <v>108</v>
      </c>
      <c r="N9" s="56">
        <v>1375097</v>
      </c>
      <c r="O9" s="4">
        <v>1222275231</v>
      </c>
      <c r="P9" s="4" t="s">
        <v>15</v>
      </c>
    </row>
    <row r="10" spans="1:16" x14ac:dyDescent="0.25">
      <c r="A10" s="1">
        <v>830114846</v>
      </c>
      <c r="B10" s="1" t="s">
        <v>11</v>
      </c>
      <c r="C10" s="5" t="s">
        <v>12</v>
      </c>
      <c r="D10" s="1">
        <v>545</v>
      </c>
      <c r="E10" s="1" t="s">
        <v>37</v>
      </c>
      <c r="F10" s="6">
        <v>44669</v>
      </c>
      <c r="G10" s="1" t="s">
        <v>17</v>
      </c>
      <c r="H10" s="9">
        <v>3040180</v>
      </c>
      <c r="I10" s="9">
        <v>3040180</v>
      </c>
      <c r="J10" s="4" t="s">
        <v>14</v>
      </c>
      <c r="K10" s="4" t="s">
        <v>13</v>
      </c>
      <c r="L10" s="4" t="s">
        <v>104</v>
      </c>
      <c r="M10" s="58" t="s">
        <v>108</v>
      </c>
      <c r="N10" s="56">
        <v>2979376</v>
      </c>
      <c r="O10" s="4">
        <v>1222275232</v>
      </c>
      <c r="P10" s="4" t="s">
        <v>15</v>
      </c>
    </row>
    <row r="11" spans="1:16" x14ac:dyDescent="0.25">
      <c r="A11" s="1">
        <v>830114846</v>
      </c>
      <c r="B11" s="1" t="s">
        <v>11</v>
      </c>
      <c r="C11" s="5" t="s">
        <v>12</v>
      </c>
      <c r="D11" s="1">
        <v>663</v>
      </c>
      <c r="E11" s="1" t="s">
        <v>38</v>
      </c>
      <c r="F11" s="6">
        <v>44789</v>
      </c>
      <c r="G11" s="1" t="s">
        <v>18</v>
      </c>
      <c r="H11" s="9">
        <v>1637020</v>
      </c>
      <c r="I11" s="9">
        <v>1637020</v>
      </c>
      <c r="J11" s="4" t="s">
        <v>14</v>
      </c>
      <c r="K11" s="4" t="s">
        <v>13</v>
      </c>
      <c r="L11" s="4" t="s">
        <v>104</v>
      </c>
      <c r="M11" s="58" t="s">
        <v>108</v>
      </c>
      <c r="N11" s="56">
        <v>1604280</v>
      </c>
      <c r="O11" s="4">
        <v>1222275224</v>
      </c>
      <c r="P11" s="4" t="s">
        <v>15</v>
      </c>
    </row>
    <row r="12" spans="1:16" x14ac:dyDescent="0.25">
      <c r="A12" s="1">
        <v>830114846</v>
      </c>
      <c r="B12" s="1" t="s">
        <v>11</v>
      </c>
      <c r="C12" s="5" t="s">
        <v>12</v>
      </c>
      <c r="D12" s="1">
        <v>664</v>
      </c>
      <c r="E12" s="1" t="s">
        <v>39</v>
      </c>
      <c r="F12" s="6">
        <v>44789</v>
      </c>
      <c r="G12" s="1" t="s">
        <v>18</v>
      </c>
      <c r="H12" s="9">
        <v>3040180</v>
      </c>
      <c r="I12" s="9">
        <v>3040180</v>
      </c>
      <c r="J12" s="4" t="s">
        <v>14</v>
      </c>
      <c r="K12" s="4" t="s">
        <v>13</v>
      </c>
      <c r="L12" s="4" t="s">
        <v>104</v>
      </c>
      <c r="M12" s="58" t="s">
        <v>108</v>
      </c>
      <c r="N12" s="56">
        <v>2979376</v>
      </c>
      <c r="O12" s="4">
        <v>1222275225</v>
      </c>
      <c r="P12" s="4" t="s">
        <v>15</v>
      </c>
    </row>
    <row r="13" spans="1:16" x14ac:dyDescent="0.25">
      <c r="A13" s="1">
        <v>830114846</v>
      </c>
      <c r="B13" s="1" t="s">
        <v>11</v>
      </c>
      <c r="C13" s="5" t="s">
        <v>12</v>
      </c>
      <c r="D13" s="1">
        <v>665</v>
      </c>
      <c r="E13" s="1" t="s">
        <v>40</v>
      </c>
      <c r="F13" s="6">
        <v>44789</v>
      </c>
      <c r="G13" s="1" t="s">
        <v>18</v>
      </c>
      <c r="H13" s="9">
        <v>3040180</v>
      </c>
      <c r="I13" s="9">
        <v>3040180</v>
      </c>
      <c r="J13" s="4" t="s">
        <v>14</v>
      </c>
      <c r="K13" s="4" t="s">
        <v>13</v>
      </c>
      <c r="L13" s="4" t="s">
        <v>104</v>
      </c>
      <c r="M13" s="58" t="s">
        <v>108</v>
      </c>
      <c r="N13" s="56">
        <v>2979376</v>
      </c>
      <c r="O13" s="4">
        <v>1222275226</v>
      </c>
      <c r="P13" s="4" t="s">
        <v>15</v>
      </c>
    </row>
    <row r="14" spans="1:16" x14ac:dyDescent="0.25">
      <c r="A14" s="1">
        <v>830114846</v>
      </c>
      <c r="B14" s="1" t="s">
        <v>11</v>
      </c>
      <c r="C14" s="5" t="s">
        <v>12</v>
      </c>
      <c r="D14" s="1">
        <v>693</v>
      </c>
      <c r="E14" s="1" t="s">
        <v>41</v>
      </c>
      <c r="F14" s="6">
        <v>44817</v>
      </c>
      <c r="G14" s="1" t="s">
        <v>19</v>
      </c>
      <c r="H14" s="9">
        <v>1637020</v>
      </c>
      <c r="I14" s="9">
        <v>1637020</v>
      </c>
      <c r="J14" s="4" t="s">
        <v>14</v>
      </c>
      <c r="K14" s="4" t="s">
        <v>13</v>
      </c>
      <c r="L14" s="4" t="s">
        <v>104</v>
      </c>
      <c r="M14" s="58" t="s">
        <v>108</v>
      </c>
      <c r="N14" s="56">
        <v>1604280</v>
      </c>
      <c r="O14" s="4">
        <v>1222275233</v>
      </c>
      <c r="P14" s="4" t="s">
        <v>15</v>
      </c>
    </row>
    <row r="15" spans="1:16" x14ac:dyDescent="0.25">
      <c r="A15" s="1">
        <v>830114846</v>
      </c>
      <c r="B15" s="1" t="s">
        <v>11</v>
      </c>
      <c r="C15" s="5" t="s">
        <v>12</v>
      </c>
      <c r="D15" s="1">
        <v>694</v>
      </c>
      <c r="E15" s="1" t="s">
        <v>42</v>
      </c>
      <c r="F15" s="6">
        <v>44817</v>
      </c>
      <c r="G15" s="1" t="s">
        <v>19</v>
      </c>
      <c r="H15" s="9">
        <v>3274040</v>
      </c>
      <c r="I15" s="9">
        <v>3274040</v>
      </c>
      <c r="J15" s="4" t="s">
        <v>14</v>
      </c>
      <c r="K15" s="4" t="s">
        <v>13</v>
      </c>
      <c r="L15" s="4" t="s">
        <v>104</v>
      </c>
      <c r="M15" s="58" t="s">
        <v>108</v>
      </c>
      <c r="N15" s="56">
        <v>3208559</v>
      </c>
      <c r="O15" s="4">
        <v>1222275234</v>
      </c>
      <c r="P15" s="4" t="s">
        <v>15</v>
      </c>
    </row>
    <row r="16" spans="1:16" x14ac:dyDescent="0.25">
      <c r="A16" s="1">
        <v>830114846</v>
      </c>
      <c r="B16" s="1" t="s">
        <v>11</v>
      </c>
      <c r="C16" s="5" t="s">
        <v>12</v>
      </c>
      <c r="D16" s="1">
        <v>695</v>
      </c>
      <c r="E16" s="1" t="s">
        <v>43</v>
      </c>
      <c r="F16" s="6">
        <v>44817</v>
      </c>
      <c r="G16" s="1" t="s">
        <v>19</v>
      </c>
      <c r="H16" s="9">
        <v>2104740</v>
      </c>
      <c r="I16" s="9">
        <v>2104740</v>
      </c>
      <c r="J16" s="4" t="s">
        <v>14</v>
      </c>
      <c r="K16" s="4" t="s">
        <v>13</v>
      </c>
      <c r="L16" s="4" t="s">
        <v>104</v>
      </c>
      <c r="M16" s="58" t="s">
        <v>108</v>
      </c>
      <c r="N16" s="56">
        <v>2062645</v>
      </c>
      <c r="O16" s="4">
        <v>1222275235</v>
      </c>
      <c r="P16" s="4" t="s">
        <v>15</v>
      </c>
    </row>
    <row r="17" spans="1:16" x14ac:dyDescent="0.25">
      <c r="A17" s="1">
        <v>830114846</v>
      </c>
      <c r="B17" s="1" t="s">
        <v>11</v>
      </c>
      <c r="C17" s="5" t="s">
        <v>12</v>
      </c>
      <c r="D17" s="1">
        <v>696</v>
      </c>
      <c r="E17" s="1" t="s">
        <v>44</v>
      </c>
      <c r="F17" s="6">
        <v>44817</v>
      </c>
      <c r="G17" s="1" t="s">
        <v>19</v>
      </c>
      <c r="H17" s="9">
        <v>3274040</v>
      </c>
      <c r="I17" s="9">
        <v>3274040</v>
      </c>
      <c r="J17" s="4" t="s">
        <v>14</v>
      </c>
      <c r="K17" s="4" t="s">
        <v>13</v>
      </c>
      <c r="L17" s="4" t="s">
        <v>104</v>
      </c>
      <c r="M17" s="58" t="s">
        <v>108</v>
      </c>
      <c r="N17" s="56">
        <v>3208559</v>
      </c>
      <c r="O17" s="4">
        <v>1222275236</v>
      </c>
      <c r="P17" s="4" t="s">
        <v>15</v>
      </c>
    </row>
    <row r="18" spans="1:16" x14ac:dyDescent="0.25">
      <c r="A18" s="1">
        <v>830114846</v>
      </c>
      <c r="B18" s="1" t="s">
        <v>11</v>
      </c>
      <c r="C18" s="5" t="s">
        <v>12</v>
      </c>
      <c r="D18" s="1">
        <v>737</v>
      </c>
      <c r="E18" s="1" t="s">
        <v>45</v>
      </c>
      <c r="F18" s="6">
        <v>44846</v>
      </c>
      <c r="G18" s="1" t="s">
        <v>20</v>
      </c>
      <c r="H18" s="9">
        <v>2572460</v>
      </c>
      <c r="I18" s="9">
        <v>2572460</v>
      </c>
      <c r="J18" s="4" t="s">
        <v>14</v>
      </c>
      <c r="K18" s="4" t="s">
        <v>13</v>
      </c>
      <c r="L18" s="4" t="s">
        <v>104</v>
      </c>
      <c r="M18" s="58" t="s">
        <v>108</v>
      </c>
      <c r="N18" s="56">
        <v>2521011</v>
      </c>
      <c r="O18" s="4">
        <v>1222275237</v>
      </c>
      <c r="P18" s="4" t="s">
        <v>15</v>
      </c>
    </row>
    <row r="19" spans="1:16" x14ac:dyDescent="0.25">
      <c r="A19" s="1">
        <v>830114846</v>
      </c>
      <c r="B19" s="1" t="s">
        <v>11</v>
      </c>
      <c r="C19" s="5" t="s">
        <v>12</v>
      </c>
      <c r="D19" s="1">
        <v>738</v>
      </c>
      <c r="E19" s="1" t="s">
        <v>46</v>
      </c>
      <c r="F19" s="6">
        <v>44846</v>
      </c>
      <c r="G19" s="1" t="s">
        <v>20</v>
      </c>
      <c r="H19" s="9">
        <v>3040180</v>
      </c>
      <c r="I19" s="9">
        <v>3040180</v>
      </c>
      <c r="J19" s="4" t="s">
        <v>14</v>
      </c>
      <c r="K19" s="4" t="s">
        <v>13</v>
      </c>
      <c r="L19" s="4" t="s">
        <v>104</v>
      </c>
      <c r="M19" s="58" t="s">
        <v>108</v>
      </c>
      <c r="N19" s="56">
        <v>2979376</v>
      </c>
      <c r="O19" s="4">
        <v>1222275238</v>
      </c>
      <c r="P19" s="4" t="s">
        <v>15</v>
      </c>
    </row>
    <row r="20" spans="1:16" x14ac:dyDescent="0.25">
      <c r="A20" s="1">
        <v>830114846</v>
      </c>
      <c r="B20" s="1" t="s">
        <v>11</v>
      </c>
      <c r="C20" s="5" t="s">
        <v>12</v>
      </c>
      <c r="D20" s="1">
        <v>739</v>
      </c>
      <c r="E20" s="1" t="s">
        <v>47</v>
      </c>
      <c r="F20" s="6">
        <v>44846</v>
      </c>
      <c r="G20" s="1" t="s">
        <v>20</v>
      </c>
      <c r="H20" s="9">
        <v>2572460</v>
      </c>
      <c r="I20" s="9">
        <v>2572460</v>
      </c>
      <c r="J20" s="4" t="s">
        <v>14</v>
      </c>
      <c r="K20" s="4" t="s">
        <v>13</v>
      </c>
      <c r="L20" s="4" t="s">
        <v>104</v>
      </c>
      <c r="M20" s="58" t="s">
        <v>108</v>
      </c>
      <c r="N20" s="56">
        <v>2521011</v>
      </c>
      <c r="O20" s="4">
        <v>1222275239</v>
      </c>
      <c r="P20" s="4" t="s">
        <v>15</v>
      </c>
    </row>
    <row r="21" spans="1:16" x14ac:dyDescent="0.25">
      <c r="A21" s="1">
        <v>830114846</v>
      </c>
      <c r="B21" s="1" t="s">
        <v>11</v>
      </c>
      <c r="C21" s="5" t="s">
        <v>12</v>
      </c>
      <c r="D21" s="1">
        <v>740</v>
      </c>
      <c r="E21" s="1" t="s">
        <v>48</v>
      </c>
      <c r="F21" s="6">
        <v>44846</v>
      </c>
      <c r="G21" s="1" t="s">
        <v>20</v>
      </c>
      <c r="H21" s="9">
        <v>3040180</v>
      </c>
      <c r="I21" s="9">
        <v>3040180</v>
      </c>
      <c r="J21" s="4" t="s">
        <v>14</v>
      </c>
      <c r="K21" s="4" t="s">
        <v>13</v>
      </c>
      <c r="L21" s="4" t="s">
        <v>104</v>
      </c>
      <c r="M21" s="58" t="s">
        <v>108</v>
      </c>
      <c r="N21" s="56">
        <v>2979376</v>
      </c>
      <c r="O21" s="4">
        <v>1222275240</v>
      </c>
      <c r="P21" s="4" t="s">
        <v>15</v>
      </c>
    </row>
    <row r="22" spans="1:16" x14ac:dyDescent="0.25">
      <c r="A22" s="1">
        <v>830114846</v>
      </c>
      <c r="B22" s="1" t="s">
        <v>11</v>
      </c>
      <c r="C22" s="5" t="s">
        <v>12</v>
      </c>
      <c r="D22" s="1">
        <v>785</v>
      </c>
      <c r="E22" s="1" t="s">
        <v>49</v>
      </c>
      <c r="F22" s="6">
        <v>44881</v>
      </c>
      <c r="G22" s="1" t="s">
        <v>21</v>
      </c>
      <c r="H22" s="9">
        <v>3040180</v>
      </c>
      <c r="I22" s="9">
        <v>3040180</v>
      </c>
      <c r="J22" s="4" t="s">
        <v>14</v>
      </c>
      <c r="K22" s="4" t="s">
        <v>13</v>
      </c>
      <c r="L22" s="4" t="s">
        <v>104</v>
      </c>
      <c r="M22" s="58" t="s">
        <v>108</v>
      </c>
      <c r="N22" s="56">
        <v>2979376</v>
      </c>
      <c r="O22" s="4">
        <v>1222275246</v>
      </c>
      <c r="P22" s="4" t="s">
        <v>15</v>
      </c>
    </row>
    <row r="23" spans="1:16" x14ac:dyDescent="0.25">
      <c r="A23" s="1">
        <v>830114846</v>
      </c>
      <c r="B23" s="1" t="s">
        <v>11</v>
      </c>
      <c r="C23" s="5" t="s">
        <v>12</v>
      </c>
      <c r="D23" s="1">
        <v>786</v>
      </c>
      <c r="E23" s="1" t="s">
        <v>50</v>
      </c>
      <c r="F23" s="6">
        <v>44881</v>
      </c>
      <c r="G23" s="1" t="s">
        <v>21</v>
      </c>
      <c r="H23" s="9">
        <v>3040180</v>
      </c>
      <c r="I23" s="9">
        <v>3040180</v>
      </c>
      <c r="J23" s="4" t="s">
        <v>14</v>
      </c>
      <c r="K23" s="4" t="s">
        <v>13</v>
      </c>
      <c r="L23" s="4" t="s">
        <v>104</v>
      </c>
      <c r="M23" s="58" t="s">
        <v>108</v>
      </c>
      <c r="N23" s="56">
        <v>2979376</v>
      </c>
      <c r="O23" s="4">
        <v>1222275247</v>
      </c>
      <c r="P23" s="4" t="s">
        <v>15</v>
      </c>
    </row>
    <row r="24" spans="1:16" x14ac:dyDescent="0.25">
      <c r="A24" s="1">
        <v>830114846</v>
      </c>
      <c r="B24" s="1" t="s">
        <v>11</v>
      </c>
      <c r="C24" s="5" t="s">
        <v>12</v>
      </c>
      <c r="D24" s="1">
        <v>787</v>
      </c>
      <c r="E24" s="1" t="s">
        <v>51</v>
      </c>
      <c r="F24" s="6">
        <v>44881</v>
      </c>
      <c r="G24" s="1" t="s">
        <v>21</v>
      </c>
      <c r="H24" s="9">
        <v>3040180</v>
      </c>
      <c r="I24" s="9">
        <v>3040180</v>
      </c>
      <c r="J24" s="4" t="s">
        <v>14</v>
      </c>
      <c r="K24" s="4" t="s">
        <v>13</v>
      </c>
      <c r="L24" s="4" t="s">
        <v>104</v>
      </c>
      <c r="M24" s="58" t="s">
        <v>108</v>
      </c>
      <c r="N24" s="56">
        <v>2979376</v>
      </c>
      <c r="O24" s="4">
        <v>1222275248</v>
      </c>
      <c r="P24" s="4" t="s">
        <v>15</v>
      </c>
    </row>
    <row r="25" spans="1:16" x14ac:dyDescent="0.25">
      <c r="A25" s="1">
        <v>830114846</v>
      </c>
      <c r="B25" s="1" t="s">
        <v>11</v>
      </c>
      <c r="C25" s="5" t="s">
        <v>12</v>
      </c>
      <c r="D25" s="1">
        <v>837</v>
      </c>
      <c r="E25" s="1" t="s">
        <v>52</v>
      </c>
      <c r="F25" s="6">
        <v>44909</v>
      </c>
      <c r="G25" s="1" t="s">
        <v>21</v>
      </c>
      <c r="H25" s="9">
        <v>3040180</v>
      </c>
      <c r="I25" s="9">
        <v>3040180</v>
      </c>
      <c r="J25" s="4" t="s">
        <v>14</v>
      </c>
      <c r="K25" s="4" t="s">
        <v>13</v>
      </c>
      <c r="L25" s="4" t="s">
        <v>104</v>
      </c>
      <c r="M25" s="58" t="s">
        <v>108</v>
      </c>
      <c r="N25" s="56">
        <v>2979376</v>
      </c>
      <c r="O25" s="4">
        <v>1222275243</v>
      </c>
      <c r="P25" s="4" t="s">
        <v>15</v>
      </c>
    </row>
    <row r="26" spans="1:16" x14ac:dyDescent="0.25">
      <c r="A26" s="1">
        <v>830114846</v>
      </c>
      <c r="B26" s="1" t="s">
        <v>11</v>
      </c>
      <c r="C26" s="5" t="s">
        <v>12</v>
      </c>
      <c r="D26" s="1">
        <v>838</v>
      </c>
      <c r="E26" s="1" t="s">
        <v>53</v>
      </c>
      <c r="F26" s="6">
        <v>44909</v>
      </c>
      <c r="G26" s="1" t="s">
        <v>21</v>
      </c>
      <c r="H26" s="9">
        <v>3040180</v>
      </c>
      <c r="I26" s="9">
        <v>3040180</v>
      </c>
      <c r="J26" s="4" t="s">
        <v>14</v>
      </c>
      <c r="K26" s="4" t="s">
        <v>13</v>
      </c>
      <c r="L26" s="4" t="s">
        <v>104</v>
      </c>
      <c r="M26" s="58" t="s">
        <v>108</v>
      </c>
      <c r="N26" s="56">
        <v>2979376</v>
      </c>
      <c r="O26" s="4">
        <v>1222275244</v>
      </c>
      <c r="P26" s="4" t="s">
        <v>15</v>
      </c>
    </row>
    <row r="27" spans="1:16" x14ac:dyDescent="0.25">
      <c r="A27" s="1">
        <v>830114846</v>
      </c>
      <c r="B27" s="1" t="s">
        <v>11</v>
      </c>
      <c r="C27" s="5" t="s">
        <v>12</v>
      </c>
      <c r="D27" s="1">
        <v>839</v>
      </c>
      <c r="E27" s="1" t="s">
        <v>54</v>
      </c>
      <c r="F27" s="6">
        <v>44909</v>
      </c>
      <c r="G27" s="1" t="s">
        <v>21</v>
      </c>
      <c r="H27" s="9">
        <v>3040180</v>
      </c>
      <c r="I27" s="9">
        <v>3040180</v>
      </c>
      <c r="J27" s="4" t="s">
        <v>14</v>
      </c>
      <c r="K27" s="4" t="s">
        <v>13</v>
      </c>
      <c r="L27" s="4" t="s">
        <v>104</v>
      </c>
      <c r="M27" s="58" t="s">
        <v>108</v>
      </c>
      <c r="N27" s="56">
        <v>2979376</v>
      </c>
      <c r="O27" s="4">
        <v>1222275245</v>
      </c>
      <c r="P27" s="4" t="s">
        <v>15</v>
      </c>
    </row>
    <row r="28" spans="1:16" x14ac:dyDescent="0.25">
      <c r="A28" s="1">
        <v>830114846</v>
      </c>
      <c r="B28" s="1" t="s">
        <v>11</v>
      </c>
      <c r="C28" s="5" t="s">
        <v>12</v>
      </c>
      <c r="D28" s="1">
        <v>889</v>
      </c>
      <c r="E28" s="1" t="s">
        <v>55</v>
      </c>
      <c r="F28" s="6">
        <v>44938</v>
      </c>
      <c r="G28" s="1" t="s">
        <v>22</v>
      </c>
      <c r="H28" s="9">
        <v>3040180</v>
      </c>
      <c r="I28" s="9">
        <v>3040180</v>
      </c>
      <c r="J28" s="4" t="s">
        <v>14</v>
      </c>
      <c r="K28" s="4" t="s">
        <v>13</v>
      </c>
      <c r="L28" s="4" t="s">
        <v>104</v>
      </c>
      <c r="M28" s="58" t="s">
        <v>108</v>
      </c>
      <c r="N28" s="56">
        <v>2979376</v>
      </c>
      <c r="O28" s="4">
        <v>1222275249</v>
      </c>
      <c r="P28" s="4" t="s">
        <v>15</v>
      </c>
    </row>
    <row r="29" spans="1:16" x14ac:dyDescent="0.25">
      <c r="A29" s="1">
        <v>830114846</v>
      </c>
      <c r="B29" s="1" t="s">
        <v>11</v>
      </c>
      <c r="C29" s="5" t="s">
        <v>12</v>
      </c>
      <c r="D29" s="1">
        <v>890</v>
      </c>
      <c r="E29" s="1" t="s">
        <v>56</v>
      </c>
      <c r="F29" s="6">
        <v>44938</v>
      </c>
      <c r="G29" s="1" t="s">
        <v>22</v>
      </c>
      <c r="H29" s="9">
        <v>3274040</v>
      </c>
      <c r="I29" s="9">
        <v>3274040</v>
      </c>
      <c r="J29" s="4" t="s">
        <v>14</v>
      </c>
      <c r="K29" s="4" t="s">
        <v>13</v>
      </c>
      <c r="L29" s="4" t="s">
        <v>104</v>
      </c>
      <c r="M29" s="58" t="s">
        <v>108</v>
      </c>
      <c r="N29" s="56">
        <v>3208559</v>
      </c>
      <c r="O29" s="4">
        <v>1222275250</v>
      </c>
      <c r="P29" s="4" t="s">
        <v>15</v>
      </c>
    </row>
    <row r="30" spans="1:16" x14ac:dyDescent="0.25">
      <c r="A30" s="1">
        <v>830114846</v>
      </c>
      <c r="B30" s="1" t="s">
        <v>11</v>
      </c>
      <c r="C30" s="5" t="s">
        <v>12</v>
      </c>
      <c r="D30" s="1">
        <v>891</v>
      </c>
      <c r="E30" s="1" t="s">
        <v>57</v>
      </c>
      <c r="F30" s="6">
        <v>44938</v>
      </c>
      <c r="G30" s="1" t="s">
        <v>22</v>
      </c>
      <c r="H30" s="9">
        <v>3040180</v>
      </c>
      <c r="I30" s="9">
        <v>3040180</v>
      </c>
      <c r="J30" s="4" t="s">
        <v>14</v>
      </c>
      <c r="K30" s="4" t="s">
        <v>13</v>
      </c>
      <c r="L30" s="4" t="s">
        <v>104</v>
      </c>
      <c r="M30" s="58" t="s">
        <v>108</v>
      </c>
      <c r="N30" s="56">
        <v>2979376</v>
      </c>
      <c r="O30" s="4">
        <v>1222275251</v>
      </c>
      <c r="P30" s="4" t="s">
        <v>15</v>
      </c>
    </row>
    <row r="31" spans="1:16" x14ac:dyDescent="0.25">
      <c r="A31" s="1">
        <v>830114846</v>
      </c>
      <c r="B31" s="1" t="s">
        <v>11</v>
      </c>
      <c r="C31" s="5" t="s">
        <v>12</v>
      </c>
      <c r="D31" s="1">
        <v>941</v>
      </c>
      <c r="E31" s="1" t="s">
        <v>58</v>
      </c>
      <c r="F31" s="6">
        <v>44971</v>
      </c>
      <c r="G31" s="1" t="s">
        <v>23</v>
      </c>
      <c r="H31" s="9">
        <v>3040180</v>
      </c>
      <c r="I31" s="9">
        <v>3040180</v>
      </c>
      <c r="J31" s="4" t="s">
        <v>14</v>
      </c>
      <c r="K31" s="4" t="s">
        <v>13</v>
      </c>
      <c r="L31" s="4" t="s">
        <v>104</v>
      </c>
      <c r="M31" s="58" t="s">
        <v>108</v>
      </c>
      <c r="N31" s="56">
        <v>2979376</v>
      </c>
      <c r="O31" s="4">
        <v>1222275252</v>
      </c>
      <c r="P31" s="4" t="s">
        <v>15</v>
      </c>
    </row>
    <row r="32" spans="1:16" x14ac:dyDescent="0.25">
      <c r="A32" s="1">
        <v>830114846</v>
      </c>
      <c r="B32" s="1" t="s">
        <v>11</v>
      </c>
      <c r="C32" s="5" t="s">
        <v>12</v>
      </c>
      <c r="D32" s="1">
        <v>942</v>
      </c>
      <c r="E32" s="1" t="s">
        <v>59</v>
      </c>
      <c r="F32" s="6">
        <v>44971</v>
      </c>
      <c r="G32" s="1" t="s">
        <v>23</v>
      </c>
      <c r="H32" s="9">
        <v>3040180</v>
      </c>
      <c r="I32" s="9">
        <v>3040180</v>
      </c>
      <c r="J32" s="4" t="s">
        <v>14</v>
      </c>
      <c r="K32" s="4" t="s">
        <v>13</v>
      </c>
      <c r="L32" s="4" t="s">
        <v>104</v>
      </c>
      <c r="M32" s="58" t="s">
        <v>108</v>
      </c>
      <c r="N32" s="56">
        <v>2979376</v>
      </c>
      <c r="O32" s="4">
        <v>1222275253</v>
      </c>
      <c r="P32" s="4" t="s">
        <v>15</v>
      </c>
    </row>
    <row r="33" spans="1:16" x14ac:dyDescent="0.25">
      <c r="A33" s="1">
        <v>830114846</v>
      </c>
      <c r="B33" s="1" t="s">
        <v>11</v>
      </c>
      <c r="C33" s="5" t="s">
        <v>12</v>
      </c>
      <c r="D33" s="1">
        <v>943</v>
      </c>
      <c r="E33" s="1" t="s">
        <v>60</v>
      </c>
      <c r="F33" s="6">
        <v>44971</v>
      </c>
      <c r="G33" s="1" t="s">
        <v>23</v>
      </c>
      <c r="H33" s="9">
        <v>3040180</v>
      </c>
      <c r="I33" s="9">
        <v>3040180</v>
      </c>
      <c r="J33" s="4" t="s">
        <v>14</v>
      </c>
      <c r="K33" s="4" t="s">
        <v>13</v>
      </c>
      <c r="L33" s="4" t="s">
        <v>104</v>
      </c>
      <c r="M33" s="58" t="s">
        <v>108</v>
      </c>
      <c r="N33" s="56">
        <v>2979376</v>
      </c>
      <c r="O33" s="4">
        <v>1222275254</v>
      </c>
      <c r="P33" s="4" t="s">
        <v>15</v>
      </c>
    </row>
    <row r="34" spans="1:16" x14ac:dyDescent="0.25">
      <c r="A34" s="1">
        <v>830114846</v>
      </c>
      <c r="B34" s="1" t="s">
        <v>11</v>
      </c>
      <c r="C34" s="5" t="s">
        <v>12</v>
      </c>
      <c r="D34" s="1">
        <v>993</v>
      </c>
      <c r="E34" s="1" t="s">
        <v>61</v>
      </c>
      <c r="F34" s="6">
        <v>44999</v>
      </c>
      <c r="G34" s="1" t="s">
        <v>24</v>
      </c>
      <c r="H34" s="9">
        <v>1637020</v>
      </c>
      <c r="I34" s="9">
        <v>1637020</v>
      </c>
      <c r="J34" s="4" t="s">
        <v>14</v>
      </c>
      <c r="K34" s="4" t="s">
        <v>13</v>
      </c>
      <c r="L34" s="4" t="s">
        <v>104</v>
      </c>
      <c r="M34" s="58" t="s">
        <v>108</v>
      </c>
      <c r="N34" s="56">
        <v>1604280</v>
      </c>
      <c r="O34" s="4">
        <v>1222275255</v>
      </c>
      <c r="P34" s="4" t="s">
        <v>15</v>
      </c>
    </row>
    <row r="35" spans="1:16" x14ac:dyDescent="0.25">
      <c r="A35" s="1">
        <v>830114846</v>
      </c>
      <c r="B35" s="1" t="s">
        <v>11</v>
      </c>
      <c r="C35" s="5" t="s">
        <v>12</v>
      </c>
      <c r="D35" s="1">
        <v>994</v>
      </c>
      <c r="E35" s="1" t="s">
        <v>62</v>
      </c>
      <c r="F35" s="6">
        <v>44999</v>
      </c>
      <c r="G35" s="1" t="s">
        <v>24</v>
      </c>
      <c r="H35" s="9">
        <v>2806320</v>
      </c>
      <c r="I35" s="9">
        <v>2806320</v>
      </c>
      <c r="J35" s="4" t="s">
        <v>14</v>
      </c>
      <c r="K35" s="4" t="s">
        <v>13</v>
      </c>
      <c r="L35" s="4" t="s">
        <v>104</v>
      </c>
      <c r="M35" s="58" t="s">
        <v>108</v>
      </c>
      <c r="N35" s="56">
        <v>2750194</v>
      </c>
      <c r="O35" s="4">
        <v>1222275256</v>
      </c>
      <c r="P35" s="4" t="s">
        <v>15</v>
      </c>
    </row>
    <row r="36" spans="1:16" x14ac:dyDescent="0.25">
      <c r="A36" s="1">
        <v>830114846</v>
      </c>
      <c r="B36" s="1" t="s">
        <v>11</v>
      </c>
      <c r="C36" s="5" t="s">
        <v>12</v>
      </c>
      <c r="D36" s="1">
        <v>995</v>
      </c>
      <c r="E36" s="1" t="s">
        <v>63</v>
      </c>
      <c r="F36" s="6">
        <v>44999</v>
      </c>
      <c r="G36" s="1" t="s">
        <v>24</v>
      </c>
      <c r="H36" s="9">
        <v>2806320</v>
      </c>
      <c r="I36" s="9">
        <v>2806320</v>
      </c>
      <c r="J36" s="4" t="s">
        <v>14</v>
      </c>
      <c r="K36" s="4" t="s">
        <v>13</v>
      </c>
      <c r="L36" s="4" t="s">
        <v>104</v>
      </c>
      <c r="M36" s="58" t="s">
        <v>108</v>
      </c>
      <c r="N36" s="56">
        <v>2750194</v>
      </c>
      <c r="O36" s="4">
        <v>1222275257</v>
      </c>
      <c r="P36" s="4" t="s">
        <v>15</v>
      </c>
    </row>
    <row r="37" spans="1:16" x14ac:dyDescent="0.25">
      <c r="A37" s="1">
        <v>830114846</v>
      </c>
      <c r="B37" s="1" t="s">
        <v>11</v>
      </c>
      <c r="C37" s="5" t="s">
        <v>12</v>
      </c>
      <c r="D37" s="1">
        <v>1045</v>
      </c>
      <c r="E37" s="1" t="s">
        <v>64</v>
      </c>
      <c r="F37" s="6">
        <v>45029</v>
      </c>
      <c r="G37" s="1" t="s">
        <v>25</v>
      </c>
      <c r="H37" s="9">
        <v>3040180</v>
      </c>
      <c r="I37" s="9">
        <v>3040180</v>
      </c>
      <c r="J37" s="4" t="s">
        <v>14</v>
      </c>
      <c r="K37" s="4" t="s">
        <v>13</v>
      </c>
      <c r="L37" s="4" t="s">
        <v>104</v>
      </c>
      <c r="M37" s="58" t="s">
        <v>108</v>
      </c>
      <c r="N37" s="56">
        <v>2979376</v>
      </c>
      <c r="O37" s="4">
        <v>1222275258</v>
      </c>
      <c r="P37" s="4" t="s">
        <v>15</v>
      </c>
    </row>
    <row r="38" spans="1:16" x14ac:dyDescent="0.25">
      <c r="A38" s="1">
        <v>830114846</v>
      </c>
      <c r="B38" s="1" t="s">
        <v>11</v>
      </c>
      <c r="C38" s="5" t="s">
        <v>12</v>
      </c>
      <c r="D38" s="1">
        <v>1046</v>
      </c>
      <c r="E38" s="1" t="s">
        <v>65</v>
      </c>
      <c r="F38" s="6">
        <v>45029</v>
      </c>
      <c r="G38" s="1" t="s">
        <v>25</v>
      </c>
      <c r="H38" s="9">
        <v>3274040</v>
      </c>
      <c r="I38" s="9">
        <v>3274040</v>
      </c>
      <c r="J38" s="4" t="s">
        <v>14</v>
      </c>
      <c r="K38" s="4" t="s">
        <v>13</v>
      </c>
      <c r="L38" s="4" t="s">
        <v>104</v>
      </c>
      <c r="M38" s="58" t="s">
        <v>108</v>
      </c>
      <c r="N38" s="56">
        <v>3208559</v>
      </c>
      <c r="O38" s="4">
        <v>1222275259</v>
      </c>
      <c r="P38" s="4" t="s">
        <v>15</v>
      </c>
    </row>
    <row r="39" spans="1:16" x14ac:dyDescent="0.25">
      <c r="A39" s="1">
        <v>830114846</v>
      </c>
      <c r="B39" s="1" t="s">
        <v>11</v>
      </c>
      <c r="C39" s="5" t="s">
        <v>12</v>
      </c>
      <c r="D39" s="1">
        <v>1091</v>
      </c>
      <c r="E39" s="1" t="s">
        <v>66</v>
      </c>
      <c r="F39" s="6">
        <v>45058</v>
      </c>
      <c r="G39" s="1" t="s">
        <v>26</v>
      </c>
      <c r="H39" s="9">
        <v>2806320</v>
      </c>
      <c r="I39" s="9">
        <v>2806320</v>
      </c>
      <c r="J39" s="4" t="s">
        <v>14</v>
      </c>
      <c r="K39" s="4" t="s">
        <v>13</v>
      </c>
      <c r="L39" s="4" t="s">
        <v>104</v>
      </c>
      <c r="M39" s="58" t="s">
        <v>108</v>
      </c>
      <c r="N39" s="56">
        <v>2750194</v>
      </c>
      <c r="O39" s="4">
        <v>1222273535</v>
      </c>
      <c r="P39" s="4" t="s">
        <v>15</v>
      </c>
    </row>
    <row r="40" spans="1:16" x14ac:dyDescent="0.25">
      <c r="A40" s="1">
        <v>830114846</v>
      </c>
      <c r="B40" s="1" t="s">
        <v>11</v>
      </c>
      <c r="C40" s="5" t="s">
        <v>12</v>
      </c>
      <c r="D40" s="1">
        <v>1092</v>
      </c>
      <c r="E40" s="1" t="s">
        <v>67</v>
      </c>
      <c r="F40" s="6">
        <v>45058</v>
      </c>
      <c r="G40" s="1" t="s">
        <v>26</v>
      </c>
      <c r="H40" s="9">
        <v>3040180</v>
      </c>
      <c r="I40" s="9">
        <v>3040180</v>
      </c>
      <c r="J40" s="4" t="s">
        <v>14</v>
      </c>
      <c r="K40" s="4" t="s">
        <v>13</v>
      </c>
      <c r="L40" s="4" t="s">
        <v>104</v>
      </c>
      <c r="M40" s="58" t="s">
        <v>108</v>
      </c>
      <c r="N40" s="56">
        <v>2979376</v>
      </c>
      <c r="O40" s="4">
        <v>1222273536</v>
      </c>
      <c r="P40" s="4" t="s">
        <v>15</v>
      </c>
    </row>
    <row r="41" spans="1:16" x14ac:dyDescent="0.25">
      <c r="A41" s="1">
        <v>830114846</v>
      </c>
      <c r="B41" s="1" t="s">
        <v>11</v>
      </c>
      <c r="C41" s="5" t="s">
        <v>12</v>
      </c>
      <c r="D41" s="1">
        <v>1093</v>
      </c>
      <c r="E41" s="1" t="s">
        <v>68</v>
      </c>
      <c r="F41" s="6">
        <v>45058</v>
      </c>
      <c r="G41" s="1" t="s">
        <v>26</v>
      </c>
      <c r="H41" s="9">
        <v>233860</v>
      </c>
      <c r="I41" s="9">
        <v>233860</v>
      </c>
      <c r="J41" s="4" t="s">
        <v>14</v>
      </c>
      <c r="K41" s="4" t="s">
        <v>13</v>
      </c>
      <c r="L41" s="4" t="s">
        <v>104</v>
      </c>
      <c r="M41" s="58" t="s">
        <v>108</v>
      </c>
      <c r="N41" s="56">
        <v>229183</v>
      </c>
      <c r="O41" s="4">
        <v>1222275260</v>
      </c>
      <c r="P41" s="4" t="s">
        <v>15</v>
      </c>
    </row>
    <row r="42" spans="1:16" x14ac:dyDescent="0.25">
      <c r="A42" s="1">
        <v>830114846</v>
      </c>
      <c r="B42" s="1" t="s">
        <v>11</v>
      </c>
      <c r="C42" s="5" t="s">
        <v>12</v>
      </c>
      <c r="D42" s="1">
        <v>1094</v>
      </c>
      <c r="E42" s="1" t="s">
        <v>69</v>
      </c>
      <c r="F42" s="6">
        <v>45058</v>
      </c>
      <c r="G42" s="1" t="s">
        <v>27</v>
      </c>
      <c r="H42" s="9">
        <v>3040180</v>
      </c>
      <c r="I42" s="9">
        <v>3040180</v>
      </c>
      <c r="J42" s="4" t="s">
        <v>14</v>
      </c>
      <c r="K42" s="4" t="s">
        <v>13</v>
      </c>
      <c r="L42" s="4" t="s">
        <v>104</v>
      </c>
      <c r="M42" s="58" t="s">
        <v>108</v>
      </c>
      <c r="N42" s="56">
        <v>2979376</v>
      </c>
      <c r="O42" s="4">
        <v>1222273663</v>
      </c>
      <c r="P42" s="4" t="s">
        <v>15</v>
      </c>
    </row>
    <row r="43" spans="1:16" x14ac:dyDescent="0.25">
      <c r="A43" s="1">
        <v>830114846</v>
      </c>
      <c r="B43" s="1" t="s">
        <v>11</v>
      </c>
      <c r="C43" s="5" t="s">
        <v>12</v>
      </c>
      <c r="D43" s="1">
        <v>1095</v>
      </c>
      <c r="E43" s="1" t="s">
        <v>70</v>
      </c>
      <c r="F43" s="6">
        <v>45058</v>
      </c>
      <c r="G43" s="1" t="s">
        <v>26</v>
      </c>
      <c r="H43" s="9">
        <v>3040180</v>
      </c>
      <c r="I43" s="9">
        <v>3040180</v>
      </c>
      <c r="J43" s="4" t="s">
        <v>14</v>
      </c>
      <c r="K43" s="4" t="s">
        <v>13</v>
      </c>
      <c r="L43" s="4" t="s">
        <v>104</v>
      </c>
      <c r="M43" s="58" t="s">
        <v>108</v>
      </c>
      <c r="N43" s="56">
        <v>2979376</v>
      </c>
      <c r="O43" s="4">
        <v>1222275261</v>
      </c>
      <c r="P43" s="4" t="s">
        <v>15</v>
      </c>
    </row>
    <row r="44" spans="1:16" x14ac:dyDescent="0.25">
      <c r="A44" s="1">
        <v>830114846</v>
      </c>
      <c r="B44" s="1" t="s">
        <v>11</v>
      </c>
      <c r="C44" s="5" t="s">
        <v>12</v>
      </c>
      <c r="D44" s="1">
        <v>1096</v>
      </c>
      <c r="E44" s="1" t="s">
        <v>71</v>
      </c>
      <c r="F44" s="6">
        <v>45058</v>
      </c>
      <c r="G44" s="1" t="s">
        <v>26</v>
      </c>
      <c r="H44" s="9">
        <v>2806320</v>
      </c>
      <c r="I44" s="9">
        <v>2806320</v>
      </c>
      <c r="J44" s="4" t="s">
        <v>14</v>
      </c>
      <c r="K44" s="4" t="s">
        <v>13</v>
      </c>
      <c r="L44" s="4" t="s">
        <v>104</v>
      </c>
      <c r="M44" s="58" t="s">
        <v>108</v>
      </c>
      <c r="N44" s="56">
        <v>2750194</v>
      </c>
      <c r="O44" s="4">
        <v>1222275262</v>
      </c>
      <c r="P44" s="4" t="s">
        <v>15</v>
      </c>
    </row>
    <row r="45" spans="1:16" x14ac:dyDescent="0.25">
      <c r="A45" s="1">
        <v>830114846</v>
      </c>
      <c r="B45" s="1" t="s">
        <v>11</v>
      </c>
      <c r="C45" s="5" t="s">
        <v>12</v>
      </c>
      <c r="D45" s="1">
        <v>1142</v>
      </c>
      <c r="E45" s="1" t="s">
        <v>72</v>
      </c>
      <c r="F45" s="6">
        <v>45090</v>
      </c>
      <c r="G45" s="1" t="s">
        <v>28</v>
      </c>
      <c r="H45" s="9">
        <v>3040180</v>
      </c>
      <c r="I45" s="9">
        <v>3040180</v>
      </c>
      <c r="J45" s="4" t="s">
        <v>14</v>
      </c>
      <c r="K45" s="4" t="s">
        <v>13</v>
      </c>
      <c r="L45" s="4" t="s">
        <v>104</v>
      </c>
      <c r="M45" s="58" t="s">
        <v>108</v>
      </c>
      <c r="N45" s="56">
        <v>2979376</v>
      </c>
      <c r="O45" s="4">
        <v>1222274771</v>
      </c>
      <c r="P45" s="4" t="s">
        <v>15</v>
      </c>
    </row>
    <row r="46" spans="1:16" x14ac:dyDescent="0.25">
      <c r="A46" s="1">
        <v>830114846</v>
      </c>
      <c r="B46" s="1" t="s">
        <v>11</v>
      </c>
      <c r="C46" s="5" t="s">
        <v>12</v>
      </c>
      <c r="D46" s="1">
        <v>1143</v>
      </c>
      <c r="E46" s="1" t="s">
        <v>73</v>
      </c>
      <c r="F46" s="6">
        <v>45090</v>
      </c>
      <c r="G46" s="1" t="s">
        <v>28</v>
      </c>
      <c r="H46" s="9">
        <v>3040180</v>
      </c>
      <c r="I46" s="9">
        <v>3040180</v>
      </c>
      <c r="J46" s="4" t="s">
        <v>14</v>
      </c>
      <c r="K46" s="4" t="s">
        <v>13</v>
      </c>
      <c r="L46" s="4" t="s">
        <v>104</v>
      </c>
      <c r="M46" s="58" t="s">
        <v>108</v>
      </c>
      <c r="N46" s="56">
        <v>2979376</v>
      </c>
      <c r="O46" s="4">
        <v>1222274772</v>
      </c>
      <c r="P46" s="4" t="s">
        <v>15</v>
      </c>
    </row>
    <row r="47" spans="1:16" x14ac:dyDescent="0.25">
      <c r="A47" s="1">
        <v>830114846</v>
      </c>
      <c r="B47" s="1" t="s">
        <v>11</v>
      </c>
      <c r="C47" s="5" t="s">
        <v>12</v>
      </c>
      <c r="D47" s="1">
        <v>1144</v>
      </c>
      <c r="E47" s="1" t="s">
        <v>74</v>
      </c>
      <c r="F47" s="6">
        <v>45090</v>
      </c>
      <c r="G47" s="1" t="s">
        <v>28</v>
      </c>
      <c r="H47" s="9">
        <v>1870880</v>
      </c>
      <c r="I47" s="9">
        <v>1870880</v>
      </c>
      <c r="J47" s="4" t="s">
        <v>14</v>
      </c>
      <c r="K47" s="4" t="s">
        <v>13</v>
      </c>
      <c r="L47" s="4" t="s">
        <v>104</v>
      </c>
      <c r="M47" s="58" t="s">
        <v>108</v>
      </c>
      <c r="N47" s="56">
        <v>1833462</v>
      </c>
      <c r="O47" s="4">
        <v>1222275263</v>
      </c>
      <c r="P47" s="4" t="s">
        <v>15</v>
      </c>
    </row>
    <row r="48" spans="1:16" x14ac:dyDescent="0.25">
      <c r="A48" s="1">
        <v>830114846</v>
      </c>
      <c r="B48" s="1" t="s">
        <v>11</v>
      </c>
      <c r="C48" s="5" t="s">
        <v>12</v>
      </c>
      <c r="D48" s="1">
        <v>1145</v>
      </c>
      <c r="E48" s="1" t="s">
        <v>75</v>
      </c>
      <c r="F48" s="6">
        <v>45090</v>
      </c>
      <c r="G48" s="1" t="s">
        <v>28</v>
      </c>
      <c r="H48" s="9">
        <v>3040180</v>
      </c>
      <c r="I48" s="9">
        <v>3040180</v>
      </c>
      <c r="J48" s="4" t="s">
        <v>14</v>
      </c>
      <c r="K48" s="4" t="s">
        <v>13</v>
      </c>
      <c r="L48" s="4" t="s">
        <v>104</v>
      </c>
      <c r="M48" s="58" t="s">
        <v>108</v>
      </c>
      <c r="N48" s="56">
        <v>0</v>
      </c>
      <c r="O48" s="4"/>
      <c r="P48" s="4" t="s">
        <v>15</v>
      </c>
    </row>
    <row r="49" spans="1:16" x14ac:dyDescent="0.25">
      <c r="A49" s="1">
        <v>830114846</v>
      </c>
      <c r="B49" s="1" t="s">
        <v>11</v>
      </c>
      <c r="C49" s="5" t="s">
        <v>12</v>
      </c>
      <c r="D49" s="1">
        <v>1146</v>
      </c>
      <c r="E49" s="1" t="s">
        <v>76</v>
      </c>
      <c r="F49" s="6">
        <v>45090</v>
      </c>
      <c r="G49" s="1" t="s">
        <v>28</v>
      </c>
      <c r="H49" s="9">
        <v>3040180</v>
      </c>
      <c r="I49" s="9">
        <v>3040180</v>
      </c>
      <c r="J49" s="4" t="s">
        <v>14</v>
      </c>
      <c r="K49" s="4" t="s">
        <v>13</v>
      </c>
      <c r="L49" s="4" t="s">
        <v>104</v>
      </c>
      <c r="M49" s="58" t="s">
        <v>108</v>
      </c>
      <c r="N49" s="56">
        <v>2979376</v>
      </c>
      <c r="O49" s="4">
        <v>1222275264</v>
      </c>
      <c r="P49" s="4" t="s">
        <v>15</v>
      </c>
    </row>
    <row r="50" spans="1:16" x14ac:dyDescent="0.25">
      <c r="A50" s="1">
        <v>830114846</v>
      </c>
      <c r="B50" s="1" t="s">
        <v>11</v>
      </c>
      <c r="C50" s="5" t="s">
        <v>12</v>
      </c>
      <c r="D50" s="1">
        <v>1147</v>
      </c>
      <c r="E50" s="1" t="s">
        <v>77</v>
      </c>
      <c r="F50" s="6">
        <v>45090</v>
      </c>
      <c r="G50" s="1" t="s">
        <v>28</v>
      </c>
      <c r="H50" s="9">
        <v>3274040</v>
      </c>
      <c r="I50" s="9">
        <v>3274040</v>
      </c>
      <c r="J50" s="4" t="s">
        <v>14</v>
      </c>
      <c r="K50" s="4" t="s">
        <v>13</v>
      </c>
      <c r="L50" s="4" t="s">
        <v>104</v>
      </c>
      <c r="M50" s="58" t="s">
        <v>108</v>
      </c>
      <c r="N50" s="56">
        <v>3208559</v>
      </c>
      <c r="O50" s="4">
        <v>1222275265</v>
      </c>
      <c r="P50" s="4" t="s">
        <v>15</v>
      </c>
    </row>
    <row r="51" spans="1:16" x14ac:dyDescent="0.25">
      <c r="I51" s="7"/>
    </row>
  </sheetData>
  <dataValidations count="1">
    <dataValidation type="whole" operator="greaterThan" allowBlank="1" showInputMessage="1" showErrorMessage="1" errorTitle="DATO ERRADO" error="El valor debe ser diferente de cero" sqref="H1:I1048576 N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1" zoomScale="90" zoomScaleNormal="90" zoomScaleSheetLayoutView="100" workbookViewId="0">
      <selection activeCell="M36" sqref="M36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79</v>
      </c>
      <c r="E2" s="16"/>
      <c r="F2" s="16"/>
      <c r="G2" s="16"/>
      <c r="H2" s="16"/>
      <c r="I2" s="17"/>
      <c r="J2" s="18" t="s">
        <v>80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81</v>
      </c>
      <c r="E4" s="16"/>
      <c r="F4" s="16"/>
      <c r="G4" s="16"/>
      <c r="H4" s="16"/>
      <c r="I4" s="17"/>
      <c r="J4" s="18" t="s">
        <v>82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83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109</v>
      </c>
      <c r="J12" s="32"/>
    </row>
    <row r="13" spans="2:10" x14ac:dyDescent="0.2">
      <c r="B13" s="31"/>
      <c r="C13" s="33" t="s">
        <v>110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84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85</v>
      </c>
      <c r="D17" s="34"/>
      <c r="H17" s="36" t="s">
        <v>86</v>
      </c>
      <c r="I17" s="36" t="s">
        <v>87</v>
      </c>
      <c r="J17" s="32"/>
    </row>
    <row r="18" spans="2:10" x14ac:dyDescent="0.2">
      <c r="B18" s="31"/>
      <c r="C18" s="33" t="s">
        <v>88</v>
      </c>
      <c r="D18" s="33"/>
      <c r="E18" s="33"/>
      <c r="F18" s="33"/>
      <c r="H18" s="37">
        <v>48</v>
      </c>
      <c r="I18" s="60">
        <v>156218480</v>
      </c>
      <c r="J18" s="32"/>
    </row>
    <row r="19" spans="2:10" x14ac:dyDescent="0.2">
      <c r="B19" s="31"/>
      <c r="C19" s="12" t="s">
        <v>89</v>
      </c>
      <c r="H19" s="38">
        <v>0</v>
      </c>
      <c r="I19" s="39">
        <v>0</v>
      </c>
      <c r="J19" s="32"/>
    </row>
    <row r="20" spans="2:10" x14ac:dyDescent="0.2">
      <c r="B20" s="31"/>
      <c r="C20" s="12" t="s">
        <v>90</v>
      </c>
      <c r="H20" s="38">
        <v>0</v>
      </c>
      <c r="I20" s="39">
        <v>0</v>
      </c>
      <c r="J20" s="32"/>
    </row>
    <row r="21" spans="2:10" x14ac:dyDescent="0.2">
      <c r="B21" s="31"/>
      <c r="C21" s="12" t="s">
        <v>91</v>
      </c>
      <c r="H21" s="38">
        <v>0</v>
      </c>
      <c r="I21" s="40">
        <v>0</v>
      </c>
      <c r="J21" s="32"/>
    </row>
    <row r="22" spans="2:10" x14ac:dyDescent="0.2">
      <c r="B22" s="31"/>
      <c r="C22" s="12" t="s">
        <v>92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93</v>
      </c>
      <c r="H23" s="41">
        <v>0</v>
      </c>
      <c r="I23" s="42">
        <v>0</v>
      </c>
      <c r="J23" s="32"/>
    </row>
    <row r="24" spans="2:10" x14ac:dyDescent="0.2">
      <c r="B24" s="31"/>
      <c r="C24" s="33" t="s">
        <v>94</v>
      </c>
      <c r="D24" s="33"/>
      <c r="E24" s="33"/>
      <c r="F24" s="33"/>
      <c r="H24" s="37">
        <f>H19+H20+H21+H22+H23</f>
        <v>0</v>
      </c>
      <c r="I24" s="43">
        <f>I19+I20+I21+I22+I23</f>
        <v>0</v>
      </c>
      <c r="J24" s="32"/>
    </row>
    <row r="25" spans="2:10" x14ac:dyDescent="0.2">
      <c r="B25" s="31"/>
      <c r="C25" s="12" t="s">
        <v>95</v>
      </c>
      <c r="H25" s="38">
        <v>48</v>
      </c>
      <c r="I25" s="39">
        <v>156218480</v>
      </c>
      <c r="J25" s="32"/>
    </row>
    <row r="26" spans="2:10" ht="13.5" thickBot="1" x14ac:dyDescent="0.25">
      <c r="B26" s="31"/>
      <c r="C26" s="12" t="s">
        <v>96</v>
      </c>
      <c r="H26" s="41">
        <v>0</v>
      </c>
      <c r="I26" s="42">
        <v>0</v>
      </c>
      <c r="J26" s="32"/>
    </row>
    <row r="27" spans="2:10" x14ac:dyDescent="0.2">
      <c r="B27" s="31"/>
      <c r="C27" s="33" t="s">
        <v>97</v>
      </c>
      <c r="D27" s="33"/>
      <c r="E27" s="33"/>
      <c r="F27" s="33"/>
      <c r="H27" s="37">
        <f>H25+H26</f>
        <v>48</v>
      </c>
      <c r="I27" s="43">
        <f>I25+I26</f>
        <v>156218480</v>
      </c>
      <c r="J27" s="32"/>
    </row>
    <row r="28" spans="2:10" ht="13.5" thickBot="1" x14ac:dyDescent="0.25">
      <c r="B28" s="31"/>
      <c r="C28" s="12" t="s">
        <v>98</v>
      </c>
      <c r="D28" s="33"/>
      <c r="E28" s="33"/>
      <c r="F28" s="33"/>
      <c r="H28" s="41">
        <v>0</v>
      </c>
      <c r="I28" s="42">
        <v>0</v>
      </c>
      <c r="J28" s="32"/>
    </row>
    <row r="29" spans="2:10" x14ac:dyDescent="0.2">
      <c r="B29" s="31"/>
      <c r="C29" s="33" t="s">
        <v>99</v>
      </c>
      <c r="D29" s="33"/>
      <c r="E29" s="33"/>
      <c r="F29" s="33"/>
      <c r="H29" s="38">
        <f>H28</f>
        <v>0</v>
      </c>
      <c r="I29" s="39">
        <f>I28</f>
        <v>0</v>
      </c>
      <c r="J29" s="32"/>
    </row>
    <row r="30" spans="2:10" x14ac:dyDescent="0.2">
      <c r="B30" s="31"/>
      <c r="C30" s="33"/>
      <c r="D30" s="33"/>
      <c r="E30" s="33"/>
      <c r="F30" s="33"/>
      <c r="H30" s="44"/>
      <c r="I30" s="43"/>
      <c r="J30" s="32"/>
    </row>
    <row r="31" spans="2:10" ht="13.5" thickBot="1" x14ac:dyDescent="0.25">
      <c r="B31" s="31"/>
      <c r="C31" s="33" t="s">
        <v>100</v>
      </c>
      <c r="D31" s="33"/>
      <c r="H31" s="45">
        <f>H24+H27+H29</f>
        <v>48</v>
      </c>
      <c r="I31" s="46">
        <f>I24+I27+I29</f>
        <v>156218480</v>
      </c>
      <c r="J31" s="32"/>
    </row>
    <row r="32" spans="2:10" ht="13.5" thickTop="1" x14ac:dyDescent="0.2">
      <c r="B32" s="31"/>
      <c r="C32" s="33"/>
      <c r="D32" s="33"/>
      <c r="H32" s="47"/>
      <c r="I32" s="39"/>
      <c r="J32" s="32"/>
    </row>
    <row r="33" spans="2:14" x14ac:dyDescent="0.2">
      <c r="B33" s="31"/>
      <c r="G33" s="47"/>
      <c r="H33" s="47"/>
      <c r="I33" s="47"/>
      <c r="J33" s="32"/>
      <c r="N33" s="12" t="s">
        <v>101</v>
      </c>
    </row>
    <row r="34" spans="2:14" x14ac:dyDescent="0.2">
      <c r="B34" s="31"/>
      <c r="G34" s="47"/>
      <c r="H34" s="47"/>
      <c r="I34" s="47"/>
      <c r="J34" s="32"/>
    </row>
    <row r="35" spans="2:14" x14ac:dyDescent="0.2">
      <c r="B35" s="31"/>
      <c r="G35" s="47"/>
      <c r="H35" s="47"/>
      <c r="I35" s="47"/>
      <c r="J35" s="32"/>
    </row>
    <row r="36" spans="2:14" ht="13.5" thickBot="1" x14ac:dyDescent="0.25">
      <c r="B36" s="31"/>
      <c r="C36" s="48" t="s">
        <v>111</v>
      </c>
      <c r="D36" s="49"/>
      <c r="G36" s="48" t="s">
        <v>102</v>
      </c>
      <c r="H36" s="49"/>
      <c r="I36" s="47"/>
      <c r="J36" s="32"/>
    </row>
    <row r="37" spans="2:14" ht="4.5" customHeight="1" x14ac:dyDescent="0.2">
      <c r="B37" s="31"/>
      <c r="C37" s="47"/>
      <c r="D37" s="47"/>
      <c r="G37" s="47"/>
      <c r="H37" s="47"/>
      <c r="I37" s="47"/>
      <c r="J37" s="32"/>
    </row>
    <row r="38" spans="2:14" x14ac:dyDescent="0.2">
      <c r="B38" s="31"/>
      <c r="C38" s="33" t="s">
        <v>112</v>
      </c>
      <c r="G38" s="50" t="s">
        <v>103</v>
      </c>
      <c r="H38" s="47"/>
      <c r="I38" s="47"/>
      <c r="J38" s="32"/>
    </row>
    <row r="39" spans="2:14" x14ac:dyDescent="0.2">
      <c r="B39" s="31"/>
      <c r="G39" s="47"/>
      <c r="H39" s="47"/>
      <c r="I39" s="47"/>
      <c r="J39" s="32"/>
    </row>
    <row r="40" spans="2:14" ht="18.75" customHeight="1" thickBot="1" x14ac:dyDescent="0.25">
      <c r="B40" s="51"/>
      <c r="C40" s="52"/>
      <c r="D40" s="52"/>
      <c r="E40" s="52"/>
      <c r="F40" s="52"/>
      <c r="G40" s="49"/>
      <c r="H40" s="49"/>
      <c r="I40" s="49"/>
      <c r="J40" s="5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2023-07-05T18:48:04Z</cp:lastPrinted>
  <dcterms:created xsi:type="dcterms:W3CDTF">2022-06-01T14:39:12Z</dcterms:created>
  <dcterms:modified xsi:type="dcterms:W3CDTF">2023-07-05T18:53:07Z</dcterms:modified>
</cp:coreProperties>
</file>