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16005003 ESE SALUD PEREIR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FACTURA'!$A$2:$AQ$193</definedName>
    <definedName name="_xlnm._FilterDatabase" localSheetId="0" hidden="1">'INFO IPS'!$A$1:$K$192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3" l="1"/>
  <c r="AD1" i="2" l="1"/>
  <c r="R1" i="2"/>
  <c r="AA1" i="2"/>
  <c r="Y1" i="2"/>
  <c r="V1" i="2"/>
  <c r="U1" i="2"/>
  <c r="O1" i="2"/>
  <c r="I1" i="2" l="1"/>
  <c r="J1" i="2"/>
  <c r="I29" i="3" l="1"/>
  <c r="H29" i="3"/>
  <c r="I27" i="3"/>
  <c r="H27" i="3"/>
  <c r="I24" i="3"/>
  <c r="H24" i="3"/>
  <c r="H31" i="3" s="1"/>
  <c r="I31" i="3" l="1"/>
  <c r="H193" i="1"/>
</calcChain>
</file>

<file path=xl/sharedStrings.xml><?xml version="1.0" encoding="utf-8"?>
<sst xmlns="http://schemas.openxmlformats.org/spreadsheetml/2006/main" count="2452" uniqueCount="439">
  <si>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</si>
  <si>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</si>
  <si>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</si>
  <si>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</si>
  <si>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</si>
  <si>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</si>
  <si>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</si>
  <si>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</si>
  <si>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</si>
  <si>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</si>
  <si>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</si>
  <si>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HSAJ</t>
  </si>
  <si>
    <t>HCEN</t>
  </si>
  <si>
    <t>CSRE</t>
  </si>
  <si>
    <t>CSVS</t>
  </si>
  <si>
    <t>HKEN</t>
  </si>
  <si>
    <t>CSCA</t>
  </si>
  <si>
    <t>CSPO</t>
  </si>
  <si>
    <t>PSCA</t>
  </si>
  <si>
    <t>CSVC</t>
  </si>
  <si>
    <t>CSSN</t>
  </si>
  <si>
    <t>PEREIRA</t>
  </si>
  <si>
    <t xml:space="preserve">ESE SALUD PEREIRA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</si>
  <si>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</si>
  <si>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</si>
  <si>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</si>
  <si>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</si>
  <si>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</si>
  <si>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</si>
  <si>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</si>
  <si>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</si>
  <si>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</si>
  <si>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</si>
  <si>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</si>
  <si>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</si>
  <si>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</si>
  <si>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</si>
  <si>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</si>
  <si>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</si>
  <si>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</si>
  <si>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</si>
  <si>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</si>
  <si>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</si>
  <si>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</si>
  <si>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</si>
  <si>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</si>
  <si>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</si>
  <si>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</si>
  <si>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</si>
  <si>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C)Glosas total pendiente por respuesta de IPS</t>
  </si>
  <si>
    <t>PGP O CAPITA: SE DEVUELVE FACTURA CON SOPORTES COMPLETOSPACIENTE PERTENECE ALA ATENCION DE EMPRESA SOCIALESTA CAPITADO EL SERVICIO URGENCIAS.YUFREY HERNNADEZ</t>
  </si>
  <si>
    <t>SI</t>
  </si>
  <si>
    <t>PGP O CAPITA: SE DEVUELVE FACTURA CON SOPORTES COMPLETOSSERVICIO DE VACUNACION PERTENECE ALA CAPITA.YUFREY HERNNADEZ</t>
  </si>
  <si>
    <t>PGP O CAPITA: SE DEVUELVE FACTURA CON SOPORTES COMPLETOSPACIENTE INGRESA URGENCIA LOS SERVICIOS PERTENECE ALAATENCION INICIALYUFREY HERNNDEZ</t>
  </si>
  <si>
    <t>PGP O CAPITA: SE DEVUELVE FACTURA CON SOPORTES COMPLETOSSERVICIO PERTENCE ALA CAPITAYUFREY HERNNADEZ</t>
  </si>
  <si>
    <t>PGP O CAPITA: SE DEVUELVE FACTURA CON SOPORTES COMPLETOSSERVICIO PERTENECE ALA CAPITA PACIENTE CONSULTA PORURGENCIAS.YUFREY HERNANDEZ</t>
  </si>
  <si>
    <t>SPT.INCOMPLETO: SE devuelve factura con soportes completosnan de la factura diferente al radicado fisico,validar tramite HCEN radicado y dela factura # hsaj.yufreyt hernnadez</t>
  </si>
  <si>
    <t>AUT.se devuielve factura con soportes completos no anexanautorizacion de los laboratorios. correo enviado no corresponde. soliciatrlo capautorizaciones@epsdelagente.com.co. yufrey hernandez</t>
  </si>
  <si>
    <t>AUT:se devuelve factura con soportes completos no anexanautorizacion de los servicios. correo enviado no correspondesolicitarlo ala capautorizaciones@epsdelagente.com.co yufreyhernandez</t>
  </si>
  <si>
    <t>PGP O CAPITA: SE DEVUELVE FACTURA CON SOPORTES COMPLETOSPACIENTE FUE ATENDIDO URGENCIAS .SERVICIO PERTENCE AALA ATENCION URGENCIAS.YUFREY HERNANDEZ</t>
  </si>
  <si>
    <t>PGP O CAPITA: SE DEVUELVE FACTURA CON SOPORTES COMPLETOSPACIENTE ESTA CAPITADO SERVICIOS ESTAN DENTRO SERVICIO URGENCIAS.YUFREY HERNANDEZ</t>
  </si>
  <si>
    <t>SPTE.INCOMPLETO:SE DEVULEVE FACTURA CON SOPORTES COMPLETOSSE VALIDA Y ESTA REPORTADA WESERWIS REPORTADA EPS DESCONOCIDYUFREY HERNANDEZ</t>
  </si>
  <si>
    <t>PGP O CAPITA: SE DEVUELVE FACTURS CON SOPORTES COMPLETOSPACIENTE CONSULTA URGENCIA SERVICIO ESTA CAPITADOSYUFREY HERNANDEZ</t>
  </si>
  <si>
    <t>PGP O CAPITA: SE DEVUELVE FACTURA CON SOPORTES COMPLETOSSERVICIO CAPITA PACIENTE INGRESA POR URGENCIA.YUFREY HERNNADEZ</t>
  </si>
  <si>
    <t>CAPITA O PGP : SE DEVUELVE FACTURA CON SOPORTES COMPLETOSSERVICIO PERTENECE ALA CAPITA.YUFREY HERNNDEZ</t>
  </si>
  <si>
    <t>816005003_HCEN_12498</t>
  </si>
  <si>
    <t>A)Factura no radicada en ERP</t>
  </si>
  <si>
    <t>no_cruza</t>
  </si>
  <si>
    <t>816005003_HSAJ_36224</t>
  </si>
  <si>
    <t>816005003_HSAJ_29508</t>
  </si>
  <si>
    <t>816005003_CSVS_3151</t>
  </si>
  <si>
    <t>816005003_HSAJ_30719</t>
  </si>
  <si>
    <t>816005003_HCEN_77862</t>
  </si>
  <si>
    <t>816005003_HSAJ_30160</t>
  </si>
  <si>
    <t>816005003_HKEN_19668</t>
  </si>
  <si>
    <t>816005003_HKEN_19329</t>
  </si>
  <si>
    <t>816005003_HCEN_78698</t>
  </si>
  <si>
    <t>816005003_HCEN_77426</t>
  </si>
  <si>
    <t>816005003_HSAJ_29790</t>
  </si>
  <si>
    <t>816005003_HKEN_19443</t>
  </si>
  <si>
    <t>816005003_HCEN_77567</t>
  </si>
  <si>
    <t>816005003_HSAJ_30910</t>
  </si>
  <si>
    <t>816005003_HCEN_77592</t>
  </si>
  <si>
    <t>816005003_HKEN_19177</t>
  </si>
  <si>
    <t>816005003_HSAJ_30214</t>
  </si>
  <si>
    <t>816005003_HKEN_19418</t>
  </si>
  <si>
    <t>816005003_HCEN_77889</t>
  </si>
  <si>
    <t>816005003_HKEN_19054</t>
  </si>
  <si>
    <t>816005003_HCEN_77906</t>
  </si>
  <si>
    <t>816005003_HSAJ_29555</t>
  </si>
  <si>
    <t>816005003_HKEN_22996</t>
  </si>
  <si>
    <t>816005003_HSAJ_35610</t>
  </si>
  <si>
    <t>816005003_HSAJ_36766</t>
  </si>
  <si>
    <t>816005003_HCEN_88665</t>
  </si>
  <si>
    <t>816005003_HCEN_88603</t>
  </si>
  <si>
    <t>816005003_HSAJ_36409</t>
  </si>
  <si>
    <t>816005003_HCEN_89815</t>
  </si>
  <si>
    <t>816005003_HSAJ_35509</t>
  </si>
  <si>
    <t>816005003_CSPO_1487</t>
  </si>
  <si>
    <t>816005003_HCEN_88942</t>
  </si>
  <si>
    <t>816005003_HKEN_22711</t>
  </si>
  <si>
    <t>816005003_HCEN_89765</t>
  </si>
  <si>
    <t>816005003_HSAJ_36645</t>
  </si>
  <si>
    <t>816005003_HCEN_87917</t>
  </si>
  <si>
    <t>816005003_HCEN_87830</t>
  </si>
  <si>
    <t>816005003_HCEN_89272</t>
  </si>
  <si>
    <t>816005003_HSAJ_37092</t>
  </si>
  <si>
    <t>816005003_HCEN_89530</t>
  </si>
  <si>
    <t>816005003_HCEN_89482</t>
  </si>
  <si>
    <t>816005003_HCEN_89531</t>
  </si>
  <si>
    <t>816005003_HCEN_89608</t>
  </si>
  <si>
    <t>816005003_CSVS_3590</t>
  </si>
  <si>
    <t>816005003_HCEN_95493</t>
  </si>
  <si>
    <t>816005003_HCEN_96194</t>
  </si>
  <si>
    <t>816005003_HSAJ_40730</t>
  </si>
  <si>
    <t>816005003_HSAJ_40521</t>
  </si>
  <si>
    <t>816005003_HSAJ_40681</t>
  </si>
  <si>
    <t>816005003_CSVS_3889</t>
  </si>
  <si>
    <t>816005003_CSSN_2384</t>
  </si>
  <si>
    <t>816005003_HSAJ_26250</t>
  </si>
  <si>
    <t>816005003_CSVC_2303</t>
  </si>
  <si>
    <t>816005003_HKEN_16380</t>
  </si>
  <si>
    <t>816005003_HCEN_85205</t>
  </si>
  <si>
    <t>B)Factura sin saldo ERP</t>
  </si>
  <si>
    <t>OK</t>
  </si>
  <si>
    <t>816005003_HCEN_92062</t>
  </si>
  <si>
    <t>816005003_HCEN_92683</t>
  </si>
  <si>
    <t>816005003_HSAJ_33350</t>
  </si>
  <si>
    <t>816005003_HKEN_20876</t>
  </si>
  <si>
    <t>816005003_HCEN_82621</t>
  </si>
  <si>
    <t>816005003_HCEN_83649</t>
  </si>
  <si>
    <t>816005003_HCEN_92264</t>
  </si>
  <si>
    <t>816005003_HCEN_92067</t>
  </si>
  <si>
    <t>816005003_HCEN_92068</t>
  </si>
  <si>
    <t>816005003_PSCA_940</t>
  </si>
  <si>
    <t>816005003_HSAJ_35252</t>
  </si>
  <si>
    <t>AUTORIZACION: se devuelve factura con soportes completosno anexan autorizacion del servicio.paciente se valida pertence ala cápita.yufrey hernndez</t>
  </si>
  <si>
    <t>816005003_HSAJ_35179</t>
  </si>
  <si>
    <t>AUTORIZACION: SE DEVUELVE FACTURA CON SOPORTES COMPLETOSNO ANEXAN AUTORIZACION DE LOS SERVICIOS Y NO REGISTRANVACUNAS PAIWE.YUFREY HERNNDEZ</t>
  </si>
  <si>
    <t>816005003_HCEN_84798</t>
  </si>
  <si>
    <t>AUTORIZACION. se devuelve factura con soportes completosno soportan autorizacion de los servicios soliciatarla ala capautorizaciones@epsdelagente.com.co</t>
  </si>
  <si>
    <t>816005003_CSPO_1444</t>
  </si>
  <si>
    <t>AUTORIZACION. se devuelve factura con soportes completosno anexan autorizacion ,ni reporte enla paiwesolicitarla para darle tramite ala factura.yufrey hernnadez</t>
  </si>
  <si>
    <t>816005003_HCEN_83935</t>
  </si>
  <si>
    <t>AUTORIZACION. se deveulve factura con soportes completosno soportan autorizacion de los servicios solicitarla ala capautorizaciones@epsdelagente.com.co.</t>
  </si>
  <si>
    <t>816005003_HSAJ_34667</t>
  </si>
  <si>
    <t>AUTORIZACION. se devuelve factura con soportes completosno anexan autorizacion delos servicios .solicitarla alacapautorizaciones@epsdelagente.com.co .yufrey hernnsadez</t>
  </si>
  <si>
    <t>816005003_HCEN_74962</t>
  </si>
  <si>
    <t>AUTORIZACION. se devuelve factura con soportes completosno anexan autorizacion de los laboratorios.anexar paracontinuar tramite.yufrey hernandez</t>
  </si>
  <si>
    <t>816005003_HSAJ_28724</t>
  </si>
  <si>
    <t>SPTE.INCOMPLETO: SE DEVUELVE FACTURA CON SOPORTES COMPLETOSPACIENTE NO FIGUARA AFILIADO SE VALIDA REGISTRO AL CLIENTENO FIGURA BASE DE DATOS .YUFREY HERNNDEZ</t>
  </si>
  <si>
    <t>816005003_HCEN_73729</t>
  </si>
  <si>
    <t>PGP O CAPITA. se devuelve factura con soportes completosservicio pertenece ala capita.yufrey hernnadez</t>
  </si>
  <si>
    <t>816005003_HCEN_75328</t>
  </si>
  <si>
    <t>AUT: SE DEVUELVE FACTURAS CON SOPORTES COMPLETOS NOANEAXAN AUTORIZACION DE LOS LABORATORIOS , ANEXAR PARACONTINUAR TRAMITE.YUFREY HERNANDEZ</t>
  </si>
  <si>
    <t>816005003_HCEN_74541</t>
  </si>
  <si>
    <t>AUTO. se devuelve factura con soportes completos noanexan autorizacion de laboratorio ,anexar para continuartramite.yufrey hernandez</t>
  </si>
  <si>
    <t>816005003_CSCA_2027</t>
  </si>
  <si>
    <t>PGP O CAPITA . se devuelve factura con soportes completosservicio pertenece ala capita .yufrey hernnadez</t>
  </si>
  <si>
    <t>816005003_HSAJ_29232</t>
  </si>
  <si>
    <t>AUTO: SE DEVUELVE FACTURA CON SOPORRTES COMPLETOSNO ANEXAN AUTORIZZACION DEL SERVICIO,ANEXAR SOPORTEPARA CONTINUAR TRAMITE.YUFREY HERNNADEZ</t>
  </si>
  <si>
    <t>816005003_HKEN_18699</t>
  </si>
  <si>
    <t>PGP O CAPITA : SE DEVUELVE FACTURA CON SOPORTES COMPLETOSSERVICIO PERTENECE ALA CAPITA LA VACUNACIONYUFREY HERNNSDEZ</t>
  </si>
  <si>
    <t>816005003_HSAJ_28245</t>
  </si>
  <si>
    <t>PGP O CAPITA: SE DEVUELVE FACTURA CON SOPORTES COMPLETOSSERVICIOS DE VACUNACION PERTENECE CAPITA .YUFREY HERNANDEZ</t>
  </si>
  <si>
    <t>816005003_HCEN_74108</t>
  </si>
  <si>
    <t>AUTORIZACION. SE DEVUELVE FACTURAS CON SOPORTES COMPLETOSNO ANEXAN AUTORIZACION DE LOS SERVICIOS,FAVOR ANEXAR PARACONTINUAR TRAMITE.YUFREY HERNANDEZ</t>
  </si>
  <si>
    <t>816005003_HCEN_73668</t>
  </si>
  <si>
    <t>AUTORIZACION. se devuelve factura con soportes completosno anexan autorizacion.fAVOR ANEXAR PARA CONTINUAR TRAMITEYUFREY HERNNADEZ</t>
  </si>
  <si>
    <t>816005003_HKEN_18698</t>
  </si>
  <si>
    <t>PGP O CAPITA. se devuelve factura con soportes completosservicio pertenece ala capita los servicios de vacunacionyufrey hernnadez</t>
  </si>
  <si>
    <t>816005003_HSAJ_29192</t>
  </si>
  <si>
    <t>PGP O CAPITA: SE DEVUELVE FACTURA CON SOPORTES COMPLETOSSERVICIOS DE LABORATORIO PERTENECE ALA CAPITAYUFREY HERNANDEZ</t>
  </si>
  <si>
    <t>816005003_HCEN_73873</t>
  </si>
  <si>
    <t>AUT: SE DEVEULVE FACTURA CON SOPORTES COMPLETOS NOANEXAN AUTORIZACION DE LOS LABORATORIOS, ANEXAR PARACONTINUAR TRAMITTE.YUFREY HERNANDEZ</t>
  </si>
  <si>
    <t>816005003_HCEN_74853</t>
  </si>
  <si>
    <t>PGP O CAPITA: SE DEVUELVE FACTURA CON SOPORTES COMPLETOSSERVICIO PERTENECE ALA CAPITA.YUFREY HERNNADEZ</t>
  </si>
  <si>
    <t>816005003_HSAJ_29131</t>
  </si>
  <si>
    <t>AUTORIZACION. SE DEVUElve factura con soportes completosno anexan autorizacion de los laboratorios, anexar soportepara continuar tramite.yufrey hernandez</t>
  </si>
  <si>
    <t>816005003_HCEN_75825</t>
  </si>
  <si>
    <t>AUTOR: SE DEVUELVE FACTURA CON SOPORTES COMPLETOSNO ANEXAN AUTORIZACION DE LOS LABORATORIOS ANEXAR PARACONTINUAR TRAMITE.YUFREY HERNANDEZ</t>
  </si>
  <si>
    <t>816005003_HCEN_75993</t>
  </si>
  <si>
    <t>AUTO: SE DEVUELVE FACTURA CON SOPORTES COMPLETOS NO ANEXANAUTORIZACION DE LOS LABORATORIOS ,ANEXAR CONTINUAR TRAMITEYUFREY HERNANDEZ</t>
  </si>
  <si>
    <t>816005003_HSAJ_28058</t>
  </si>
  <si>
    <t>AUTO: SE DEVUELVE FACTURA CON SOPORTES COMPLETOS NO ANEXANAUTORIZACION ,ANEXAR PARA CONTINUAR TRSMITE.YUFREY HERNNADEZ</t>
  </si>
  <si>
    <t>816005003_HCEN_74593</t>
  </si>
  <si>
    <t>PTE.INCOMPLETO: SE DEVUELVE FACTURA CON SOPORTES COMPLETOSCIS MUESTRA ESTA MAL REPORTADA NOMBRE PRESTADOR APARECEEPSDESCONOCIDA.CORREGIR PARA CONTINUAR TRAMITE.YUFREY HERNANDEZ</t>
  </si>
  <si>
    <t>816005003_HCEN_76205</t>
  </si>
  <si>
    <t>PGP O CAPITA: SE DEVUELVE FACTURA CON SOPORTES COMPLETOSSERVICIO PERTENECE ALA CAPITA DE VACUNACIONYUFREY HERNNSADEZ</t>
  </si>
  <si>
    <t>816005003_HSAJ_28419</t>
  </si>
  <si>
    <t>AUT: SE DEVUELVE FACTURA CON SOPORTES COMPLETOS NO ANEXANAUTORIZACION FAVOR ANEXAR CONTINUAR TRAMITE.YUFREY HERNANDEZ</t>
  </si>
  <si>
    <t>816005003_HKEN_18306</t>
  </si>
  <si>
    <t>AUTO: SE DEVUELVE FACTURA CON SOPORTES COMPLETOS NO ANEXANAUTORIZACION DE LOS LABORATORIOS ANEXAR PARA CONTINUAR TRAMITE. YUFREY HERNNADEZ</t>
  </si>
  <si>
    <t>816005003_HSAJ_28727</t>
  </si>
  <si>
    <t>AUTORIZA: SE DEVUELVE FACTURA CON SOPORTES COMPLETOSNO ANEXAN AUTORIZACION , FAVOR ANEXAR CONTINUAR TRAMITE.YUFREY  HERNANSDEZ</t>
  </si>
  <si>
    <t>816005003_HSAJ_28754</t>
  </si>
  <si>
    <t>PGP O CAPITA: SE DEVUELVE FACTURA CON SOPORTES COMPLETOSSERVICIO PERTENECE ALA CAPITA .YUFREY HERNNADEZ</t>
  </si>
  <si>
    <t>816005003_HCEN_73766</t>
  </si>
  <si>
    <t>PGP O CAPITA: se devuelve factura con soportes completosservicio pertenece ala capita.yufrey hernandez</t>
  </si>
  <si>
    <t>816005003_HCEN_80235</t>
  </si>
  <si>
    <t>AUT: SE DEVUELVE FACTURA CON SOPORTES COMPLETOS NOANEXAN AUTORIZACION DE LOS SERVICIOS.SOLICIATRLACAPAUTORIZACIONESQEPSDELAGENTE.COM.COYUFREY HERNNADEZ</t>
  </si>
  <si>
    <t>816005003_HSAJ_31947</t>
  </si>
  <si>
    <t>spte.incompleto: se deveulve factura con soportes completosno aneaxan autorizacion delos serviciosy soporte de historiaclinica.pedir la autorizacion capautorizaciones@epsdelagente.com.co.yufrey hernandez</t>
  </si>
  <si>
    <t>816005003_HSAJ_32290</t>
  </si>
  <si>
    <t>spte.incompleto :se devuelve factura con soportes completosno anexan soporte de laboratorio ni tampoco autorizacion.soliciatarla capautorizaciones@epsdela gente.com.coyufrey hernandez</t>
  </si>
  <si>
    <t>816005003_HCEN_80054</t>
  </si>
  <si>
    <t>AUT:SE DEVUELVE FACTURA CON SOPORTES COMPLETOSNO ANEXAN AUTORIZACION DELOS SERVICIOS .SOLICITARLACAPAUTORIZACIONES@ESPDELAGENTE.COM.COYUFREY HERNNADEZ</t>
  </si>
  <si>
    <t>816005003_HSAJ_31634</t>
  </si>
  <si>
    <t>AUT: SE DEVEULVE FACTURA CON SOPORTES COMPLETOSNO ANEXAN AUTORIACION DE LABORATORIO.SOLICITARLA ALACAPAUTORIZACIONES@EPSDELAGENTE.COM.COYUFREY HERNNSADEZ</t>
  </si>
  <si>
    <t>816005003_HCEN_80195</t>
  </si>
  <si>
    <t>PGP. SE DEVUELVE FACTURA CON SOPORTES COMPLETOSSERVICIO FACTURADO PERTENECE ALA CAPITAYUFREY HERNNSDEZ</t>
  </si>
  <si>
    <t>816005003_HKEN_20076</t>
  </si>
  <si>
    <t>AUTO: SE DEVEULVE FACTURA CON SOPORTES COMPLETOSNO ANEXAN AUTORIZACION DE LABORATORIO.SOLICITARLA CAPAUTORIZACIONES@EPSDELAGENTE.COM.COYUFREY HERNNSADEZ</t>
  </si>
  <si>
    <t>816005003_HSAJ_31140</t>
  </si>
  <si>
    <t>PGP O CAPITA: SE DEVEULVE FACTURA CON SOPORTES COMPLETOSLABORATORIOS CAPITADOS REGIMEN SUBSIDIADO PACIENTE .Y NO AUTORIZACION.YUFREY HERNNSADEZ</t>
  </si>
  <si>
    <t>816005003_HCEN_80659</t>
  </si>
  <si>
    <t>PGP : SE DEVUELVE FACTURA CON SOPORTES COMPLETOSSERVICIO FACTURADO PERTENCE AL PGPYUFREY HERNNSDEZ</t>
  </si>
  <si>
    <t>816005003_HCEN_81277</t>
  </si>
  <si>
    <t>PGP. se devuelve factura con soportes completos .servicios facturados pertencen ala pgpyufrey hernnsdez</t>
  </si>
  <si>
    <t>816005003_HCEN_79385</t>
  </si>
  <si>
    <t>AUT: SE DEVUELVE FACTURA CON SOPORTES COMPLETOSNO ANEXAN AUTORIZACION DE LOS SERVICIOS .SOLICITARLACAPAUTORIZACIONES@EPSDELAGENTE.COM.COYUFREY HERNNADEZ</t>
  </si>
  <si>
    <t>816005003_HSAJ_31312</t>
  </si>
  <si>
    <t>AUTO: SE DEVEULVE FACTURA CON SOPORTES COMPLETOSNO ANEXAN AUTORIZACION DE LABORATORIO ,SOLICITARLACAPAUTORIZACIONES@EPSDELAGENTE.COM.COYUFREY HERNNADEZ</t>
  </si>
  <si>
    <t>816005003_HCEN_80816</t>
  </si>
  <si>
    <t>AUT:sedeveulve factura con soportes completosno anexan soporte de autorizacion de los laboratoriossoliciatrla capautorizaciones@epsdelagente.com.coyufrey hernsndez</t>
  </si>
  <si>
    <t>816005003_HCEN_80674</t>
  </si>
  <si>
    <t>AUT: SE DEVEULVE FACTURA CON SOPORTES COMPLETOSNO ANEXAN SOPORTE DE AUTORIZACION SOLICIATARLACAPAUTORIZACIONES@ESPDELAGENTE.COM.COYUFREY HERMNNADEZ</t>
  </si>
  <si>
    <t>816005003_HCEN_81285</t>
  </si>
  <si>
    <t>PGP : SE DEVEULVE FACTURA CON SOPORTES COMPLETOS NOAUT Y SERVICIO PERTENECE PGP O CAPITAYUFREY HERNSNDEZ</t>
  </si>
  <si>
    <t>816005003_HCEN_81569</t>
  </si>
  <si>
    <t>AUTO: SE DEVUELVE FACTURA CON SOPORTES COMPLETOS .NO ANEXAN SOPORTES DE LOS LABORATORIOS Y AUTORIZACION.SOLICIATARLA CAPAUTORIZACIONES@EPSDELAGNTE.COM.COYUFREY HERNWNDEZ</t>
  </si>
  <si>
    <t>816005003_HKEN_20189</t>
  </si>
  <si>
    <t>AUT: SE DEVEULVE FACTURA CON SOPORTES COMPLETOSNOA NEXAN SOPORTE DE AUTORIZACION DE LOS SERVICIOSSOLICIATRLO ALA CAPAUTORIZACIONES@EPSDELAGENTE.COM.COYUFREY HERNNADEZ</t>
  </si>
  <si>
    <t>816005003_HKEN_20236</t>
  </si>
  <si>
    <t>AUT: DEVUELVE FACTURA CON SOPORTES COMPLETOS . NO SOPORTANAUTORIZACION DE LOS LABORATORIOS.SOLOCIATARLA CAPAUTORIZACION@EPSDELAGENTE.COM.COYUFREY HERNSNDEZ</t>
  </si>
  <si>
    <t>816005003_HSAJ_32039</t>
  </si>
  <si>
    <t>AUT: SE DEVEULVE FACTURA CON SOPORTES COMPLETOSNO ANEXAN AUTORIZACION DE LOS SERVICIOS PEDIRLA ALA Y SOPORTES . PEDIRLA CAPAUTORIZACIONES@EPSDELAGENTE.COM.COYUFREY HERNNDEZ</t>
  </si>
  <si>
    <t>816005003_HKEN_20152</t>
  </si>
  <si>
    <t>AUTO: SE DEVUELVE FACTURA CON SOPORTES COMPLETOSPOR FALTA DE AUTORIZACION DE LOS LABORATORIOS ANEXANSOPORTE DE AUTORIZACION PEDIRLO capautorizaciones@epsdelagente.com.co.yufrey hernnadez</t>
  </si>
  <si>
    <t>816005003_HCEN_81607</t>
  </si>
  <si>
    <t>PGP SE DEVUELVE FACTURA CON SOPORTES COMPLETOSSERVICIO PERTENECE AL PGP .YUFREY HERNNDEZ}</t>
  </si>
  <si>
    <t>816005003_HSAJ_32035</t>
  </si>
  <si>
    <t>SPTE.INCOMPLETO: se deveulve factura con soportes completosno reportan autorizacion de los servicios.y historia de sicologia. cup 906317 esta capitado y no esrecobrable .Hepatitis B ANTÍGENO DE SUPERFICIE [Ag HBs].yufrey hernandz</t>
  </si>
  <si>
    <t>816005003_HCEN_79318</t>
  </si>
  <si>
    <t>AUT: SE DEVEULVE FACTURA CON SOPORTES COMPLETOSNO ANEXAN SOPORTES DE AUTORIZACION DE LOS LABORATORIOSSOLICIATARLACAPAUTORIZACIONES@EPSDELAGENTE.COMYUFREY HERNNDEZ</t>
  </si>
  <si>
    <t>816005003_HCEN_82687</t>
  </si>
  <si>
    <t>AUT: SE DEVEULVE FACTURA CON SOPORTES COMPLETOSNO ANEXAN AUTORIZACION DE LOS SERVICIOSYUFREY HERNANDEZ</t>
  </si>
  <si>
    <t>816005003_HKEN_20759</t>
  </si>
  <si>
    <t>PGP: SE devuelve factura con soportes completosservicio pertenece ala capita regimen subsidiadoy usuario tambien.yufrey hernandez</t>
  </si>
  <si>
    <t>816005003_HCEN_82387</t>
  </si>
  <si>
    <t>PGP: SE DEVUELVE FACTURA CON SOPORTES COMPLETOS SERVICIOCAPITA.SE VALIDA NOTA TECNICA CONVENIO Y NO ANEXAN AUTORIZACION.YUFREY HERNANDEZ</t>
  </si>
  <si>
    <t>816005003_HCEN_82269</t>
  </si>
  <si>
    <t>AUT. se devuelve factura con soportes completosno anexan autorizacion de los laboratoriossolicitarla capautorizaciones@epsdelagente.com.coyufrey hernsnde</t>
  </si>
  <si>
    <t>816005003_HKEN_23282</t>
  </si>
  <si>
    <t>AUT.se devuelve factura con soportes completos no anexanautorizacion de laboratorio cup: 903437. correo enviadono corresponde.solicitarlo ala capautorizaciones@epsdelagnte.com.co yufrey</t>
  </si>
  <si>
    <t>816005003_HCEN_90298</t>
  </si>
  <si>
    <t>AUT: SE DEVUELVE FACTURA CON SOPORTES COMPLETOSNO ANEXAN AUTORIZACION DE SERVICIO DE CONSULTA MEDICACUP: 890201. SOLICIATARLA ALA CAPAUTORIZACIONES@EPSDELAGENTE.COM.CO. YUFREY HERNANDEZ</t>
  </si>
  <si>
    <t>816005003_HCEN_90357</t>
  </si>
  <si>
    <t>AUT:sedevuelve factura con soportes completosno anexan autorizacion delos servicios de laboratorio.correo enviado no corresponde.soliciatarlo ala capautorizaciones@epsdelagente.com.co.yufey</t>
  </si>
  <si>
    <t>816005003_HKEN_23243</t>
  </si>
  <si>
    <t>AUT:se devuelve factura con soportes completos no anexanautorizacion del laboratorio troponina cup : 903437correo enviado no corresponde.solicitarlo capautorizaciones@epsdelagente.com.co yufrey</t>
  </si>
  <si>
    <t>816005003_HCEN_90717</t>
  </si>
  <si>
    <t>PAIWEB:SE DEVUELVE FACTURA CON SOPORTES COMPLETOSFACTURA URGENCIA:EL SERVICIO NO CUENTA CON AUTORIZACION Y NO ESTA REGISTRADO PAIWEB .VACUNA FIEBRE AMARILLA CUP:993504YUFREY HER NANDEZ</t>
  </si>
  <si>
    <t>816005003_HCEN_90885</t>
  </si>
  <si>
    <t>PAIWED:SE DEVUELVE FACTURA CON SOPORTES COMPLETOSFACTURA DE URGENCIA NO CUENTA CON AUTORIZACION LOS SERVICIOS DE VACUNAS INFLUEZA CUP:993510 Y VPH CUP: 993513. SE VAÑLIDA PAIWEB VACUNAS NO ESTAN REGISTRADAS TAMPOCO. YUFREY</t>
  </si>
  <si>
    <t>816005003_HKEN_16634</t>
  </si>
  <si>
    <t>PGP: SE DEVUELVE FACTURA CON SOPORTES ORIGINALES,EL SERVICIOQUE ESTAN FACTURANDO ESTA INCLUIDO EN EL PGP DE LA REDRISARALDA, QUE INICIÓ A PARTIR DEL 17 MARZO DEL 2022.NANCY</t>
  </si>
  <si>
    <t>816005003_HSAJ_26934</t>
  </si>
  <si>
    <t>PGP O CAPITA: SE DEVEULVE FACTURA CON SOPORTES COMPLETOSSERVICIOS PERTENECE ALA CAPITA .YUFREY HERNANDEZ</t>
  </si>
  <si>
    <t>816005003_HSAJ_26535</t>
  </si>
  <si>
    <t>PGP O CAPITA: SE DEVELVE FACTURA CON SOPORTES SERVICIOPERTENECE ALA CAPITAYUFREY HERNSNADEZ</t>
  </si>
  <si>
    <t>816005003_HCEN_68359</t>
  </si>
  <si>
    <t>AUT:se devuelve factura con soportes completos ,pedir autorizacion cap , para darle continua alos serviciosyufrey hernandez</t>
  </si>
  <si>
    <t>816005003_HCEN_69303</t>
  </si>
  <si>
    <t>AUT.se devuelve factura con soportes completos,soliciatar la autorizacion servicios cap, para darletramite ala factura.yufrey hernnadez</t>
  </si>
  <si>
    <t>816005003_HCEN_34793</t>
  </si>
  <si>
    <t>Se hace dev de fact con soportes completos y originales,ya que no se evidencia registro del usuario en elPAI WEB. Favor verificar para tramite de pago.NC</t>
  </si>
  <si>
    <t>816005003_HCEN_34794</t>
  </si>
  <si>
    <t>816005003_HCEN_67757</t>
  </si>
  <si>
    <t>FACT:SE DEVUELVE FACTURA CON SOPORTES ORIGINALES,EL SERVICIO QUE ESTAN FACTURANDO ESTA INCLUIDO EN EL PGP QUEINICIO A PARTIR DEL 17 DE MARZO DEL 2022NANCY</t>
  </si>
  <si>
    <t>816005003_HCEN_67591</t>
  </si>
  <si>
    <t>FACT:SE DEVUELVE FACTURA CON SOPORTES ORIGINALES,EL SERVICIO QUE ESTAN FACTURANDO ESTA INCLUIDO EN EL PGP QUEINICIO A PARTIR DEL 17 DE MARZO DEL 2022.NANCY</t>
  </si>
  <si>
    <t>816005003_HCEN_66601</t>
  </si>
  <si>
    <t>PGP: SE DEVUELVE FACTURA CON SOPORTES ORIGINALES,EL SERVICIO QUE ESTAN FACTURANDO ESTA INCLUIDO EN EL PGPQUE INICIO A PARTIR DE 17 DE MARZO 2022.NANCY</t>
  </si>
  <si>
    <t>816005003_HCEN_67586</t>
  </si>
  <si>
    <t>816005003_HSAJ_25113</t>
  </si>
  <si>
    <t>COVID_DEVOLUICINO DE FACTURA CON SOPORTES COMPLETOS:AL REALIZAR VALIDACION: "NO ESTA REPORTADA EN SISMUESTRAS" VALIDAR SI ESTA REPORTADA A NOMBRE DE EPS COMFENALCO VALLE YPRESENTAR NUEVAMENTE CORREGIDA. KEVIN YALANDA</t>
  </si>
  <si>
    <t>816005003_HCEN_70032</t>
  </si>
  <si>
    <t>816005003_HCEN_69982</t>
  </si>
  <si>
    <t>AUT.se devuelve factura con soportes completos,no prsenta autorizacion servicios , favor soliciytar capautorizaciones continuar tramite. yufrey hernnadez</t>
  </si>
  <si>
    <t>816005003_HCEN_67906</t>
  </si>
  <si>
    <t>AUT. se devulve factura con soportes completos ,soliciatar autorizacion cap, para continuar tramitelaboratorios. para continuar tramite.yufrey hernnez</t>
  </si>
  <si>
    <t>816005003_HSAJ_25435</t>
  </si>
  <si>
    <t>COVID_DEVOLUCION DE FACTURA CON SOPROTES COMPLETOS_ SE VALIDA INFORMACION :"NO ESTA REPORTADA EN SISMUESTRAS" FAVORVALIDAR SI ESTA REPORTADA A NOMBRE DE EPS COMFENALCO VALLE Y PRESENTAR NUEVAMENTE. KEVIN YALANDA</t>
  </si>
  <si>
    <t>816005003_HCEN_70205</t>
  </si>
  <si>
    <t>SPTE.INCOMPLETO.se devuelve factura por que nosoportan los soportes, anexar para continuar tramite.yufrey hernnadez</t>
  </si>
  <si>
    <t>816005003_HCEN_90618</t>
  </si>
  <si>
    <t>AUT: se devuelve factura con soportes completosno anexan autorizacion del laboratorio. cup 906913proteina c reactiva. correo enviado no corresponde.soliciatarlo alacapautorizaciones@epsdelagente.com.co yufrey</t>
  </si>
  <si>
    <t>816005003_HSAJ_32677</t>
  </si>
  <si>
    <t>AUT: SE DEVUELVE FACTURA CON SOPORTES COMPLETOSNO SOPORTAN AUTORIZACION DELOS LABORATORIOSSOLICIATARLACAPAUTORIZACIONES@EPSDELAGNTE.COM.COYUFREY HERNNSDEZ</t>
  </si>
  <si>
    <t>816005003_HCEN_82156</t>
  </si>
  <si>
    <t>AUT: se devuelve factura con soportes completosno anexan autorizacion del servicio solicitarlacapautorizaciones@epsdelagente.com.coyufrey hernandez</t>
  </si>
  <si>
    <t>816005003_HCEN_83669</t>
  </si>
  <si>
    <t>AUT: SE DEVEULVE FACTURA CON SOPORTES COMPLETOSNO ANEXAN AUTORIZACION DE LOS SERVICIOS SOLICITARLACAPAUTORIZACIONES@EPSDELAGNTE.COM.COYUFREY HERNSNDEZ</t>
  </si>
  <si>
    <t>816005003_HCEN_82270</t>
  </si>
  <si>
    <t>SPTE INCOMPLETO: SE DEVUELVE FACTURA CON SOPORTES COMPLETOSRESULTADO DE LABORATORIO CIS MUESTRA REPORTADA A OTRO PRESTADOR O EPS DESCONOCIDAYUFREY HERNANDEZ.</t>
  </si>
  <si>
    <t>816005003_HKEN_20795</t>
  </si>
  <si>
    <t>AUT: SE DEVUELVE FACTURA CON SOPORTES COMPLETOSNO ANEXAN AUTORIZACION DE URGENCIA PARA PODER PROCESARLA AFACTURA. SOLICITARLA ALA CAPAUTORIZACIONES@EPSDELAGENTE.COM.CO. YUFREY HERANDEZ</t>
  </si>
  <si>
    <t>816005003_HSAJ_27186</t>
  </si>
  <si>
    <t>PGP O CAPITA: SE DEVUELVE FACTURA CON SOPORTES COMPLETOSSERVICIOS PERTENECE LA CAPITAYUFREY HERNNADEZ</t>
  </si>
  <si>
    <t>816005003_HSAJ_27894</t>
  </si>
  <si>
    <t>PGP O CAPITA: SE DEVUELVE FACTURA CON SOPORTES COMPLETOSSERVICIO PERTENCE ALA CAPITA.YUFREY HERNNADEZ</t>
  </si>
  <si>
    <t>816005003_HCEN_91179</t>
  </si>
  <si>
    <t>AUT. se devuelve factura con soportes completos no anexan autorizacion de los servicios. correo enviado no corresponde.soliciatarloalacapautorizaciones@epsdelagente.com.coyufrey hernndez</t>
  </si>
  <si>
    <t>816005003_HCEN_91833</t>
  </si>
  <si>
    <t>AUT: se devuelve factura con soportes completos no anexan autorizacion de los servicios de laboratorio.correo enviado no corresponde.solicitarloala capautorizaciones@epsdelagente.com.co yuffey</t>
  </si>
  <si>
    <t>816005003_HCEN_91042</t>
  </si>
  <si>
    <t>AUT:se devuelve factura con soportes completos no anexan autorizacion de servicio de laboratorio troponina cup: 903437correo enviado no corresponde.soliciarlo ala capautorizaciones@epsdelagente.com.co. yufrey</t>
  </si>
  <si>
    <t>816005003_HCEN_90217</t>
  </si>
  <si>
    <t>AUT:se devuelve factura con soportes completosno cuentan con autorizacion y no reportada en paiwedse valida y no registra la vacuna registro.vacuna rubeola ysrampion.. yuffey</t>
  </si>
  <si>
    <t>816005003_HSAJ_38050</t>
  </si>
  <si>
    <t>AUT:se devuelve factura con soportes completos no anexanautorizacion de los laboratorios .correo enviado no corresponde. solicitarla ala capautorizaciones@epsdelagente.com.coyufrey hernnadez</t>
  </si>
  <si>
    <t>816005003_HCEN_82264</t>
  </si>
  <si>
    <t>AUT:SE DEVUELVE FACTURA CON SOPORTES COMPLETOSNO ANEXAN AUTORIZACION DE LOS SERVICIOS Y ANTIGENOHEPATITIS B . ESTA INCLUIDO NOTA TECNICA CONVENIOSOLICIATAR la autorizacion capautorizaciones@epsdelagente.co</t>
  </si>
  <si>
    <t>816005003_HSAJ_33331</t>
  </si>
  <si>
    <t>PAIWEB/SPTE INCOMPLETO: SE SOSTIENE DEVOLUCION NO SE EVIDENCIA COMPROBANTE DE RECIBIDO DEL SERVIVCIO FACTURADO FAVOR ANEXAR PARA DAR TRAMITE.JENNIFER REBOLLEDO</t>
  </si>
  <si>
    <t>816005003_HKEN_20891</t>
  </si>
  <si>
    <t>AUT: SE DEVUELVE FACTURA CON SOPORTES COMPLETOSNO ANEXAN AUTORIZACION PARA LOS SERVICIOS PEDIRLACAPAUTORIZACIONES@ESPDELAGENTE.COM.COYUFREY HERNSNDEZ</t>
  </si>
  <si>
    <t>816005003_HSAJ_37685</t>
  </si>
  <si>
    <t>AUT: SE DEVUELVE FACTURA CON SOPORTES COMPLETOSNO ANEXAN AUTORIZACION DEL SERVICIO DE URGENCIAS .SOLICITARLA ALA CAPAUTORIZACIONES@EPSDELAGENTE.COM.COPARA DAR TRAMITE ALA FACTURA.YUFREY HERNANDEZ</t>
  </si>
  <si>
    <t>816005003_CSRE_636</t>
  </si>
  <si>
    <t>AUTORIZACION. se devuelve factura con soportes completosno anexan autorizacion y no se encuentran reportados paiweregistrarlo para darle tramite .</t>
  </si>
  <si>
    <t>816005003_HCEN_85202</t>
  </si>
  <si>
    <t>TARIFA: SE DEVUELVE FACTURA CON SOPORTES COMPLETOSFAVOR VALIDAR POR NO ESTN LIQUIDANDO CON LA NOTA TECNICAVALIDAR PARA DARLE TRAMITE ALA FACTURA.YUFREY HERNNADEZ</t>
  </si>
  <si>
    <t>816005003_HCEN_84018</t>
  </si>
  <si>
    <t>AUTORIZACION: SE DEVUELVE FACTURA CON SOPORTES COMPLETOSCON CUENTA CON AUTORIZACION Y NO REGISTRA PAIWE.REORATARLA PARA DARLE TRAMITE ALA FACTURA.YUFREY HERNANDEZ</t>
  </si>
  <si>
    <t>816005003_HSAJ_35378</t>
  </si>
  <si>
    <t>AUTORIZACION. se devuelve factura con soportes completoslos servicios no cuentan autorizacion solicitarla ala capautorizaciones@epsdelagente.com.coyufrey hernnadez</t>
  </si>
  <si>
    <t>816005003_HSAJ_34831</t>
  </si>
  <si>
    <t>AUTORIZACION: SE DEVEULVE FACTURA CON SOPORTES COMPLETOSNO ANEXAN AUTORIZACION DEL SERVICIO SOLICITARLA CAPAUTORIZACIONES@EPSDELAGENTE.COM.CO.YUFREY HERNNADEZ</t>
  </si>
  <si>
    <t>816005003_HCEN_84568</t>
  </si>
  <si>
    <t>autorizacion. SE DEVUELVE FACTURA CON SOPORTES COMPLETOSNO ANEXAN AUTORIZACION Y NO REPORTADA PAIWE.</t>
  </si>
  <si>
    <t>816005003_HSAJ_34483</t>
  </si>
  <si>
    <t>AUTORIZACION. se deveulve factura con soportes completosno anexan autorizacion de los servicios solicitarla ala capautorizaciones@epsdelagente.com.co.yufey hernandez</t>
  </si>
  <si>
    <t>816005003_HCEN_86736</t>
  </si>
  <si>
    <t>AUTORIZACION. se devuelve factura con soportes completosno anexan autorizacion y no aparece reportada en la paiweregistrarlo para darle tramite ala factura.</t>
  </si>
  <si>
    <t>816005003_HSAJ_34619</t>
  </si>
  <si>
    <t>AUTORIZACION. se devuelve factura con soportes completosnoa anexan autorizacion delos servicios.solicitarla ala capautorizaciones@epsdelagente.com.co.yufrey hernnsadez</t>
  </si>
  <si>
    <t>816005003_HCEN_83768</t>
  </si>
  <si>
    <t>AUTORIZACION. se devuelve factura con soportes completosno anexan autorizacion y no reportada paiwe.</t>
  </si>
  <si>
    <t>816005003_HCEN_68049</t>
  </si>
  <si>
    <t>C)Glosas total pendiente por respuesta de IPS/conciliar diferencia valor de factura</t>
  </si>
  <si>
    <t>AUT.se devuelve factura con soportes completos,no prsenta autorizacion de los servicios favor soliciatrlacap autorizaciones para continuar tramite.yufrey hernnadez</t>
  </si>
  <si>
    <t>816005003_HCEN_82456</t>
  </si>
  <si>
    <t>D)Glosas parcial pendiente por respuesta de IPS</t>
  </si>
  <si>
    <t>TARIFA:SE SOSTIENE GLOSA  POR MAYOR COBRADO EN CONSULTA DEURGENCIA,SALA OBSERVACION,LABORATORIO INSUMOS .ELIZABETH FERNANDEZ</t>
  </si>
  <si>
    <t>NO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</si>
  <si>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</si>
  <si>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</si>
  <si>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</si>
  <si>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</si>
  <si>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</si>
  <si>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</si>
  <si>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</si>
  <si>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</si>
  <si>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</si>
  <si>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</si>
  <si>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</si>
  <si>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SALDO SASS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</si>
  <si>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</si>
  <si>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</si>
  <si>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</si>
  <si>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</si>
  <si>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</si>
  <si>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</si>
  <si>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</si>
  <si>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</si>
  <si>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</si>
  <si>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</si>
  <si>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</si>
  <si>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</si>
  <si>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</si>
  <si>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</si>
  <si>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ESTADO EPS FEBRERO 13</t>
  </si>
  <si>
    <t>ESTADO VAGLO</t>
  </si>
  <si>
    <t>VALOR VAGLO</t>
  </si>
  <si>
    <t>POR PAGAR SAP</t>
  </si>
  <si>
    <t>P. ABIERTAS DOC</t>
  </si>
  <si>
    <t>FACTURA  COVID-19</t>
  </si>
  <si>
    <t>VALOR GLOSA DEVUELTA</t>
  </si>
  <si>
    <t>OBSERVACION GLOSA DEVUELTA</t>
  </si>
  <si>
    <t>VALOR CANCELADO SAP</t>
  </si>
  <si>
    <t>816005003_HSAJ_72462</t>
  </si>
  <si>
    <t>816005003_HSAJ_71582</t>
  </si>
  <si>
    <t>816005003_HSAJ_71817</t>
  </si>
  <si>
    <t>816005003_HSAJ_71578</t>
  </si>
  <si>
    <t>816005003_HSAJ_17580</t>
  </si>
  <si>
    <t>816005003_HCEN_25985</t>
  </si>
  <si>
    <t>816005003_HKEN_37723</t>
  </si>
  <si>
    <t>816005003_HKEN_37419</t>
  </si>
  <si>
    <t>816005003_HSAJ_73218</t>
  </si>
  <si>
    <t>816005003_HSAJ_71917</t>
  </si>
  <si>
    <t>816005003_HSAJ_73219</t>
  </si>
  <si>
    <t>816005003_HSAJ_72098</t>
  </si>
  <si>
    <t>816005003_HSAJ_17236</t>
  </si>
  <si>
    <t>816005003_HSAJ_72162</t>
  </si>
  <si>
    <t>DEVOLUCION</t>
  </si>
  <si>
    <t>GLOSA</t>
  </si>
  <si>
    <t>FACTURA DEVUELTA</t>
  </si>
  <si>
    <t>FACTURA GLOSA PENDIENTE POR CONCILIAR</t>
  </si>
  <si>
    <t>FACTURA PENDIENTE EN PROGRAMACION DE PAGO</t>
  </si>
  <si>
    <t>16.11.2022</t>
  </si>
  <si>
    <t>17.11.2022</t>
  </si>
  <si>
    <t>FACTURA CANCELADA</t>
  </si>
  <si>
    <t>FACTURA NO RADICADA</t>
  </si>
  <si>
    <t>Total general</t>
  </si>
  <si>
    <t>Tipificación</t>
  </si>
  <si>
    <t>Cant Factura</t>
  </si>
  <si>
    <t>Saldo Factura</t>
  </si>
  <si>
    <t xml:space="preserve">Valor Vaglo </t>
  </si>
  <si>
    <t>ESTADO DOS</t>
  </si>
  <si>
    <t>SANTIAGO DE CALI , FEBRERO 13 DE 2023</t>
  </si>
  <si>
    <t xml:space="preserve">Señores : ESE SALUD PEREIRA </t>
  </si>
  <si>
    <t>NIT: 816005003</t>
  </si>
  <si>
    <t>Con Corte al dia :31/01/2023</t>
  </si>
  <si>
    <t>Cartera - ESE Salud Pereira</t>
  </si>
  <si>
    <t>A continuacion me permito remitir nuestra respuesta al estado de cartera presentado en la fecha: 10/02/2023</t>
  </si>
  <si>
    <t>FACTURA COVID-19</t>
  </si>
  <si>
    <t xml:space="preserve">PENDIENTE POR CONFIRMAR LA CITA CONCILIACION </t>
  </si>
  <si>
    <t>HSAJ 36224 CAPITA RS PEREIRA NOVIEMBRE 2022</t>
  </si>
  <si>
    <t>COMPROMISO POR PARTE DE LA ESE ENVIAR EVIDENCIA DE RADICACIÓN. 22 de febrero</t>
  </si>
  <si>
    <t>DETALLE VAGLO</t>
  </si>
  <si>
    <t>PGP</t>
  </si>
  <si>
    <t>SOPORTE</t>
  </si>
  <si>
    <t>AUTORIZACION</t>
  </si>
  <si>
    <t>VACUNA</t>
  </si>
  <si>
    <t>FACTURACION</t>
  </si>
  <si>
    <t>COVID-19</t>
  </si>
  <si>
    <t>TARIFA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</si>
</sst>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  <numFmt numFmtId="167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8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3" fillId="0" borderId="0" xfId="1" applyFont="1"/>
    <xf numFmtId="0" fontId="3" fillId="0" borderId="3" xfId="1" applyFont="1" applyBorder="1" applyAlignment="1">
      <alignment horizontal="centerContinuous"/>
    </xf>
    <xf numFmtId="0" fontId="3" fillId="0" borderId="4" xfId="1" applyFont="1" applyBorder="1" applyAlignment="1">
      <alignment horizontal="centerContinuous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3" fillId="0" borderId="7" xfId="1" applyFont="1" applyBorder="1" applyAlignment="1">
      <alignment horizontal="centerContinuous"/>
    </xf>
    <xf numFmtId="0" fontId="3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8" xfId="1" applyFont="1" applyBorder="1" applyAlignment="1">
      <alignment horizontal="centerContinuous" vertical="center"/>
    </xf>
    <xf numFmtId="0" fontId="4" fillId="0" borderId="13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/>
    </xf>
    <xf numFmtId="0" fontId="3" fillId="0" borderId="11" xfId="1" applyFont="1" applyBorder="1" applyAlignment="1">
      <alignment horizontal="centerContinuous"/>
    </xf>
    <xf numFmtId="0" fontId="3" fillId="0" borderId="7" xfId="1" applyFont="1" applyBorder="1"/>
    <xf numFmtId="0" fontId="3" fillId="0" borderId="8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right"/>
    </xf>
    <xf numFmtId="1" fontId="3" fillId="0" borderId="10" xfId="1" applyNumberFormat="1" applyFont="1" applyBorder="1" applyAlignment="1">
      <alignment horizontal="center"/>
    </xf>
    <xf numFmtId="164" fontId="3" fillId="0" borderId="10" xfId="1" applyNumberFormat="1" applyFont="1" applyBorder="1" applyAlignment="1">
      <alignment horizontal="right"/>
    </xf>
    <xf numFmtId="164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4" xfId="1" applyNumberFormat="1" applyFont="1" applyBorder="1" applyAlignment="1">
      <alignment horizontal="center"/>
    </xf>
    <xf numFmtId="164" fontId="4" fillId="0" borderId="14" xfId="1" applyNumberFormat="1" applyFont="1" applyBorder="1" applyAlignment="1">
      <alignment horizontal="right"/>
    </xf>
    <xf numFmtId="164" fontId="3" fillId="0" borderId="0" xfId="1" applyNumberFormat="1" applyFont="1"/>
    <xf numFmtId="164" fontId="3" fillId="0" borderId="10" xfId="1" applyNumberFormat="1" applyFont="1" applyBorder="1"/>
    <xf numFmtId="164" fontId="4" fillId="0" borderId="10" xfId="1" applyNumberFormat="1" applyFont="1" applyBorder="1"/>
    <xf numFmtId="164" fontId="4" fillId="0" borderId="0" xfId="1" applyNumberFormat="1" applyFont="1"/>
    <xf numFmtId="0" fontId="3" fillId="0" borderId="9" xfId="1" applyFont="1" applyBorder="1"/>
    <xf numFmtId="0" fontId="3" fillId="0" borderId="10" xfId="1" applyFont="1" applyBorder="1"/>
    <xf numFmtId="0" fontId="3" fillId="0" borderId="11" xfId="1" applyFont="1" applyBorder="1"/>
    <xf numFmtId="0" fontId="0" fillId="0" borderId="15" xfId="0" applyBorder="1"/>
    <xf numFmtId="14" fontId="0" fillId="0" borderId="15" xfId="0" applyNumberFormat="1" applyBorder="1"/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6" fillId="0" borderId="15" xfId="2" applyNumberFormat="1" applyFont="1" applyBorder="1" applyAlignment="1">
      <alignment horizontal="center" vertical="center" wrapText="1"/>
    </xf>
    <xf numFmtId="166" fontId="0" fillId="0" borderId="15" xfId="2" applyNumberFormat="1" applyFont="1" applyBorder="1"/>
    <xf numFmtId="166" fontId="6" fillId="0" borderId="0" xfId="2" applyNumberFormat="1" applyFont="1"/>
    <xf numFmtId="166" fontId="6" fillId="3" borderId="15" xfId="2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166" fontId="6" fillId="5" borderId="15" xfId="2" applyNumberFormat="1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166" fontId="6" fillId="4" borderId="15" xfId="2" applyNumberFormat="1" applyFont="1" applyFill="1" applyBorder="1" applyAlignment="1">
      <alignment horizontal="center" vertical="center" wrapText="1"/>
    </xf>
    <xf numFmtId="166" fontId="0" fillId="0" borderId="18" xfId="0" applyNumberFormat="1" applyBorder="1"/>
    <xf numFmtId="0" fontId="7" fillId="6" borderId="16" xfId="0" applyFont="1" applyFill="1" applyBorder="1" applyAlignment="1">
      <alignment horizontal="center" vertical="center"/>
    </xf>
    <xf numFmtId="166" fontId="7" fillId="6" borderId="17" xfId="0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166" fontId="7" fillId="6" borderId="19" xfId="0" applyNumberFormat="1" applyFont="1" applyFill="1" applyBorder="1" applyAlignment="1">
      <alignment horizontal="center" vertical="center"/>
    </xf>
    <xf numFmtId="166" fontId="0" fillId="0" borderId="20" xfId="0" applyNumberFormat="1" applyBorder="1"/>
    <xf numFmtId="166" fontId="7" fillId="6" borderId="15" xfId="0" applyNumberFormat="1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left"/>
    </xf>
    <xf numFmtId="0" fontId="7" fillId="6" borderId="15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166" fontId="7" fillId="6" borderId="22" xfId="0" applyNumberFormat="1" applyFont="1" applyFill="1" applyBorder="1" applyAlignment="1">
      <alignment horizontal="center" vertical="center"/>
    </xf>
    <xf numFmtId="165" fontId="4" fillId="0" borderId="0" xfId="1" applyNumberFormat="1" applyFont="1" applyAlignment="1">
      <alignment horizontal="right"/>
    </xf>
    <xf numFmtId="1" fontId="3" fillId="5" borderId="0" xfId="1" applyNumberFormat="1" applyFont="1" applyFill="1" applyAlignment="1">
      <alignment horizontal="center"/>
    </xf>
    <xf numFmtId="165" fontId="3" fillId="5" borderId="0" xfId="1" applyNumberFormat="1" applyFont="1" applyFill="1" applyAlignment="1">
      <alignment horizontal="right"/>
    </xf>
    <xf numFmtId="164" fontId="3" fillId="5" borderId="0" xfId="1" applyNumberFormat="1" applyFont="1" applyFill="1" applyAlignment="1">
      <alignment horizontal="right"/>
    </xf>
    <xf numFmtId="167" fontId="3" fillId="0" borderId="0" xfId="2" applyNumberFormat="1" applyFont="1"/>
    <xf numFmtId="166" fontId="3" fillId="0" borderId="0" xfId="2" applyNumberFormat="1" applyFont="1"/>
    <xf numFmtId="3" fontId="3" fillId="0" borderId="0" xfId="1" applyNumberFormat="1" applyFont="1"/>
    <xf numFmtId="166" fontId="4" fillId="0" borderId="0" xfId="2" applyNumberFormat="1" applyFont="1"/>
  </cellXfs>
  <cellStyles count="3">
    <cellStyle name="Millares" xfId="2" builtinId="3"/>
    <cellStyle name="Normal" xfId="0" builtinId="0"/>
    <cellStyle name="Normal 2 2" xfId="1"/>
  </cellStyles>
  <dxfs count="28">
    <dxf>
      <border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0.429902314812" createdVersion="5" refreshedVersion="5" minRefreshableVersion="3" recordCount="191">
  <cacheSource type="worksheet">
    <worksheetSource ref="A2:AQ193" sheet="ESTADO DE CADA FACTURA"/>
  </cacheSource>
  <cacheFields count="42">
    <cacheField name="NIT IPS" numFmtId="0">
      <sharedItems containsSemiMixedTypes="0" containsString="0" containsNumber="1" containsInteger="1" minValue="816005003" maxValue="81600500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36" maxValue="96194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36" maxValue="92683"/>
    </cacheField>
    <cacheField name="FECHA FACT IPS" numFmtId="14">
      <sharedItems containsSemiMixedTypes="0" containsNonDate="0" containsDate="1" containsString="0" minDate="2021-01-12T00:00:00" maxDate="2023-02-10T00:00:00"/>
    </cacheField>
    <cacheField name="VALOR FACT IPS" numFmtId="166">
      <sharedItems containsSemiMixedTypes="0" containsString="0" containsNumber="1" containsInteger="1" minValue="5500" maxValue="57440952"/>
    </cacheField>
    <cacheField name="SALDO FACT IPS" numFmtId="166">
      <sharedItems containsSemiMixedTypes="0" containsString="0" containsNumber="1" containsInteger="1" minValue="5500" maxValue="4980614"/>
    </cacheField>
    <cacheField name="OBSERVACION SASS" numFmtId="0">
      <sharedItems/>
    </cacheField>
    <cacheField name="VALIDACION ALFA FACT" numFmtId="0">
      <sharedItems/>
    </cacheField>
    <cacheField name="ESTADO EPS FEBRERO 13" numFmtId="0">
      <sharedItems count="5">
        <s v="FACTURA DEVUELTA"/>
        <s v="FACTURA NO RADICADA"/>
        <s v="FACTURA CANCELADA"/>
        <s v="FACTURA PENDIENTE EN PROGRAMACION DE PAGO"/>
        <s v="FACTURA GLOSA PENDIENTE POR CONCILIAR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2628240"/>
    </cacheField>
    <cacheField name="FACTURA  COVID-19" numFmtId="0">
      <sharedItems containsNonDate="0" containsString="0" containsBlank="1"/>
    </cacheField>
    <cacheField name="POR PAGAR SAP" numFmtId="166">
      <sharedItems containsSemiMixedTypes="0" containsString="0" containsNumber="1" containsInteger="1" minValue="0" maxValue="80832"/>
    </cacheField>
    <cacheField name="P. ABIERTAS DOC" numFmtId="0">
      <sharedItems containsString="0" containsBlank="1" containsNumber="1" containsInteger="1" minValue="1222187097" maxValue="1222205163"/>
    </cacheField>
    <cacheField name="VALOR RADICADO FACT" numFmtId="166">
      <sharedItems containsSemiMixedTypes="0" containsString="0" containsNumber="1" containsInteger="1" minValue="0" maxValue="262824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245896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2628240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2628240"/>
    </cacheField>
    <cacheField name="VALOR CANCELADO SAP" numFmtId="166">
      <sharedItems containsSemiMixedTypes="0" containsString="0" containsNumber="1" containsInteger="1" minValue="0" maxValue="57440952"/>
    </cacheField>
    <cacheField name="DOC COMPENSACION SAP" numFmtId="0">
      <sharedItems containsString="0" containsBlank="1" containsNumber="1" containsInteger="1" minValue="2201317737" maxValue="4800057916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02-19T00:00:00" maxDate="2023-02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1130" maxValue="21001231"/>
    </cacheField>
    <cacheField name="F RAD SASS" numFmtId="0">
      <sharedItems containsString="0" containsBlank="1" containsNumber="1" containsInteger="1" minValue="20210919" maxValue="20230114"/>
    </cacheField>
    <cacheField name="VALOR REPORTADO CRICULAR 030" numFmtId="166">
      <sharedItems containsSemiMixedTypes="0" containsString="0" containsNumber="1" containsInteger="1" minValue="0" maxValue="262824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1">
  <r>
    <n v="816005003"/>
    <s v="ESE SALUD PEREIRA "/>
    <s v="HSAJ"/>
    <n v="72462"/>
    <s v="816005003_HSAJ_72462"/>
    <s v="HSAJ"/>
    <n v="72462"/>
    <d v="2022-05-21T00:00:00"/>
    <n v="160100"/>
    <n v="160100"/>
    <s v="C)Glosas total pendiente por respuesta de IPS"/>
    <s v="OK"/>
    <x v="0"/>
    <s v="DEVOLUCION"/>
    <n v="160100"/>
    <m/>
    <n v="0"/>
    <m/>
    <n v="160100"/>
    <n v="0"/>
    <n v="0"/>
    <n v="0"/>
    <n v="0"/>
    <n v="0"/>
    <m/>
    <n v="160100"/>
    <s v="PGP O CAPITA: SE DEVUELVE FACTURA CON SOPORTES COMPLETOSPACIENTE PERTENECE ALA ATENCION DE EMPRESA SOCIALESTA CAPITADO EL SERVICIO URGENCIAS.YUFREY HERNNADEZ"/>
    <n v="160100"/>
    <n v="0"/>
    <m/>
    <m/>
    <d v="2022-06-15T00:00:00"/>
    <m/>
    <n v="9"/>
    <m/>
    <s v="SI"/>
    <n v="1"/>
    <n v="21001231"/>
    <n v="20220801"/>
    <n v="160100"/>
    <n v="0"/>
    <d v="2023-01-31T00:00:00"/>
  </r>
  <r>
    <n v="816005003"/>
    <s v="ESE SALUD PEREIRA "/>
    <s v="HSAJ"/>
    <n v="71582"/>
    <s v="816005003_HSAJ_71582"/>
    <s v="HSAJ"/>
    <n v="71582"/>
    <d v="2022-05-13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GP O CAPITA: SE DEVUELVE FACTURA CON SOPORTES COMPLETOSSERVICIO DE VACUNACION PERTENECE ALA CAPITA.YUFREY HERNNADEZ"/>
    <n v="6000"/>
    <n v="0"/>
    <m/>
    <m/>
    <d v="2022-06-15T00:00:00"/>
    <m/>
    <n v="9"/>
    <m/>
    <s v="SI"/>
    <n v="1"/>
    <n v="21001231"/>
    <n v="20220801"/>
    <n v="6000"/>
    <n v="0"/>
    <d v="2023-01-31T00:00:00"/>
  </r>
  <r>
    <n v="816005003"/>
    <s v="ESE SALUD PEREIRA "/>
    <s v="HSAJ"/>
    <n v="71817"/>
    <s v="816005003_HSAJ_71817"/>
    <s v="HSAJ"/>
    <n v="71817"/>
    <d v="2022-05-16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PGP O CAPITA: SE DEVUELVE FACTURA CON SOPORTES COMPLETOSPACIENTE INGRESA URGENCIA LOS SERVICIOS PERTENECE ALAATENCION INICIALYUFREY HERNNDEZ"/>
    <n v="56300"/>
    <n v="0"/>
    <m/>
    <m/>
    <d v="2022-06-15T00:00:00"/>
    <m/>
    <n v="9"/>
    <m/>
    <s v="SI"/>
    <n v="1"/>
    <n v="21001231"/>
    <n v="20220801"/>
    <n v="56300"/>
    <n v="0"/>
    <d v="2023-01-31T00:00:00"/>
  </r>
  <r>
    <n v="816005003"/>
    <s v="ESE SALUD PEREIRA "/>
    <s v="HSAJ"/>
    <n v="71578"/>
    <s v="816005003_HSAJ_71578"/>
    <s v="HSAJ"/>
    <n v="71578"/>
    <d v="2022-05-13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GP O CAPITA: SE DEVUELVE FACTURA CON SOPORTES COMPLETOSSERVICIO PERTENCE ALA CAPITAYUFREY HERNNADEZ"/>
    <n v="6000"/>
    <n v="0"/>
    <m/>
    <m/>
    <d v="2022-06-15T00:00:00"/>
    <m/>
    <n v="9"/>
    <m/>
    <s v="SI"/>
    <n v="1"/>
    <n v="21001231"/>
    <n v="20220801"/>
    <n v="6000"/>
    <n v="0"/>
    <d v="2023-01-31T00:00:00"/>
  </r>
  <r>
    <n v="816005003"/>
    <s v="ESE SALUD PEREIRA "/>
    <s v="HSAJ"/>
    <n v="17580"/>
    <s v="816005003_HSAJ_17580"/>
    <s v="HSAJ"/>
    <n v="17580"/>
    <d v="2022-05-16T00:00:00"/>
    <n v="85300"/>
    <n v="85300"/>
    <s v="C)Glosas total pendiente por respuesta de IPS"/>
    <s v="OK"/>
    <x v="0"/>
    <s v="DEVOLUCION"/>
    <n v="85300"/>
    <m/>
    <n v="0"/>
    <m/>
    <n v="85300"/>
    <n v="0"/>
    <n v="0"/>
    <n v="0"/>
    <n v="0"/>
    <n v="0"/>
    <m/>
    <n v="85300"/>
    <s v="PGP O CAPITA: SE DEVUELVE FACTURA CON SOPORTES COMPLETOSSERVICIO PERTENECE ALA CAPITA PACIENTE CONSULTA PORURGENCIAS.YUFREY HERNANDEZ"/>
    <n v="85300"/>
    <n v="0"/>
    <m/>
    <m/>
    <d v="2022-06-15T00:00:00"/>
    <m/>
    <n v="9"/>
    <m/>
    <s v="SI"/>
    <n v="1"/>
    <n v="21001231"/>
    <n v="20220801"/>
    <n v="85300"/>
    <n v="0"/>
    <d v="2023-01-31T00:00:00"/>
  </r>
  <r>
    <n v="816005003"/>
    <s v="ESE SALUD PEREIRA "/>
    <s v="HCEN"/>
    <n v="25985"/>
    <s v="816005003_HCEN_25985"/>
    <s v="HCEN"/>
    <n v="25985"/>
    <d v="2022-04-20T00:00:00"/>
    <n v="290700"/>
    <n v="290700"/>
    <s v="C)Glosas total pendiente por respuesta de IPS"/>
    <s v="OK"/>
    <x v="0"/>
    <s v="DEVOLUCION"/>
    <n v="290700"/>
    <m/>
    <n v="0"/>
    <m/>
    <n v="290700"/>
    <n v="0"/>
    <n v="0"/>
    <n v="0"/>
    <n v="0"/>
    <n v="0"/>
    <m/>
    <n v="290700"/>
    <s v="SPT.INCOMPLETO: SE devuelve factura con soportes completosnan de la factura diferente al radicado fisico,validar tramite HCEN radicado y dela factura # hsaj.yufreyt hernnadez"/>
    <n v="290700"/>
    <n v="0"/>
    <m/>
    <m/>
    <d v="2022-05-16T00:00:00"/>
    <m/>
    <n v="9"/>
    <m/>
    <s v="SI"/>
    <n v="1"/>
    <n v="21001231"/>
    <n v="20220618"/>
    <n v="290700"/>
    <n v="0"/>
    <d v="2023-01-31T00:00:00"/>
  </r>
  <r>
    <n v="816005003"/>
    <s v="ESE SALUD PEREIRA "/>
    <s v="HKEN"/>
    <n v="37723"/>
    <s v="816005003_HKEN_37723"/>
    <s v="HKEN"/>
    <n v="37723"/>
    <d v="2022-12-09T00:00:00"/>
    <n v="176000"/>
    <n v="176000"/>
    <s v="C)Glosas total pendiente por respuesta de IPS"/>
    <s v="OK"/>
    <x v="0"/>
    <s v="DEVOLUCION"/>
    <n v="176000"/>
    <m/>
    <n v="0"/>
    <m/>
    <n v="176000"/>
    <n v="0"/>
    <n v="0"/>
    <n v="0"/>
    <n v="0"/>
    <n v="0"/>
    <m/>
    <n v="176000"/>
    <s v="AUT.se devuielve factura con soportes completos no anexanautorizacion de los laboratorios. correo enviado no corresponde. soliciatrlo capautorizaciones@epsdelagente.com.co. yufrey hernandez"/>
    <n v="176000"/>
    <n v="0"/>
    <m/>
    <m/>
    <d v="2023-01-12T00:00:00"/>
    <m/>
    <n v="9"/>
    <m/>
    <s v="SI"/>
    <n v="1"/>
    <n v="21001231"/>
    <n v="20230112"/>
    <n v="176000"/>
    <n v="0"/>
    <d v="2023-01-31T00:00:00"/>
  </r>
  <r>
    <n v="816005003"/>
    <s v="ESE SALUD PEREIRA "/>
    <s v="HKEN"/>
    <n v="37419"/>
    <s v="816005003_HKEN_37419"/>
    <s v="HKEN"/>
    <n v="37419"/>
    <d v="2022-12-02T00:00:00"/>
    <n v="265084"/>
    <n v="265084"/>
    <s v="C)Glosas total pendiente por respuesta de IPS"/>
    <s v="OK"/>
    <x v="0"/>
    <s v="DEVOLUCION"/>
    <n v="265084"/>
    <m/>
    <n v="0"/>
    <m/>
    <n v="265084"/>
    <n v="0"/>
    <n v="0"/>
    <n v="0"/>
    <n v="0"/>
    <n v="0"/>
    <m/>
    <n v="265084"/>
    <s v="AUT:se devuelve factura con soportes completos no anexanautorizacion de los servicios. correo enviado no correspondesolicitarlo ala capautorizaciones@epsdelagente.com.co yufreyhernandez"/>
    <n v="265084"/>
    <n v="0"/>
    <m/>
    <m/>
    <d v="2023-01-12T00:00:00"/>
    <m/>
    <n v="9"/>
    <m/>
    <s v="SI"/>
    <n v="1"/>
    <n v="21001231"/>
    <n v="20230112"/>
    <n v="265084"/>
    <n v="0"/>
    <d v="2023-01-31T00:00:00"/>
  </r>
  <r>
    <n v="816005003"/>
    <s v="ESE SALUD PEREIRA "/>
    <s v="HSAJ"/>
    <n v="73218"/>
    <s v="816005003_HSAJ_73218"/>
    <s v="HSAJ"/>
    <n v="73218"/>
    <d v="2022-05-29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PGP O CAPITA: SE DEVUELVE FACTURA CON SOPORTES COMPLETOSPACIENTE FUE ATENDIDO URGENCIAS .SERVICIO PERTENCE AALA ATENCION URGENCIAS.YUFREY HERNANDEZ"/>
    <n v="56300"/>
    <n v="0"/>
    <m/>
    <m/>
    <d v="2022-06-15T00:00:00"/>
    <m/>
    <n v="9"/>
    <m/>
    <s v="SI"/>
    <n v="1"/>
    <n v="21001231"/>
    <n v="20220801"/>
    <n v="56300"/>
    <n v="0"/>
    <d v="2023-01-31T00:00:00"/>
  </r>
  <r>
    <n v="816005003"/>
    <s v="ESE SALUD PEREIRA "/>
    <s v="HSAJ"/>
    <n v="71917"/>
    <s v="816005003_HSAJ_71917"/>
    <s v="HSAJ"/>
    <n v="71917"/>
    <d v="2022-05-17T00:00:00"/>
    <n v="77700"/>
    <n v="77700"/>
    <s v="C)Glosas total pendiente por respuesta de IPS"/>
    <s v="OK"/>
    <x v="0"/>
    <s v="DEVOLUCION"/>
    <n v="77700"/>
    <m/>
    <n v="0"/>
    <m/>
    <n v="77700"/>
    <n v="0"/>
    <n v="0"/>
    <n v="0"/>
    <n v="0"/>
    <n v="0"/>
    <m/>
    <n v="77700"/>
    <s v="PGP O CAPITA: SE DEVUELVE FACTURA CON SOPORTES COMPLETOSPACIENTE ESTA CAPITADO SERVICIOS ESTAN DENTRO SERVICIO URGENCIAS.YUFREY HERNANDEZ"/>
    <n v="77700"/>
    <n v="0"/>
    <m/>
    <m/>
    <d v="2022-06-15T00:00:00"/>
    <m/>
    <n v="9"/>
    <m/>
    <s v="SI"/>
    <n v="1"/>
    <n v="21001231"/>
    <n v="20220801"/>
    <n v="77700"/>
    <n v="0"/>
    <d v="2023-01-31T00:00:00"/>
  </r>
  <r>
    <n v="816005003"/>
    <s v="ESE SALUD PEREIRA "/>
    <s v="HSAJ"/>
    <n v="73219"/>
    <s v="816005003_HSAJ_73219"/>
    <s v="HSAJ"/>
    <n v="73219"/>
    <d v="2022-05-29T00:00:00"/>
    <n v="80832"/>
    <n v="80832"/>
    <s v="C)Glosas total pendiente por respuesta de IPS"/>
    <s v="OK"/>
    <x v="0"/>
    <s v="DEVOLUCION"/>
    <n v="80832"/>
    <m/>
    <n v="0"/>
    <m/>
    <n v="80832"/>
    <n v="0"/>
    <n v="0"/>
    <n v="0"/>
    <n v="0"/>
    <n v="0"/>
    <m/>
    <n v="80832"/>
    <s v="SPTE.INCOMPLETO:SE DEVULEVE FACTURA CON SOPORTES COMPLETOSSE VALIDA Y ESTA REPORTADA WESERWIS REPORTADA EPS DESCONOCIDYUFREY HERNANDEZ"/>
    <n v="80832"/>
    <n v="0"/>
    <m/>
    <m/>
    <d v="2022-06-15T00:00:00"/>
    <m/>
    <n v="9"/>
    <m/>
    <s v="SI"/>
    <n v="1"/>
    <n v="21001231"/>
    <n v="20220801"/>
    <n v="80832"/>
    <n v="0"/>
    <d v="2023-01-31T00:00:00"/>
  </r>
  <r>
    <n v="816005003"/>
    <s v="ESE SALUD PEREIRA "/>
    <s v="HSAJ"/>
    <n v="72098"/>
    <s v="816005003_HSAJ_72098"/>
    <s v="HSAJ"/>
    <n v="72098"/>
    <d v="2022-05-19T00:00:00"/>
    <n v="58000"/>
    <n v="58000"/>
    <s v="C)Glosas total pendiente por respuesta de IPS"/>
    <s v="OK"/>
    <x v="0"/>
    <s v="DEVOLUCION"/>
    <n v="58000"/>
    <m/>
    <n v="0"/>
    <m/>
    <n v="58000"/>
    <n v="0"/>
    <n v="0"/>
    <n v="0"/>
    <n v="0"/>
    <n v="0"/>
    <m/>
    <n v="58000"/>
    <s v="PGP O CAPITA: SE DEVUELVE FACTURS CON SOPORTES COMPLETOSPACIENTE CONSULTA URGENCIA SERVICIO ESTA CAPITADOSYUFREY HERNANDEZ"/>
    <n v="58000"/>
    <n v="0"/>
    <m/>
    <m/>
    <d v="2022-06-15T00:00:00"/>
    <m/>
    <n v="9"/>
    <m/>
    <s v="SI"/>
    <n v="1"/>
    <n v="21001231"/>
    <n v="20220801"/>
    <n v="58000"/>
    <n v="0"/>
    <d v="2023-01-31T00:00:00"/>
  </r>
  <r>
    <n v="816005003"/>
    <s v="ESE SALUD PEREIRA "/>
    <s v="HSAJ"/>
    <n v="17236"/>
    <s v="816005003_HSAJ_17236"/>
    <s v="HSAJ"/>
    <n v="17236"/>
    <d v="2022-05-04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PGP O CAPITA: SE DEVUELVE FACTURA CON SOPORTES COMPLETOSSERVICIO CAPITA PACIENTE INGRESA POR URGENCIA.YUFREY HERNNADEZ"/>
    <n v="56300"/>
    <n v="0"/>
    <m/>
    <m/>
    <d v="2022-06-15T00:00:00"/>
    <m/>
    <n v="9"/>
    <m/>
    <s v="SI"/>
    <n v="1"/>
    <n v="21001231"/>
    <n v="20220801"/>
    <n v="56300"/>
    <n v="0"/>
    <d v="2023-01-31T00:00:00"/>
  </r>
  <r>
    <n v="816005003"/>
    <s v="ESE SALUD PEREIRA "/>
    <s v="HSAJ"/>
    <n v="72162"/>
    <s v="816005003_HSAJ_72162"/>
    <s v="HSAJ"/>
    <n v="72162"/>
    <d v="2022-05-20T00:00:00"/>
    <n v="103000"/>
    <n v="103000"/>
    <s v="C)Glosas total pendiente por respuesta de IPS"/>
    <s v="OK"/>
    <x v="0"/>
    <s v="DEVOLUCION"/>
    <n v="103000"/>
    <m/>
    <n v="0"/>
    <m/>
    <n v="103000"/>
    <n v="0"/>
    <n v="0"/>
    <n v="0"/>
    <n v="0"/>
    <n v="0"/>
    <m/>
    <n v="103000"/>
    <s v="CAPITA O PGP : SE DEVUELVE FACTURA CON SOPORTES COMPLETOSSERVICIO PERTENECE ALA CAPITA.YUFREY HERNNDEZ"/>
    <n v="103000"/>
    <n v="0"/>
    <m/>
    <m/>
    <d v="2022-06-15T00:00:00"/>
    <m/>
    <n v="9"/>
    <m/>
    <s v="SI"/>
    <n v="1"/>
    <n v="21001231"/>
    <n v="20220801"/>
    <n v="103000"/>
    <n v="0"/>
    <d v="2023-01-31T00:00:00"/>
  </r>
  <r>
    <n v="816005003"/>
    <s v="ESE SALUD PEREIRA "/>
    <s v="HCEN"/>
    <n v="12498"/>
    <s v="816005003_HCEN_12498"/>
    <m/>
    <m/>
    <d v="2021-01-12T00:00:00"/>
    <n v="77673"/>
    <n v="77673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1-02-19T00:00:00"/>
    <m/>
    <m/>
    <m/>
    <m/>
    <m/>
    <m/>
    <m/>
    <n v="0"/>
    <n v="0"/>
    <d v="2023-01-31T00:00:00"/>
  </r>
  <r>
    <n v="816005003"/>
    <s v="ESE SALUD PEREIRA "/>
    <s v="HSAJ"/>
    <n v="36224"/>
    <s v="816005003_HSAJ_36224"/>
    <m/>
    <m/>
    <d v="2022-11-10T00:00:00"/>
    <n v="57440952"/>
    <n v="4980614"/>
    <s v="A)Factura no radicada en ERP"/>
    <s v="no_cruza"/>
    <x v="2"/>
    <m/>
    <n v="0"/>
    <m/>
    <n v="0"/>
    <m/>
    <n v="0"/>
    <n v="0"/>
    <n v="0"/>
    <n v="0"/>
    <n v="0"/>
    <n v="0"/>
    <m/>
    <n v="0"/>
    <m/>
    <n v="0"/>
    <n v="57440952"/>
    <n v="4800057916"/>
    <s v="16.11.2022"/>
    <d v="2022-11-10T00:00:00"/>
    <m/>
    <m/>
    <m/>
    <m/>
    <m/>
    <m/>
    <m/>
    <n v="0"/>
    <n v="0"/>
    <d v="2023-01-31T00:00:00"/>
  </r>
  <r>
    <n v="816005003"/>
    <s v="ESE SALUD PEREIRA "/>
    <s v="HSAJ"/>
    <n v="29508"/>
    <s v="816005003_HSAJ_29508"/>
    <m/>
    <m/>
    <d v="2022-07-01T00:00:00"/>
    <n v="139789"/>
    <n v="139789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CSVS"/>
    <n v="3151"/>
    <s v="816005003_CSVS_3151"/>
    <m/>
    <m/>
    <d v="2022-07-18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SAJ"/>
    <n v="30719"/>
    <s v="816005003_HSAJ_30719"/>
    <m/>
    <m/>
    <d v="2022-07-27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CEN"/>
    <n v="77862"/>
    <s v="816005003_HCEN_77862"/>
    <m/>
    <m/>
    <d v="2022-07-20T00:00:00"/>
    <n v="2890378"/>
    <n v="2890378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SAJ"/>
    <n v="30160"/>
    <s v="816005003_HSAJ_30160"/>
    <m/>
    <m/>
    <d v="2022-07-18T00:00:00"/>
    <n v="56300"/>
    <n v="563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KEN"/>
    <n v="19668"/>
    <s v="816005003_HKEN_19668"/>
    <m/>
    <m/>
    <d v="2022-07-26T00:00:00"/>
    <n v="92685"/>
    <n v="92685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KEN"/>
    <n v="19329"/>
    <s v="816005003_HKEN_19329"/>
    <m/>
    <m/>
    <d v="2022-07-14T00:00:00"/>
    <n v="149944"/>
    <n v="149944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CEN"/>
    <n v="78698"/>
    <s v="816005003_HCEN_78698"/>
    <m/>
    <m/>
    <d v="2022-07-29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CEN"/>
    <n v="77426"/>
    <s v="816005003_HCEN_77426"/>
    <m/>
    <m/>
    <d v="2022-07-14T00:00:00"/>
    <n v="280400"/>
    <n v="2804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SAJ"/>
    <n v="29790"/>
    <s v="816005003_HSAJ_29790"/>
    <m/>
    <m/>
    <d v="2022-07-08T00:00:00"/>
    <n v="241600"/>
    <n v="2416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KEN"/>
    <n v="19443"/>
    <s v="816005003_HKEN_19443"/>
    <m/>
    <m/>
    <d v="2022-07-18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CEN"/>
    <n v="77567"/>
    <s v="816005003_HCEN_77567"/>
    <m/>
    <m/>
    <d v="2022-07-16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SAJ"/>
    <n v="30910"/>
    <s v="816005003_HSAJ_30910"/>
    <m/>
    <m/>
    <d v="2022-07-30T00:00:00"/>
    <n v="401301"/>
    <n v="401301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CEN"/>
    <n v="77592"/>
    <s v="816005003_HCEN_77592"/>
    <m/>
    <m/>
    <d v="2022-07-16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KEN"/>
    <n v="19177"/>
    <s v="816005003_HKEN_19177"/>
    <m/>
    <m/>
    <d v="2022-07-10T00:00:00"/>
    <n v="69815"/>
    <n v="69815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SAJ"/>
    <n v="30214"/>
    <s v="816005003_HSAJ_30214"/>
    <m/>
    <m/>
    <d v="2022-07-18T00:00:00"/>
    <n v="170600"/>
    <n v="1706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KEN"/>
    <n v="19418"/>
    <s v="816005003_HKEN_19418"/>
    <m/>
    <m/>
    <d v="2022-07-17T00:00:00"/>
    <n v="73700"/>
    <n v="737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CEN"/>
    <n v="77889"/>
    <s v="816005003_HCEN_77889"/>
    <m/>
    <m/>
    <d v="2022-07-21T00:00:00"/>
    <n v="30000"/>
    <n v="30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KEN"/>
    <n v="19054"/>
    <s v="816005003_HKEN_19054"/>
    <m/>
    <m/>
    <d v="2022-07-05T00:00:00"/>
    <n v="65700"/>
    <n v="657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CEN"/>
    <n v="77906"/>
    <s v="816005003_HCEN_77906"/>
    <m/>
    <m/>
    <d v="2022-07-21T00:00:00"/>
    <n v="72400"/>
    <n v="724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SAJ"/>
    <n v="29555"/>
    <s v="816005003_HSAJ_29555"/>
    <m/>
    <m/>
    <d v="2022-07-03T00:00:00"/>
    <n v="56300"/>
    <n v="563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8-19T00:00:00"/>
    <m/>
    <m/>
    <m/>
    <m/>
    <m/>
    <m/>
    <m/>
    <n v="0"/>
    <n v="0"/>
    <d v="2023-01-31T00:00:00"/>
  </r>
  <r>
    <n v="816005003"/>
    <s v="ESE SALUD PEREIRA "/>
    <s v="HKEN"/>
    <n v="22996"/>
    <s v="816005003_HKEN_22996"/>
    <m/>
    <m/>
    <d v="2022-11-28T00:00:00"/>
    <n v="261000"/>
    <n v="261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SAJ"/>
    <n v="35610"/>
    <s v="816005003_HSAJ_35610"/>
    <m/>
    <m/>
    <d v="2022-11-03T00:00:00"/>
    <n v="234600"/>
    <n v="2346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SAJ"/>
    <n v="36766"/>
    <s v="816005003_HSAJ_36766"/>
    <m/>
    <m/>
    <d v="2022-11-22T00:00:00"/>
    <n v="24000"/>
    <n v="24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8665"/>
    <s v="816005003_HCEN_88665"/>
    <m/>
    <m/>
    <d v="2022-11-20T00:00:00"/>
    <n v="218215"/>
    <n v="218215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8603"/>
    <s v="816005003_HCEN_88603"/>
    <m/>
    <m/>
    <d v="2022-11-19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SAJ"/>
    <n v="36409"/>
    <s v="816005003_HSAJ_36409"/>
    <m/>
    <m/>
    <d v="2022-11-15T00:00:00"/>
    <n v="100000"/>
    <n v="100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9815"/>
    <s v="816005003_HCEN_89815"/>
    <m/>
    <m/>
    <d v="2022-11-29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SAJ"/>
    <n v="35509"/>
    <s v="816005003_HSAJ_35509"/>
    <m/>
    <m/>
    <d v="2022-11-01T00:00:00"/>
    <n v="56300"/>
    <n v="563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CSPO"/>
    <n v="1487"/>
    <s v="816005003_CSPO_1487"/>
    <m/>
    <m/>
    <d v="2022-11-18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8942"/>
    <s v="816005003_HCEN_88942"/>
    <m/>
    <m/>
    <d v="2022-11-23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KEN"/>
    <n v="22711"/>
    <s v="816005003_HKEN_22711"/>
    <m/>
    <m/>
    <d v="2022-11-19T00:00:00"/>
    <n v="92029"/>
    <n v="92029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9765"/>
    <s v="816005003_HCEN_89765"/>
    <m/>
    <m/>
    <d v="2022-11-29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SAJ"/>
    <n v="36645"/>
    <s v="816005003_HSAJ_36645"/>
    <m/>
    <m/>
    <d v="2022-11-19T00:00:00"/>
    <n v="118595"/>
    <n v="118595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7917"/>
    <s v="816005003_HCEN_87917"/>
    <m/>
    <m/>
    <d v="2022-11-13T00:00:00"/>
    <n v="112600"/>
    <n v="1126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7830"/>
    <s v="816005003_HCEN_87830"/>
    <m/>
    <m/>
    <d v="2022-11-11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9272"/>
    <s v="816005003_HCEN_89272"/>
    <m/>
    <m/>
    <d v="2022-11-24T00:00:00"/>
    <n v="217200"/>
    <n v="2172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SAJ"/>
    <n v="37092"/>
    <s v="816005003_HSAJ_37092"/>
    <m/>
    <m/>
    <d v="2022-11-28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9530"/>
    <s v="816005003_HCEN_89530"/>
    <m/>
    <m/>
    <d v="2022-11-28T00:00:00"/>
    <n v="12000"/>
    <n v="12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9482"/>
    <s v="816005003_HCEN_89482"/>
    <m/>
    <m/>
    <d v="2022-11-27T00:00:00"/>
    <n v="165000"/>
    <n v="165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9531"/>
    <s v="816005003_HCEN_89531"/>
    <m/>
    <m/>
    <d v="2022-11-28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89608"/>
    <s v="816005003_HCEN_89608"/>
    <m/>
    <m/>
    <d v="2022-11-28T00:00:00"/>
    <n v="6000"/>
    <n v="6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CSVS"/>
    <n v="3590"/>
    <s v="816005003_CSVS_3590"/>
    <m/>
    <m/>
    <d v="2022-11-01T00:00:00"/>
    <n v="24000"/>
    <n v="24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12-06T00:00:00"/>
    <m/>
    <m/>
    <m/>
    <m/>
    <m/>
    <m/>
    <m/>
    <n v="0"/>
    <n v="0"/>
    <d v="2023-01-31T00:00:00"/>
  </r>
  <r>
    <n v="816005003"/>
    <s v="ESE SALUD PEREIRA "/>
    <s v="HCEN"/>
    <n v="95493"/>
    <s v="816005003_HCEN_95493"/>
    <m/>
    <m/>
    <d v="2023-02-03T00:00:00"/>
    <n v="80600"/>
    <n v="806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3-02-03T00:00:00"/>
    <m/>
    <m/>
    <m/>
    <m/>
    <m/>
    <m/>
    <m/>
    <n v="0"/>
    <n v="0"/>
    <d v="2023-01-31T00:00:00"/>
  </r>
  <r>
    <n v="816005003"/>
    <s v="ESE SALUD PEREIRA "/>
    <s v="HCEN"/>
    <n v="96194"/>
    <s v="816005003_HCEN_96194"/>
    <m/>
    <m/>
    <d v="2023-02-09T00:00:00"/>
    <n v="73400"/>
    <n v="734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3-02-09T00:00:00"/>
    <m/>
    <m/>
    <m/>
    <m/>
    <m/>
    <m/>
    <m/>
    <n v="0"/>
    <n v="0"/>
    <d v="2023-01-31T00:00:00"/>
  </r>
  <r>
    <n v="816005003"/>
    <s v="ESE SALUD PEREIRA "/>
    <s v="HSAJ"/>
    <n v="40730"/>
    <s v="816005003_HSAJ_40730"/>
    <m/>
    <m/>
    <d v="2023-02-04T00:00:00"/>
    <n v="6700"/>
    <n v="67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3-02-04T00:00:00"/>
    <m/>
    <m/>
    <m/>
    <m/>
    <m/>
    <m/>
    <m/>
    <n v="0"/>
    <n v="0"/>
    <d v="2023-01-31T00:00:00"/>
  </r>
  <r>
    <n v="816005003"/>
    <s v="ESE SALUD PEREIRA "/>
    <s v="HSAJ"/>
    <n v="40521"/>
    <s v="816005003_HSAJ_40521"/>
    <m/>
    <m/>
    <d v="2023-02-03T00:00:00"/>
    <n v="6700"/>
    <n v="67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3-02-03T00:00:00"/>
    <m/>
    <m/>
    <m/>
    <m/>
    <m/>
    <m/>
    <m/>
    <n v="0"/>
    <n v="0"/>
    <d v="2023-01-31T00:00:00"/>
  </r>
  <r>
    <n v="816005003"/>
    <s v="ESE SALUD PEREIRA "/>
    <s v="HSAJ"/>
    <n v="40681"/>
    <s v="816005003_HSAJ_40681"/>
    <m/>
    <m/>
    <d v="2023-02-04T00:00:00"/>
    <n v="6700"/>
    <n v="67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3-02-04T00:00:00"/>
    <m/>
    <m/>
    <m/>
    <m/>
    <m/>
    <m/>
    <m/>
    <n v="0"/>
    <n v="0"/>
    <d v="2023-01-31T00:00:00"/>
  </r>
  <r>
    <n v="816005003"/>
    <s v="ESE SALUD PEREIRA "/>
    <s v="CSVS"/>
    <n v="3889"/>
    <s v="816005003_CSVS_3889"/>
    <m/>
    <m/>
    <d v="2023-02-06T00:00:00"/>
    <n v="6700"/>
    <n v="67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3-02-06T00:00:00"/>
    <m/>
    <m/>
    <m/>
    <m/>
    <m/>
    <m/>
    <m/>
    <n v="0"/>
    <n v="0"/>
    <d v="2023-01-31T00:00:00"/>
  </r>
  <r>
    <n v="816005003"/>
    <s v="ESE SALUD PEREIRA "/>
    <s v="CSSN"/>
    <n v="2384"/>
    <s v="816005003_CSSN_2384"/>
    <m/>
    <m/>
    <d v="2023-02-02T00:00:00"/>
    <n v="44500"/>
    <n v="445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3-02-02T00:00:00"/>
    <m/>
    <m/>
    <m/>
    <m/>
    <m/>
    <m/>
    <m/>
    <n v="0"/>
    <n v="0"/>
    <d v="2023-01-31T00:00:00"/>
  </r>
  <r>
    <n v="816005003"/>
    <s v="ESE SALUD PEREIRA "/>
    <s v="HSAJ"/>
    <n v="26250"/>
    <s v="816005003_HSAJ_26250"/>
    <m/>
    <m/>
    <d v="2022-04-26T00:00:00"/>
    <n v="117300"/>
    <n v="1173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5-16T00:00:00"/>
    <m/>
    <m/>
    <m/>
    <m/>
    <m/>
    <m/>
    <m/>
    <n v="0"/>
    <n v="0"/>
    <d v="2023-01-31T00:00:00"/>
  </r>
  <r>
    <n v="816005003"/>
    <s v="ESE SALUD PEREIRA "/>
    <s v="CSVC"/>
    <n v="2303"/>
    <s v="816005003_CSVC_2303"/>
    <m/>
    <m/>
    <d v="2022-04-04T00:00:00"/>
    <n v="24000"/>
    <n v="24000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5-16T00:00:00"/>
    <m/>
    <m/>
    <m/>
    <m/>
    <m/>
    <m/>
    <m/>
    <n v="0"/>
    <n v="0"/>
    <d v="2023-01-31T00:00:00"/>
  </r>
  <r>
    <n v="816005003"/>
    <s v="ESE SALUD PEREIRA "/>
    <s v="HKEN"/>
    <n v="16380"/>
    <s v="816005003_HKEN_16380"/>
    <m/>
    <m/>
    <d v="2022-04-02T00:00:00"/>
    <n v="83284"/>
    <n v="83284"/>
    <s v="A)Factura no radicada en ERP"/>
    <s v="no_cruza"/>
    <x v="1"/>
    <m/>
    <n v="0"/>
    <m/>
    <n v="0"/>
    <m/>
    <n v="0"/>
    <n v="0"/>
    <n v="0"/>
    <n v="0"/>
    <n v="0"/>
    <n v="0"/>
    <m/>
    <n v="0"/>
    <m/>
    <n v="0"/>
    <n v="0"/>
    <m/>
    <m/>
    <d v="2022-05-16T00:00:00"/>
    <m/>
    <m/>
    <m/>
    <m/>
    <m/>
    <m/>
    <m/>
    <n v="0"/>
    <n v="0"/>
    <d v="2023-01-31T00:00:00"/>
  </r>
  <r>
    <n v="816005003"/>
    <s v="ESE SALUD PEREIRA "/>
    <s v="HCEN"/>
    <n v="85205"/>
    <s v="816005003_HCEN_85205"/>
    <s v="HCEN"/>
    <n v="85205"/>
    <d v="2022-10-19T00:00:00"/>
    <n v="80832"/>
    <n v="80832"/>
    <s v="B)Factura sin saldo ERP"/>
    <s v="OK"/>
    <x v="3"/>
    <m/>
    <n v="0"/>
    <m/>
    <n v="80832"/>
    <n v="1222187097"/>
    <n v="80832"/>
    <n v="0"/>
    <n v="0"/>
    <n v="0"/>
    <n v="80832"/>
    <n v="0"/>
    <m/>
    <n v="0"/>
    <m/>
    <n v="0"/>
    <n v="0"/>
    <m/>
    <m/>
    <d v="2022-11-11T00:00:00"/>
    <m/>
    <n v="2"/>
    <m/>
    <m/>
    <n v="1"/>
    <n v="20221130"/>
    <n v="20221118"/>
    <n v="80832"/>
    <n v="0"/>
    <d v="2023-01-31T00:00:00"/>
  </r>
  <r>
    <n v="816005003"/>
    <s v="ESE SALUD PEREIRA "/>
    <s v="HCEN"/>
    <n v="92062"/>
    <s v="816005003_HCEN_92062"/>
    <s v="HCEN"/>
    <n v="92062"/>
    <d v="2022-12-26T00:00:00"/>
    <n v="6000"/>
    <n v="6000"/>
    <s v="B)Factura sin saldo ERP"/>
    <s v="OK"/>
    <x v="3"/>
    <m/>
    <n v="0"/>
    <m/>
    <n v="0"/>
    <m/>
    <n v="6000"/>
    <n v="0"/>
    <n v="0"/>
    <n v="0"/>
    <n v="6000"/>
    <n v="0"/>
    <m/>
    <n v="0"/>
    <m/>
    <n v="0"/>
    <n v="0"/>
    <m/>
    <m/>
    <d v="2023-01-14T00:00:00"/>
    <m/>
    <n v="2"/>
    <m/>
    <m/>
    <n v="1"/>
    <n v="20230130"/>
    <n v="20230114"/>
    <n v="6000"/>
    <n v="0"/>
    <d v="2023-01-31T00:00:00"/>
  </r>
  <r>
    <n v="816005003"/>
    <s v="ESE SALUD PEREIRA "/>
    <s v="HCEN"/>
    <n v="92683"/>
    <s v="816005003_HCEN_92683"/>
    <s v="HCEN"/>
    <n v="92683"/>
    <d v="2022-12-30T00:00:00"/>
    <n v="6000"/>
    <n v="6000"/>
    <s v="B)Factura sin saldo ERP"/>
    <s v="OK"/>
    <x v="3"/>
    <m/>
    <n v="0"/>
    <m/>
    <n v="0"/>
    <m/>
    <n v="6000"/>
    <n v="0"/>
    <n v="0"/>
    <n v="0"/>
    <n v="6000"/>
    <n v="0"/>
    <m/>
    <n v="0"/>
    <m/>
    <n v="0"/>
    <n v="0"/>
    <m/>
    <m/>
    <d v="2023-01-14T00:00:00"/>
    <m/>
    <n v="2"/>
    <m/>
    <m/>
    <n v="1"/>
    <n v="20230130"/>
    <n v="20230114"/>
    <n v="6000"/>
    <n v="0"/>
    <d v="2023-01-31T00:00:00"/>
  </r>
  <r>
    <n v="816005003"/>
    <s v="ESE SALUD PEREIRA "/>
    <s v="HSAJ"/>
    <n v="33350"/>
    <s v="816005003_HSAJ_33350"/>
    <s v="HSAJ"/>
    <n v="33350"/>
    <d v="2022-09-14T00:00:00"/>
    <n v="6000"/>
    <n v="6000"/>
    <s v="B)Factura sin saldo ERP"/>
    <s v="OK"/>
    <x v="3"/>
    <m/>
    <n v="0"/>
    <m/>
    <n v="6000"/>
    <n v="1222203187"/>
    <n v="6000"/>
    <n v="0"/>
    <n v="0"/>
    <n v="0"/>
    <n v="6000"/>
    <n v="0"/>
    <m/>
    <n v="0"/>
    <m/>
    <n v="0"/>
    <n v="0"/>
    <m/>
    <m/>
    <d v="2022-10-14T00:00:00"/>
    <m/>
    <n v="2"/>
    <m/>
    <m/>
    <n v="2"/>
    <n v="20221230"/>
    <n v="20221219"/>
    <n v="6000"/>
    <n v="0"/>
    <d v="2023-01-31T00:00:00"/>
  </r>
  <r>
    <n v="816005003"/>
    <s v="ESE SALUD PEREIRA "/>
    <s v="HKEN"/>
    <n v="20876"/>
    <s v="816005003_HKEN_20876"/>
    <s v="HKEN"/>
    <n v="20876"/>
    <d v="2022-09-12T00:00:00"/>
    <n v="6000"/>
    <n v="6000"/>
    <s v="B)Factura sin saldo ERP"/>
    <s v="OK"/>
    <x v="3"/>
    <m/>
    <n v="0"/>
    <m/>
    <n v="6000"/>
    <n v="1222203186"/>
    <n v="6000"/>
    <n v="0"/>
    <n v="0"/>
    <n v="0"/>
    <n v="6000"/>
    <n v="0"/>
    <m/>
    <n v="0"/>
    <m/>
    <n v="0"/>
    <n v="0"/>
    <m/>
    <m/>
    <d v="2022-10-14T00:00:00"/>
    <m/>
    <n v="2"/>
    <m/>
    <m/>
    <n v="2"/>
    <n v="20221230"/>
    <n v="20221219"/>
    <n v="6000"/>
    <n v="0"/>
    <d v="2023-01-31T00:00:00"/>
  </r>
  <r>
    <n v="816005003"/>
    <s v="ESE SALUD PEREIRA "/>
    <s v="HCEN"/>
    <n v="82621"/>
    <s v="816005003_HCEN_82621"/>
    <s v="HCEN"/>
    <n v="82621"/>
    <d v="2022-09-16T00:00:00"/>
    <n v="6000"/>
    <n v="6000"/>
    <s v="B)Factura sin saldo ERP"/>
    <s v="OK"/>
    <x v="3"/>
    <m/>
    <n v="0"/>
    <m/>
    <n v="6000"/>
    <n v="1222203184"/>
    <n v="6000"/>
    <n v="0"/>
    <n v="0"/>
    <n v="0"/>
    <n v="6000"/>
    <n v="0"/>
    <m/>
    <n v="0"/>
    <m/>
    <n v="0"/>
    <n v="0"/>
    <m/>
    <m/>
    <d v="2022-10-14T00:00:00"/>
    <m/>
    <n v="2"/>
    <m/>
    <m/>
    <n v="2"/>
    <n v="20221230"/>
    <n v="20221219"/>
    <n v="6000"/>
    <n v="0"/>
    <d v="2023-01-31T00:00:00"/>
  </r>
  <r>
    <n v="816005003"/>
    <s v="ESE SALUD PEREIRA "/>
    <s v="HCEN"/>
    <n v="83649"/>
    <s v="816005003_HCEN_83649"/>
    <s v="HCEN"/>
    <n v="83649"/>
    <d v="2022-09-30T00:00:00"/>
    <n v="6000"/>
    <n v="6000"/>
    <s v="B)Factura sin saldo ERP"/>
    <s v="OK"/>
    <x v="3"/>
    <m/>
    <n v="0"/>
    <m/>
    <n v="6000"/>
    <n v="1222203185"/>
    <n v="6000"/>
    <n v="0"/>
    <n v="0"/>
    <n v="0"/>
    <n v="6000"/>
    <n v="0"/>
    <m/>
    <n v="0"/>
    <m/>
    <n v="0"/>
    <n v="0"/>
    <m/>
    <m/>
    <d v="2022-10-14T00:00:00"/>
    <m/>
    <n v="2"/>
    <m/>
    <m/>
    <n v="2"/>
    <n v="20221230"/>
    <n v="20221219"/>
    <n v="6000"/>
    <n v="0"/>
    <d v="2023-01-31T00:00:00"/>
  </r>
  <r>
    <n v="816005003"/>
    <s v="ESE SALUD PEREIRA "/>
    <s v="HCEN"/>
    <n v="92264"/>
    <s v="816005003_HCEN_92264"/>
    <s v="HCEN"/>
    <n v="92264"/>
    <d v="2022-12-28T00:00:00"/>
    <n v="6000"/>
    <n v="6000"/>
    <s v="B)Factura sin saldo ERP"/>
    <s v="OK"/>
    <x v="3"/>
    <m/>
    <n v="0"/>
    <m/>
    <n v="6000"/>
    <n v="1222205163"/>
    <n v="6000"/>
    <n v="0"/>
    <n v="0"/>
    <n v="0"/>
    <n v="6000"/>
    <n v="0"/>
    <m/>
    <n v="0"/>
    <m/>
    <n v="0"/>
    <n v="0"/>
    <m/>
    <m/>
    <d v="2023-01-12T00:00:00"/>
    <m/>
    <n v="2"/>
    <m/>
    <m/>
    <n v="1"/>
    <n v="20230130"/>
    <n v="20230112"/>
    <n v="6000"/>
    <n v="0"/>
    <d v="2023-01-31T00:00:00"/>
  </r>
  <r>
    <n v="816005003"/>
    <s v="ESE SALUD PEREIRA "/>
    <s v="HCEN"/>
    <n v="92067"/>
    <s v="816005003_HCEN_92067"/>
    <s v="HCEN"/>
    <n v="92067"/>
    <d v="2022-12-26T00:00:00"/>
    <n v="6000"/>
    <n v="6000"/>
    <s v="B)Factura sin saldo ERP"/>
    <s v="OK"/>
    <x v="3"/>
    <m/>
    <n v="0"/>
    <m/>
    <n v="6000"/>
    <n v="1222205161"/>
    <n v="6000"/>
    <n v="0"/>
    <n v="0"/>
    <n v="0"/>
    <n v="6000"/>
    <n v="0"/>
    <m/>
    <n v="0"/>
    <m/>
    <n v="0"/>
    <n v="0"/>
    <m/>
    <m/>
    <d v="2023-01-12T00:00:00"/>
    <m/>
    <n v="2"/>
    <m/>
    <m/>
    <n v="1"/>
    <n v="20230130"/>
    <n v="20230112"/>
    <n v="6000"/>
    <n v="0"/>
    <d v="2023-01-31T00:00:00"/>
  </r>
  <r>
    <n v="816005003"/>
    <s v="ESE SALUD PEREIRA "/>
    <s v="HCEN"/>
    <n v="92068"/>
    <s v="816005003_HCEN_92068"/>
    <s v="HCEN"/>
    <n v="92068"/>
    <d v="2022-12-26T00:00:00"/>
    <n v="18000"/>
    <n v="18000"/>
    <s v="B)Factura sin saldo ERP"/>
    <s v="OK"/>
    <x v="3"/>
    <m/>
    <n v="0"/>
    <m/>
    <n v="18000"/>
    <n v="1222205162"/>
    <n v="18000"/>
    <n v="0"/>
    <n v="0"/>
    <n v="0"/>
    <n v="18000"/>
    <n v="0"/>
    <m/>
    <n v="0"/>
    <m/>
    <n v="0"/>
    <n v="0"/>
    <m/>
    <m/>
    <d v="2023-01-12T00:00:00"/>
    <m/>
    <n v="2"/>
    <m/>
    <m/>
    <n v="1"/>
    <n v="20230130"/>
    <n v="20230112"/>
    <n v="18000"/>
    <n v="0"/>
    <d v="2023-01-31T00:00:00"/>
  </r>
  <r>
    <n v="816005003"/>
    <s v="ESE SALUD PEREIRA "/>
    <s v="PSCA"/>
    <n v="940"/>
    <s v="816005003_PSCA_940"/>
    <s v="PSCA"/>
    <n v="940"/>
    <d v="2022-10-06T00:00:00"/>
    <n v="24000"/>
    <n v="24000"/>
    <s v="B)Factura sin saldo ERP"/>
    <s v="OK"/>
    <x v="3"/>
    <m/>
    <n v="0"/>
    <m/>
    <n v="24000"/>
    <n v="1222187098"/>
    <n v="24000"/>
    <n v="0"/>
    <n v="0"/>
    <n v="0"/>
    <n v="24000"/>
    <n v="0"/>
    <m/>
    <n v="0"/>
    <m/>
    <n v="0"/>
    <n v="0"/>
    <m/>
    <m/>
    <d v="2022-11-11T00:00:00"/>
    <m/>
    <n v="2"/>
    <m/>
    <m/>
    <n v="1"/>
    <n v="20221130"/>
    <n v="20221118"/>
    <n v="24000"/>
    <n v="0"/>
    <d v="2023-01-31T00:00:00"/>
  </r>
  <r>
    <n v="816005003"/>
    <s v="ESE SALUD PEREIRA "/>
    <s v="HSAJ"/>
    <n v="35252"/>
    <s v="816005003_HSAJ_35252"/>
    <s v="HSAJ"/>
    <n v="35252"/>
    <d v="2022-10-26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ORIZACION: se devuelve factura con soportes completosno anexan autorizacion del servicio.paciente se valida pertence ala cápita.yufrey hernndez"/>
    <n v="56300"/>
    <n v="0"/>
    <m/>
    <m/>
    <d v="2022-11-11T00:00:00"/>
    <m/>
    <n v="9"/>
    <m/>
    <s v="SI"/>
    <n v="1"/>
    <n v="21001231"/>
    <n v="20221118"/>
    <n v="56300"/>
    <n v="0"/>
    <d v="2023-01-31T00:00:00"/>
  </r>
  <r>
    <n v="816005003"/>
    <s v="ESE SALUD PEREIRA "/>
    <s v="HSAJ"/>
    <n v="35179"/>
    <s v="816005003_HSAJ_35179"/>
    <s v="HSAJ"/>
    <n v="35179"/>
    <d v="2022-10-25T00:00:00"/>
    <n v="24000"/>
    <n v="24000"/>
    <s v="C)Glosas total pendiente por respuesta de IPS"/>
    <s v="OK"/>
    <x v="0"/>
    <s v="DEVOLUCION"/>
    <n v="24000"/>
    <m/>
    <n v="0"/>
    <m/>
    <n v="24000"/>
    <n v="0"/>
    <n v="0"/>
    <n v="0"/>
    <n v="0"/>
    <n v="0"/>
    <m/>
    <n v="24000"/>
    <s v="AUTORIZACION: SE DEVUELVE FACTURA CON SOPORTES COMPLETOSNO ANEXAN AUTORIZACION DE LOS SERVICIOS Y NO REGISTRANVACUNAS PAIWE.YUFREY HERNNDEZ"/>
    <n v="24000"/>
    <n v="0"/>
    <m/>
    <m/>
    <d v="2022-11-11T00:00:00"/>
    <m/>
    <n v="9"/>
    <m/>
    <s v="SI"/>
    <n v="1"/>
    <n v="21001231"/>
    <n v="20221118"/>
    <n v="24000"/>
    <n v="0"/>
    <d v="2023-01-31T00:00:00"/>
  </r>
  <r>
    <n v="816005003"/>
    <s v="ESE SALUD PEREIRA "/>
    <s v="HCEN"/>
    <n v="84798"/>
    <s v="816005003_HCEN_84798"/>
    <s v="HCEN"/>
    <n v="84798"/>
    <d v="2022-10-13T00:00:00"/>
    <n v="138000"/>
    <n v="138000"/>
    <s v="C)Glosas total pendiente por respuesta de IPS"/>
    <s v="OK"/>
    <x v="0"/>
    <s v="DEVOLUCION"/>
    <n v="138000"/>
    <m/>
    <n v="0"/>
    <m/>
    <n v="138000"/>
    <n v="0"/>
    <n v="0"/>
    <n v="0"/>
    <n v="0"/>
    <n v="0"/>
    <m/>
    <n v="138000"/>
    <s v="AUTORIZACION. se devuelve factura con soportes completosno soportan autorizacion de los servicios soliciatarla ala capautorizaciones@epsdelagente.com.co"/>
    <n v="138000"/>
    <n v="0"/>
    <m/>
    <m/>
    <d v="2022-11-11T00:00:00"/>
    <m/>
    <n v="9"/>
    <m/>
    <s v="SI"/>
    <n v="1"/>
    <n v="21001231"/>
    <n v="20221118"/>
    <n v="138000"/>
    <n v="0"/>
    <d v="2023-01-31T00:00:00"/>
  </r>
  <r>
    <n v="816005003"/>
    <s v="ESE SALUD PEREIRA "/>
    <s v="CSPO"/>
    <n v="1444"/>
    <s v="816005003_CSPO_1444"/>
    <s v="CSPO"/>
    <n v="1444"/>
    <d v="2022-10-28T00:00:00"/>
    <n v="12000"/>
    <n v="12000"/>
    <s v="C)Glosas total pendiente por respuesta de IPS"/>
    <s v="OK"/>
    <x v="0"/>
    <s v="DEVOLUCION"/>
    <n v="12000"/>
    <m/>
    <n v="0"/>
    <m/>
    <n v="12000"/>
    <n v="0"/>
    <n v="0"/>
    <n v="0"/>
    <n v="0"/>
    <n v="0"/>
    <m/>
    <n v="12000"/>
    <s v="AUTORIZACION. se devuelve factura con soportes completosno anexan autorizacion ,ni reporte enla paiwesolicitarla para darle tramite ala factura.yufrey hernnadez"/>
    <n v="12000"/>
    <n v="0"/>
    <m/>
    <m/>
    <d v="2022-11-11T00:00:00"/>
    <m/>
    <n v="9"/>
    <m/>
    <s v="SI"/>
    <n v="1"/>
    <n v="21001231"/>
    <n v="20221118"/>
    <n v="12000"/>
    <n v="0"/>
    <d v="2023-01-31T00:00:00"/>
  </r>
  <r>
    <n v="816005003"/>
    <s v="ESE SALUD PEREIRA "/>
    <s v="HCEN"/>
    <n v="83935"/>
    <s v="816005003_HCEN_83935"/>
    <s v="HCEN"/>
    <n v="83935"/>
    <d v="2022-10-04T00:00:00"/>
    <n v="96000"/>
    <n v="96000"/>
    <s v="C)Glosas total pendiente por respuesta de IPS"/>
    <s v="OK"/>
    <x v="0"/>
    <s v="DEVOLUCION"/>
    <n v="96000"/>
    <m/>
    <n v="0"/>
    <m/>
    <n v="96000"/>
    <n v="0"/>
    <n v="0"/>
    <n v="0"/>
    <n v="0"/>
    <n v="0"/>
    <m/>
    <n v="96000"/>
    <s v="AUTORIZACION. se deveulve factura con soportes completosno soportan autorizacion de los servicios solicitarla ala capautorizaciones@epsdelagente.com.co."/>
    <n v="96000"/>
    <n v="0"/>
    <m/>
    <m/>
    <d v="2022-11-11T00:00:00"/>
    <m/>
    <n v="9"/>
    <m/>
    <s v="SI"/>
    <n v="1"/>
    <n v="21001231"/>
    <n v="20221118"/>
    <n v="96000"/>
    <n v="0"/>
    <d v="2023-01-31T00:00:00"/>
  </r>
  <r>
    <n v="816005003"/>
    <s v="ESE SALUD PEREIRA "/>
    <s v="HSAJ"/>
    <n v="34667"/>
    <s v="816005003_HSAJ_34667"/>
    <s v="HSAJ"/>
    <n v="34667"/>
    <d v="2022-10-13T00:00:00"/>
    <n v="112600"/>
    <n v="112600"/>
    <s v="C)Glosas total pendiente por respuesta de IPS"/>
    <s v="OK"/>
    <x v="0"/>
    <s v="DEVOLUCION"/>
    <n v="112600"/>
    <m/>
    <n v="0"/>
    <m/>
    <n v="112600"/>
    <n v="0"/>
    <n v="0"/>
    <n v="0"/>
    <n v="0"/>
    <n v="0"/>
    <m/>
    <n v="112600"/>
    <s v="AUTORIZACION. se devuelve factura con soportes completosno anexan autorizacion delos servicios .solicitarla alacapautorizaciones@epsdelagente.com.co .yufrey hernnsadez"/>
    <n v="112600"/>
    <n v="0"/>
    <m/>
    <m/>
    <d v="2022-11-11T00:00:00"/>
    <m/>
    <n v="9"/>
    <m/>
    <s v="SI"/>
    <n v="1"/>
    <n v="21001231"/>
    <n v="20221118"/>
    <n v="112600"/>
    <n v="0"/>
    <d v="2023-01-31T00:00:00"/>
  </r>
  <r>
    <n v="816005003"/>
    <s v="ESE SALUD PEREIRA "/>
    <s v="HCEN"/>
    <n v="74962"/>
    <s v="816005003_HCEN_74962"/>
    <s v="HCEN"/>
    <n v="74962"/>
    <d v="2022-06-16T00:00:00"/>
    <n v="136000"/>
    <n v="136000"/>
    <s v="C)Glosas total pendiente por respuesta de IPS"/>
    <s v="OK"/>
    <x v="0"/>
    <s v="DEVOLUCION"/>
    <n v="136000"/>
    <m/>
    <n v="0"/>
    <m/>
    <n v="136000"/>
    <n v="0"/>
    <n v="0"/>
    <n v="0"/>
    <n v="0"/>
    <n v="0"/>
    <m/>
    <n v="136000"/>
    <s v="AUTORIZACION. se devuelve factura con soportes completosno anexan autorizacion de los laboratorios.anexar paracontinuar tramite.yufrey hernandez"/>
    <n v="136000"/>
    <n v="0"/>
    <m/>
    <m/>
    <d v="2022-07-19T00:00:00"/>
    <m/>
    <n v="9"/>
    <m/>
    <s v="SI"/>
    <n v="1"/>
    <n v="21001231"/>
    <n v="20220803"/>
    <n v="136000"/>
    <n v="0"/>
    <d v="2023-01-31T00:00:00"/>
  </r>
  <r>
    <n v="816005003"/>
    <s v="ESE SALUD PEREIRA "/>
    <s v="HSAJ"/>
    <n v="28724"/>
    <s v="816005003_HSAJ_28724"/>
    <s v="HSAJ"/>
    <n v="28724"/>
    <d v="2022-06-16T00:00:00"/>
    <n v="65700"/>
    <n v="65700"/>
    <s v="C)Glosas total pendiente por respuesta de IPS"/>
    <s v="OK"/>
    <x v="0"/>
    <s v="DEVOLUCION"/>
    <n v="65700"/>
    <m/>
    <n v="0"/>
    <m/>
    <n v="65700"/>
    <n v="0"/>
    <n v="0"/>
    <n v="0"/>
    <n v="0"/>
    <n v="0"/>
    <m/>
    <n v="65700"/>
    <s v="SPTE.INCOMPLETO: SE DEVUELVE FACTURA CON SOPORTES COMPLETOSPACIENTE NO FIGUARA AFILIADO SE VALIDA REGISTRO AL CLIENTENO FIGURA BASE DE DATOS .YUFREY HERNNDEZ"/>
    <n v="65700"/>
    <n v="0"/>
    <m/>
    <m/>
    <d v="2022-07-19T00:00:00"/>
    <m/>
    <n v="9"/>
    <m/>
    <s v="SI"/>
    <n v="1"/>
    <n v="21001231"/>
    <n v="20220803"/>
    <n v="65700"/>
    <n v="0"/>
    <d v="2023-01-31T00:00:00"/>
  </r>
  <r>
    <n v="816005003"/>
    <s v="ESE SALUD PEREIRA "/>
    <s v="HCEN"/>
    <n v="73729"/>
    <s v="816005003_HCEN_73729"/>
    <s v="HCEN"/>
    <n v="73729"/>
    <d v="2022-06-03T00:00:00"/>
    <n v="12000"/>
    <n v="12000"/>
    <s v="C)Glosas total pendiente por respuesta de IPS"/>
    <s v="OK"/>
    <x v="0"/>
    <s v="DEVOLUCION"/>
    <n v="12000"/>
    <m/>
    <n v="0"/>
    <m/>
    <n v="12000"/>
    <n v="0"/>
    <n v="0"/>
    <n v="0"/>
    <n v="0"/>
    <n v="0"/>
    <m/>
    <n v="12000"/>
    <s v="PGP O CAPITA. se devuelve factura con soportes completosservicio pertenece ala capita.yufrey hernnadez"/>
    <n v="12000"/>
    <n v="0"/>
    <m/>
    <m/>
    <d v="2022-07-19T00:00:00"/>
    <m/>
    <n v="9"/>
    <m/>
    <s v="SI"/>
    <n v="1"/>
    <n v="21001231"/>
    <n v="20220803"/>
    <n v="12000"/>
    <n v="0"/>
    <d v="2023-01-31T00:00:00"/>
  </r>
  <r>
    <n v="816005003"/>
    <s v="ESE SALUD PEREIRA "/>
    <s v="HCEN"/>
    <n v="75328"/>
    <s v="816005003_HCEN_75328"/>
    <s v="HCEN"/>
    <n v="75328"/>
    <d v="2022-06-21T00:00:00"/>
    <n v="82300"/>
    <n v="82300"/>
    <s v="C)Glosas total pendiente por respuesta de IPS"/>
    <s v="OK"/>
    <x v="0"/>
    <s v="DEVOLUCION"/>
    <n v="82300"/>
    <m/>
    <n v="0"/>
    <m/>
    <n v="82300"/>
    <n v="0"/>
    <n v="0"/>
    <n v="0"/>
    <n v="0"/>
    <n v="0"/>
    <m/>
    <n v="82300"/>
    <s v="AUT: SE DEVUELVE FACTURAS CON SOPORTES COMPLETOS NOANEAXAN AUTORIZACION DE LOS LABORATORIOS , ANEXAR PARACONTINUAR TRAMITE.YUFREY HERNANDEZ"/>
    <n v="82300"/>
    <n v="0"/>
    <m/>
    <m/>
    <d v="2022-07-19T00:00:00"/>
    <m/>
    <n v="9"/>
    <m/>
    <s v="SI"/>
    <n v="1"/>
    <n v="21001231"/>
    <n v="20220803"/>
    <n v="82300"/>
    <n v="0"/>
    <d v="2023-01-31T00:00:00"/>
  </r>
  <r>
    <n v="816005003"/>
    <s v="ESE SALUD PEREIRA "/>
    <s v="HCEN"/>
    <n v="74541"/>
    <s v="816005003_HCEN_74541"/>
    <s v="HCEN"/>
    <n v="74541"/>
    <d v="2022-06-12T00:00:00"/>
    <n v="152100"/>
    <n v="152100"/>
    <s v="C)Glosas total pendiente por respuesta de IPS"/>
    <s v="OK"/>
    <x v="0"/>
    <s v="DEVOLUCION"/>
    <n v="152100"/>
    <m/>
    <n v="0"/>
    <m/>
    <n v="152100"/>
    <n v="0"/>
    <n v="0"/>
    <n v="0"/>
    <n v="0"/>
    <n v="0"/>
    <m/>
    <n v="152100"/>
    <s v="AUTO. se devuelve factura con soportes completos noanexan autorizacion de laboratorio ,anexar para continuartramite.yufrey hernandez"/>
    <n v="152100"/>
    <n v="0"/>
    <m/>
    <m/>
    <d v="2022-07-19T00:00:00"/>
    <m/>
    <n v="9"/>
    <m/>
    <s v="SI"/>
    <n v="1"/>
    <n v="21001231"/>
    <n v="20220803"/>
    <n v="152100"/>
    <n v="0"/>
    <d v="2023-01-31T00:00:00"/>
  </r>
  <r>
    <n v="816005003"/>
    <s v="ESE SALUD PEREIRA "/>
    <s v="CSCA"/>
    <n v="2027"/>
    <s v="816005003_CSCA_2027"/>
    <s v="CSCA"/>
    <n v="2027"/>
    <d v="2022-06-07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GP O CAPITA . se devuelve factura con soportes completosservicio pertenece ala capita .yufrey hernnadez"/>
    <n v="6000"/>
    <n v="0"/>
    <m/>
    <m/>
    <d v="2022-07-19T00:00:00"/>
    <m/>
    <n v="9"/>
    <m/>
    <s v="SI"/>
    <n v="1"/>
    <n v="21001231"/>
    <n v="20220803"/>
    <n v="6000"/>
    <n v="0"/>
    <d v="2023-01-31T00:00:00"/>
  </r>
  <r>
    <n v="816005003"/>
    <s v="ESE SALUD PEREIRA "/>
    <s v="HSAJ"/>
    <n v="29232"/>
    <s v="816005003_HSAJ_29232"/>
    <s v="HSAJ"/>
    <n v="29232"/>
    <d v="2022-06-26T00:00:00"/>
    <n v="1342116"/>
    <n v="1342116"/>
    <s v="C)Glosas total pendiente por respuesta de IPS"/>
    <s v="OK"/>
    <x v="0"/>
    <s v="DEVOLUCION"/>
    <n v="1342116"/>
    <m/>
    <n v="0"/>
    <m/>
    <n v="1342116"/>
    <n v="0"/>
    <n v="0"/>
    <n v="0"/>
    <n v="0"/>
    <n v="0"/>
    <m/>
    <n v="1342116"/>
    <s v="AUTO: SE DEVUELVE FACTURA CON SOPORRTES COMPLETOSNO ANEXAN AUTORIZZACION DEL SERVICIO,ANEXAR SOPORTEPARA CONTINUAR TRAMITE.YUFREY HERNNADEZ"/>
    <n v="1342116"/>
    <n v="0"/>
    <m/>
    <m/>
    <d v="2022-07-19T00:00:00"/>
    <m/>
    <n v="9"/>
    <m/>
    <s v="SI"/>
    <n v="1"/>
    <n v="21001231"/>
    <n v="20220803"/>
    <n v="1342116"/>
    <n v="0"/>
    <d v="2023-01-31T00:00:00"/>
  </r>
  <r>
    <n v="816005003"/>
    <s v="ESE SALUD PEREIRA "/>
    <s v="HKEN"/>
    <n v="18699"/>
    <s v="816005003_HKEN_18699"/>
    <s v="HKEN"/>
    <n v="18699"/>
    <d v="2022-06-22T00:00:00"/>
    <n v="24000"/>
    <n v="24000"/>
    <s v="C)Glosas total pendiente por respuesta de IPS"/>
    <s v="OK"/>
    <x v="0"/>
    <s v="DEVOLUCION"/>
    <n v="24000"/>
    <m/>
    <n v="0"/>
    <m/>
    <n v="24000"/>
    <n v="0"/>
    <n v="0"/>
    <n v="0"/>
    <n v="0"/>
    <n v="0"/>
    <m/>
    <n v="24000"/>
    <s v="PGP O CAPITA : SE DEVUELVE FACTURA CON SOPORTES COMPLETOSSERVICIO PERTENECE ALA CAPITA LA VACUNACIONYUFREY HERNNSDEZ"/>
    <n v="24000"/>
    <n v="0"/>
    <m/>
    <m/>
    <d v="2022-07-19T00:00:00"/>
    <m/>
    <n v="9"/>
    <m/>
    <s v="SI"/>
    <n v="1"/>
    <n v="21001231"/>
    <n v="20220803"/>
    <n v="24000"/>
    <n v="0"/>
    <d v="2023-01-31T00:00:00"/>
  </r>
  <r>
    <n v="816005003"/>
    <s v="ESE SALUD PEREIRA "/>
    <s v="HSAJ"/>
    <n v="28245"/>
    <s v="816005003_HSAJ_28245"/>
    <s v="HSAJ"/>
    <n v="28245"/>
    <d v="2022-06-08T00:00:00"/>
    <n v="30000"/>
    <n v="30000"/>
    <s v="C)Glosas total pendiente por respuesta de IPS"/>
    <s v="OK"/>
    <x v="0"/>
    <s v="DEVOLUCION"/>
    <n v="30000"/>
    <m/>
    <n v="0"/>
    <m/>
    <n v="30000"/>
    <n v="0"/>
    <n v="0"/>
    <n v="0"/>
    <n v="0"/>
    <n v="0"/>
    <m/>
    <n v="30000"/>
    <s v="PGP O CAPITA: SE DEVUELVE FACTURA CON SOPORTES COMPLETOSSERVICIOS DE VACUNACION PERTENECE CAPITA .YUFREY HERNANDEZ"/>
    <n v="30000"/>
    <n v="0"/>
    <m/>
    <m/>
    <d v="2022-07-19T00:00:00"/>
    <m/>
    <n v="9"/>
    <m/>
    <s v="SI"/>
    <n v="1"/>
    <n v="21001231"/>
    <n v="20220803"/>
    <n v="30000"/>
    <n v="0"/>
    <d v="2023-01-31T00:00:00"/>
  </r>
  <r>
    <n v="816005003"/>
    <s v="ESE SALUD PEREIRA "/>
    <s v="HCEN"/>
    <n v="74108"/>
    <s v="816005003_HCEN_74108"/>
    <s v="HCEN"/>
    <n v="74108"/>
    <d v="2022-06-07T00:00:00"/>
    <n v="317322"/>
    <n v="317322"/>
    <s v="C)Glosas total pendiente por respuesta de IPS"/>
    <s v="OK"/>
    <x v="0"/>
    <s v="DEVOLUCION"/>
    <n v="317322"/>
    <m/>
    <n v="0"/>
    <m/>
    <n v="317322"/>
    <n v="0"/>
    <n v="0"/>
    <n v="0"/>
    <n v="0"/>
    <n v="0"/>
    <m/>
    <n v="317322"/>
    <s v="AUTORIZACION. SE DEVUELVE FACTURAS CON SOPORTES COMPLETOSNO ANEXAN AUTORIZACION DE LOS SERVICIOS,FAVOR ANEXAR PARACONTINUAR TRAMITE.YUFREY HERNANDEZ"/>
    <n v="317322"/>
    <n v="0"/>
    <m/>
    <m/>
    <d v="2022-07-19T00:00:00"/>
    <m/>
    <n v="9"/>
    <m/>
    <s v="SI"/>
    <n v="1"/>
    <n v="21001231"/>
    <n v="20220803"/>
    <n v="317322"/>
    <n v="0"/>
    <d v="2023-01-31T00:00:00"/>
  </r>
  <r>
    <n v="816005003"/>
    <s v="ESE SALUD PEREIRA "/>
    <s v="HCEN"/>
    <n v="73668"/>
    <s v="816005003_HCEN_73668"/>
    <s v="HCEN"/>
    <n v="73668"/>
    <d v="2022-06-02T00:00:00"/>
    <n v="384759"/>
    <n v="384759"/>
    <s v="C)Glosas total pendiente por respuesta de IPS"/>
    <s v="OK"/>
    <x v="0"/>
    <s v="DEVOLUCION"/>
    <n v="384759"/>
    <m/>
    <n v="0"/>
    <m/>
    <n v="384759"/>
    <n v="0"/>
    <n v="0"/>
    <n v="0"/>
    <n v="0"/>
    <n v="0"/>
    <m/>
    <n v="384759"/>
    <s v="AUTORIZACION. se devuelve factura con soportes completosno anexan autorizacion.fAVOR ANEXAR PARA CONTINUAR TRAMITEYUFREY HERNNADEZ"/>
    <n v="384759"/>
    <n v="0"/>
    <m/>
    <m/>
    <d v="2022-07-19T00:00:00"/>
    <m/>
    <n v="9"/>
    <m/>
    <s v="SI"/>
    <n v="1"/>
    <n v="21001231"/>
    <n v="20220803"/>
    <n v="384759"/>
    <n v="0"/>
    <d v="2023-01-31T00:00:00"/>
  </r>
  <r>
    <n v="816005003"/>
    <s v="ESE SALUD PEREIRA "/>
    <s v="HKEN"/>
    <n v="18698"/>
    <s v="816005003_HKEN_18698"/>
    <s v="HKEN"/>
    <n v="18698"/>
    <d v="2022-06-22T00:00:00"/>
    <n v="24000"/>
    <n v="24000"/>
    <s v="C)Glosas total pendiente por respuesta de IPS"/>
    <s v="OK"/>
    <x v="0"/>
    <s v="DEVOLUCION"/>
    <n v="24000"/>
    <m/>
    <n v="0"/>
    <m/>
    <n v="24000"/>
    <n v="0"/>
    <n v="0"/>
    <n v="0"/>
    <n v="0"/>
    <n v="0"/>
    <m/>
    <n v="24000"/>
    <s v="PGP O CAPITA. se devuelve factura con soportes completosservicio pertenece ala capita los servicios de vacunacionyufrey hernnadez"/>
    <n v="24000"/>
    <n v="0"/>
    <m/>
    <m/>
    <d v="2022-07-19T00:00:00"/>
    <m/>
    <n v="9"/>
    <m/>
    <s v="SI"/>
    <n v="1"/>
    <n v="21001231"/>
    <n v="20220803"/>
    <n v="24000"/>
    <n v="0"/>
    <d v="2023-01-31T00:00:00"/>
  </r>
  <r>
    <n v="816005003"/>
    <s v="ESE SALUD PEREIRA "/>
    <s v="HSAJ"/>
    <n v="29192"/>
    <s v="816005003_HSAJ_29192"/>
    <s v="HSAJ"/>
    <n v="29192"/>
    <d v="2022-06-24T00:00:00"/>
    <n v="192300"/>
    <n v="192300"/>
    <s v="C)Glosas total pendiente por respuesta de IPS"/>
    <s v="OK"/>
    <x v="0"/>
    <s v="DEVOLUCION"/>
    <n v="192300"/>
    <m/>
    <n v="0"/>
    <m/>
    <n v="192300"/>
    <n v="0"/>
    <n v="0"/>
    <n v="0"/>
    <n v="0"/>
    <n v="0"/>
    <m/>
    <n v="192300"/>
    <s v="PGP O CAPITA: SE DEVUELVE FACTURA CON SOPORTES COMPLETOSSERVICIOS DE LABORATORIO PERTENECE ALA CAPITAYUFREY HERNANDEZ"/>
    <n v="192300"/>
    <n v="0"/>
    <m/>
    <m/>
    <d v="2022-07-19T00:00:00"/>
    <m/>
    <n v="9"/>
    <m/>
    <s v="SI"/>
    <n v="1"/>
    <n v="21001231"/>
    <n v="20220803"/>
    <n v="192300"/>
    <n v="0"/>
    <d v="2023-01-31T00:00:00"/>
  </r>
  <r>
    <n v="816005003"/>
    <s v="ESE SALUD PEREIRA "/>
    <s v="HCEN"/>
    <n v="73873"/>
    <s v="816005003_HCEN_73873"/>
    <s v="HCEN"/>
    <n v="73873"/>
    <d v="2022-06-04T00:00:00"/>
    <n v="128700"/>
    <n v="128700"/>
    <s v="C)Glosas total pendiente por respuesta de IPS"/>
    <s v="OK"/>
    <x v="0"/>
    <s v="DEVOLUCION"/>
    <n v="128700"/>
    <m/>
    <n v="0"/>
    <m/>
    <n v="128700"/>
    <n v="0"/>
    <n v="0"/>
    <n v="0"/>
    <n v="0"/>
    <n v="0"/>
    <m/>
    <n v="128700"/>
    <s v="AUT: SE DEVEULVE FACTURA CON SOPORTES COMPLETOS NOANEXAN AUTORIZACION DE LOS LABORATORIOS, ANEXAR PARACONTINUAR TRAMITTE.YUFREY HERNANDEZ"/>
    <n v="128700"/>
    <n v="0"/>
    <m/>
    <m/>
    <d v="2022-07-19T00:00:00"/>
    <m/>
    <n v="9"/>
    <m/>
    <s v="SI"/>
    <n v="1"/>
    <n v="21001231"/>
    <n v="20220803"/>
    <n v="128700"/>
    <n v="0"/>
    <d v="2023-01-31T00:00:00"/>
  </r>
  <r>
    <n v="816005003"/>
    <s v="ESE SALUD PEREIRA "/>
    <s v="HCEN"/>
    <n v="74853"/>
    <s v="816005003_HCEN_74853"/>
    <s v="HCEN"/>
    <n v="74853"/>
    <d v="2022-06-15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GP O CAPITA: SE DEVUELVE FACTURA CON SOPORTES COMPLETOSSERVICIO PERTENECE ALA CAPITA.YUFREY HERNNADEZ"/>
    <n v="6000"/>
    <n v="0"/>
    <m/>
    <m/>
    <d v="2022-07-19T00:00:00"/>
    <m/>
    <n v="9"/>
    <m/>
    <s v="SI"/>
    <n v="1"/>
    <n v="21001231"/>
    <n v="20220803"/>
    <n v="6000"/>
    <n v="0"/>
    <d v="2023-01-31T00:00:00"/>
  </r>
  <r>
    <n v="816005003"/>
    <s v="ESE SALUD PEREIRA "/>
    <s v="HSAJ"/>
    <n v="29131"/>
    <s v="816005003_HSAJ_29131"/>
    <s v="HSAJ"/>
    <n v="29131"/>
    <d v="2022-06-23T00:00:00"/>
    <n v="125000"/>
    <n v="125000"/>
    <s v="C)Glosas total pendiente por respuesta de IPS"/>
    <s v="OK"/>
    <x v="0"/>
    <s v="DEVOLUCION"/>
    <n v="125000"/>
    <m/>
    <n v="0"/>
    <m/>
    <n v="125000"/>
    <n v="0"/>
    <n v="0"/>
    <n v="0"/>
    <n v="0"/>
    <n v="0"/>
    <m/>
    <n v="125000"/>
    <s v="AUTORIZACION. SE DEVUElve factura con soportes completosno anexan autorizacion de los laboratorios, anexar soportepara continuar tramite.yufrey hernandez"/>
    <n v="125000"/>
    <n v="0"/>
    <m/>
    <m/>
    <d v="2022-07-19T00:00:00"/>
    <m/>
    <n v="9"/>
    <m/>
    <s v="SI"/>
    <n v="1"/>
    <n v="21001231"/>
    <n v="20220803"/>
    <n v="125000"/>
    <n v="0"/>
    <d v="2023-01-31T00:00:00"/>
  </r>
  <r>
    <n v="816005003"/>
    <s v="ESE SALUD PEREIRA "/>
    <s v="HCEN"/>
    <n v="75825"/>
    <s v="816005003_HCEN_75825"/>
    <s v="HCEN"/>
    <n v="75825"/>
    <d v="2022-06-26T00:00:00"/>
    <n v="58000"/>
    <n v="58000"/>
    <s v="C)Glosas total pendiente por respuesta de IPS"/>
    <s v="OK"/>
    <x v="0"/>
    <s v="DEVOLUCION"/>
    <n v="58000"/>
    <m/>
    <n v="0"/>
    <m/>
    <n v="58000"/>
    <n v="0"/>
    <n v="0"/>
    <n v="0"/>
    <n v="0"/>
    <n v="0"/>
    <m/>
    <n v="58000"/>
    <s v="AUTOR: SE DEVUELVE FACTURA CON SOPORTES COMPLETOSNO ANEXAN AUTORIZACION DE LOS LABORATORIOS ANEXAR PARACONTINUAR TRAMITE.YUFREY HERNANDEZ"/>
    <n v="58000"/>
    <n v="0"/>
    <m/>
    <m/>
    <d v="2022-07-19T00:00:00"/>
    <m/>
    <n v="9"/>
    <m/>
    <s v="SI"/>
    <n v="1"/>
    <n v="21001231"/>
    <n v="20220803"/>
    <n v="58000"/>
    <n v="0"/>
    <d v="2023-01-31T00:00:00"/>
  </r>
  <r>
    <n v="816005003"/>
    <s v="ESE SALUD PEREIRA "/>
    <s v="HCEN"/>
    <n v="75993"/>
    <s v="816005003_HCEN_75993"/>
    <s v="HCEN"/>
    <n v="75993"/>
    <d v="2022-06-28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O: SE DEVUELVE FACTURA CON SOPORTES COMPLETOS NO ANEXANAUTORIZACION DE LOS LABORATORIOS ,ANEXAR CONTINUAR TRAMITEYUFREY HERNANDEZ"/>
    <n v="56300"/>
    <n v="0"/>
    <m/>
    <m/>
    <d v="2022-07-19T00:00:00"/>
    <m/>
    <n v="9"/>
    <m/>
    <s v="SI"/>
    <n v="1"/>
    <n v="21001231"/>
    <n v="20220803"/>
    <n v="56300"/>
    <n v="0"/>
    <d v="2023-01-31T00:00:00"/>
  </r>
  <r>
    <n v="816005003"/>
    <s v="ESE SALUD PEREIRA "/>
    <s v="HSAJ"/>
    <n v="28058"/>
    <s v="816005003_HSAJ_28058"/>
    <s v="HSAJ"/>
    <n v="28058"/>
    <d v="2022-06-02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O: SE DEVUELVE FACTURA CON SOPORTES COMPLETOS NO ANEXANAUTORIZACION ,ANEXAR PARA CONTINUAR TRSMITE.YUFREY HERNNADEZ"/>
    <n v="56300"/>
    <n v="0"/>
    <m/>
    <m/>
    <d v="2022-07-19T00:00:00"/>
    <m/>
    <n v="9"/>
    <m/>
    <s v="SI"/>
    <n v="1"/>
    <n v="21001231"/>
    <n v="20220803"/>
    <n v="56300"/>
    <n v="0"/>
    <d v="2023-01-31T00:00:00"/>
  </r>
  <r>
    <n v="816005003"/>
    <s v="ESE SALUD PEREIRA "/>
    <s v="HCEN"/>
    <n v="74593"/>
    <s v="816005003_HCEN_74593"/>
    <s v="HCEN"/>
    <n v="74593"/>
    <d v="2022-06-13T00:00:00"/>
    <n v="80832"/>
    <n v="80832"/>
    <s v="C)Glosas total pendiente por respuesta de IPS"/>
    <s v="OK"/>
    <x v="0"/>
    <s v="DEVOLUCION"/>
    <n v="80832"/>
    <m/>
    <n v="0"/>
    <m/>
    <n v="80832"/>
    <n v="0"/>
    <n v="0"/>
    <n v="0"/>
    <n v="0"/>
    <n v="0"/>
    <m/>
    <n v="80832"/>
    <s v="PTE.INCOMPLETO: SE DEVUELVE FACTURA CON SOPORTES COMPLETOSCIS MUESTRA ESTA MAL REPORTADA NOMBRE PRESTADOR APARECEEPSDESCONOCIDA.CORREGIR PARA CONTINUAR TRAMITE.YUFREY HERNANDEZ"/>
    <n v="80832"/>
    <n v="0"/>
    <m/>
    <m/>
    <d v="2022-07-19T00:00:00"/>
    <m/>
    <n v="9"/>
    <m/>
    <s v="SI"/>
    <n v="1"/>
    <n v="21001231"/>
    <n v="20220803"/>
    <n v="80832"/>
    <n v="0"/>
    <d v="2023-01-31T00:00:00"/>
  </r>
  <r>
    <n v="816005003"/>
    <s v="ESE SALUD PEREIRA "/>
    <s v="HCEN"/>
    <n v="76205"/>
    <s v="816005003_HCEN_76205"/>
    <s v="HCEN"/>
    <n v="76205"/>
    <d v="2022-06-30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GP O CAPITA: SE DEVUELVE FACTURA CON SOPORTES COMPLETOSSERVICIO PERTENECE ALA CAPITA DE VACUNACIONYUFREY HERNNSADEZ"/>
    <n v="6000"/>
    <n v="0"/>
    <m/>
    <m/>
    <d v="2022-07-19T00:00:00"/>
    <m/>
    <n v="9"/>
    <m/>
    <s v="SI"/>
    <n v="1"/>
    <n v="21001231"/>
    <n v="20220803"/>
    <n v="6000"/>
    <n v="0"/>
    <d v="2023-01-31T00:00:00"/>
  </r>
  <r>
    <n v="816005003"/>
    <s v="ESE SALUD PEREIRA "/>
    <s v="HSAJ"/>
    <n v="28419"/>
    <s v="816005003_HSAJ_28419"/>
    <s v="HSAJ"/>
    <n v="28419"/>
    <d v="2022-06-11T00:00:00"/>
    <n v="199300"/>
    <n v="199300"/>
    <s v="C)Glosas total pendiente por respuesta de IPS"/>
    <s v="OK"/>
    <x v="0"/>
    <s v="DEVOLUCION"/>
    <n v="199300"/>
    <m/>
    <n v="0"/>
    <m/>
    <n v="199300"/>
    <n v="0"/>
    <n v="0"/>
    <n v="0"/>
    <n v="0"/>
    <n v="0"/>
    <m/>
    <n v="199300"/>
    <s v="AUT: SE DEVUELVE FACTURA CON SOPORTES COMPLETOS NO ANEXANAUTORIZACION FAVOR ANEXAR CONTINUAR TRAMITE.YUFREY HERNANDEZ"/>
    <n v="199300"/>
    <n v="0"/>
    <m/>
    <m/>
    <d v="2022-07-19T00:00:00"/>
    <m/>
    <n v="9"/>
    <m/>
    <s v="SI"/>
    <n v="1"/>
    <n v="21001231"/>
    <n v="20220803"/>
    <n v="199300"/>
    <n v="0"/>
    <d v="2023-01-31T00:00:00"/>
  </r>
  <r>
    <n v="816005003"/>
    <s v="ESE SALUD PEREIRA "/>
    <s v="HKEN"/>
    <n v="18306"/>
    <s v="816005003_HKEN_18306"/>
    <s v="HKEN"/>
    <n v="18306"/>
    <d v="2022-06-13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O: SE DEVUELVE FACTURA CON SOPORTES COMPLETOS NO ANEXANAUTORIZACION DE LOS LABORATORIOS ANEXAR PARA CONTINUAR TRAMITE. YUFREY HERNNADEZ"/>
    <n v="56300"/>
    <n v="0"/>
    <m/>
    <m/>
    <d v="2022-07-19T00:00:00"/>
    <m/>
    <n v="9"/>
    <m/>
    <s v="SI"/>
    <n v="1"/>
    <n v="21001231"/>
    <n v="20220803"/>
    <n v="56300"/>
    <n v="0"/>
    <d v="2023-01-31T00:00:00"/>
  </r>
  <r>
    <n v="816005003"/>
    <s v="ESE SALUD PEREIRA "/>
    <s v="HSAJ"/>
    <n v="28727"/>
    <s v="816005003_HSAJ_28727"/>
    <s v="HSAJ"/>
    <n v="28727"/>
    <d v="2022-06-16T00:00:00"/>
    <n v="65700"/>
    <n v="65700"/>
    <s v="C)Glosas total pendiente por respuesta de IPS"/>
    <s v="OK"/>
    <x v="0"/>
    <s v="DEVOLUCION"/>
    <n v="65700"/>
    <m/>
    <n v="0"/>
    <m/>
    <n v="65700"/>
    <n v="0"/>
    <n v="0"/>
    <n v="0"/>
    <n v="0"/>
    <n v="0"/>
    <m/>
    <n v="65700"/>
    <s v="AUTORIZA: SE DEVUELVE FACTURA CON SOPORTES COMPLETOSNO ANEXAN AUTORIZACION , FAVOR ANEXAR CONTINUAR TRAMITE.YUFREY  HERNANSDEZ"/>
    <n v="65700"/>
    <n v="0"/>
    <m/>
    <m/>
    <d v="2022-07-19T00:00:00"/>
    <m/>
    <n v="9"/>
    <m/>
    <s v="SI"/>
    <n v="1"/>
    <n v="21001231"/>
    <n v="20220803"/>
    <n v="65700"/>
    <n v="0"/>
    <d v="2023-01-31T00:00:00"/>
  </r>
  <r>
    <n v="816005003"/>
    <s v="ESE SALUD PEREIRA "/>
    <s v="HSAJ"/>
    <n v="28754"/>
    <s v="816005003_HSAJ_28754"/>
    <s v="HSAJ"/>
    <n v="28754"/>
    <d v="2022-06-17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GP O CAPITA: SE DEVUELVE FACTURA CON SOPORTES COMPLETOSSERVICIO PERTENECE ALA CAPITA .YUFREY HERNNADEZ"/>
    <n v="6000"/>
    <n v="0"/>
    <m/>
    <m/>
    <d v="2022-07-19T00:00:00"/>
    <m/>
    <n v="9"/>
    <m/>
    <s v="SI"/>
    <n v="1"/>
    <n v="21001231"/>
    <n v="20220803"/>
    <n v="6000"/>
    <n v="0"/>
    <d v="2023-01-31T00:00:00"/>
  </r>
  <r>
    <n v="816005003"/>
    <s v="ESE SALUD PEREIRA "/>
    <s v="HCEN"/>
    <n v="73766"/>
    <s v="816005003_HCEN_73766"/>
    <s v="HCEN"/>
    <n v="73766"/>
    <d v="2022-06-04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GP O CAPITA: se devuelve factura con soportes completosservicio pertenece ala capita.yufrey hernandez"/>
    <n v="6000"/>
    <n v="0"/>
    <m/>
    <m/>
    <d v="2022-07-19T00:00:00"/>
    <m/>
    <n v="9"/>
    <m/>
    <s v="SI"/>
    <n v="1"/>
    <n v="21001231"/>
    <n v="20220803"/>
    <n v="6000"/>
    <n v="0"/>
    <d v="2023-01-31T00:00:00"/>
  </r>
  <r>
    <n v="816005003"/>
    <s v="ESE SALUD PEREIRA "/>
    <s v="HCEN"/>
    <n v="80235"/>
    <s v="816005003_HCEN_80235"/>
    <s v="HCEN"/>
    <n v="80235"/>
    <d v="2022-08-17T00:00:00"/>
    <n v="72400"/>
    <n v="72400"/>
    <s v="C)Glosas total pendiente por respuesta de IPS"/>
    <s v="OK"/>
    <x v="0"/>
    <s v="DEVOLUCION"/>
    <n v="72400"/>
    <m/>
    <n v="0"/>
    <m/>
    <n v="72400"/>
    <n v="0"/>
    <n v="0"/>
    <n v="0"/>
    <n v="0"/>
    <n v="0"/>
    <m/>
    <n v="72400"/>
    <s v="AUT: SE DEVUELVE FACTURA CON SOPORTES COMPLETOS NOANEXAN AUTORIZACION DE LOS SERVICIOS.SOLICIATRLACAPAUTORIZACIONESQEPSDELAGENTE.COM.COYUFREY HERNNADEZ"/>
    <n v="72400"/>
    <n v="0"/>
    <m/>
    <m/>
    <d v="2022-09-13T00:00:00"/>
    <m/>
    <n v="9"/>
    <m/>
    <s v="SI"/>
    <n v="1"/>
    <n v="21001231"/>
    <n v="20221019"/>
    <n v="72400"/>
    <n v="0"/>
    <d v="2023-01-31T00:00:00"/>
  </r>
  <r>
    <n v="816005003"/>
    <s v="ESE SALUD PEREIRA "/>
    <s v="HSAJ"/>
    <n v="31947"/>
    <s v="816005003_HSAJ_31947"/>
    <s v="HSAJ"/>
    <n v="31947"/>
    <d v="2022-08-22T00:00:00"/>
    <n v="2628240"/>
    <n v="2628240"/>
    <s v="C)Glosas total pendiente por respuesta de IPS"/>
    <s v="OK"/>
    <x v="0"/>
    <s v="DEVOLUCION"/>
    <n v="2628240"/>
    <m/>
    <n v="0"/>
    <m/>
    <n v="2628240"/>
    <n v="0"/>
    <n v="0"/>
    <n v="0"/>
    <n v="0"/>
    <n v="0"/>
    <m/>
    <n v="2628240"/>
    <s v="spte.incompleto: se deveulve factura con soportes completosno aneaxan autorizacion delos serviciosy soporte de historiaclinica.pedir la autorizacion capautorizaciones@epsdelagente.com.co.yufrey hernandez"/>
    <n v="2628240"/>
    <n v="0"/>
    <m/>
    <m/>
    <d v="2022-09-13T00:00:00"/>
    <m/>
    <n v="9"/>
    <m/>
    <s v="SI"/>
    <n v="1"/>
    <n v="21001231"/>
    <n v="20221019"/>
    <n v="2628240"/>
    <n v="0"/>
    <d v="2023-01-31T00:00:00"/>
  </r>
  <r>
    <n v="816005003"/>
    <s v="ESE SALUD PEREIRA "/>
    <s v="HSAJ"/>
    <n v="32290"/>
    <s v="816005003_HSAJ_32290"/>
    <s v="HSAJ"/>
    <n v="32290"/>
    <d v="2022-08-27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spte.incompleto :se devuelve factura con soportes completosno anexan soporte de laboratorio ni tampoco autorizacion.soliciatarla capautorizaciones@epsdela gente.com.coyufrey hernandez"/>
    <n v="56300"/>
    <n v="0"/>
    <m/>
    <m/>
    <d v="2022-09-13T00:00:00"/>
    <m/>
    <n v="9"/>
    <m/>
    <s v="SI"/>
    <n v="1"/>
    <n v="21001231"/>
    <n v="20221019"/>
    <n v="56300"/>
    <n v="0"/>
    <d v="2023-01-31T00:00:00"/>
  </r>
  <r>
    <n v="816005003"/>
    <s v="ESE SALUD PEREIRA "/>
    <s v="HCEN"/>
    <n v="80054"/>
    <s v="816005003_HCEN_80054"/>
    <s v="HCEN"/>
    <n v="80054"/>
    <d v="2022-08-14T00:00:00"/>
    <n v="157700"/>
    <n v="157700"/>
    <s v="C)Glosas total pendiente por respuesta de IPS"/>
    <s v="OK"/>
    <x v="0"/>
    <s v="DEVOLUCION"/>
    <n v="157700"/>
    <m/>
    <n v="0"/>
    <m/>
    <n v="157700"/>
    <n v="0"/>
    <n v="0"/>
    <n v="0"/>
    <n v="0"/>
    <n v="0"/>
    <m/>
    <n v="157700"/>
    <s v="AUT:SE DEVUELVE FACTURA CON SOPORTES COMPLETOSNO ANEXAN AUTORIZACION DELOS SERVICIOS .SOLICITARLACAPAUTORIZACIONES@ESPDELAGENTE.COM.COYUFREY HERNNADEZ"/>
    <n v="157700"/>
    <n v="0"/>
    <m/>
    <m/>
    <d v="2022-09-13T00:00:00"/>
    <m/>
    <n v="9"/>
    <m/>
    <s v="SI"/>
    <n v="1"/>
    <n v="21001231"/>
    <n v="20221019"/>
    <n v="157700"/>
    <n v="0"/>
    <d v="2023-01-31T00:00:00"/>
  </r>
  <r>
    <n v="816005003"/>
    <s v="ESE SALUD PEREIRA "/>
    <s v="HSAJ"/>
    <n v="31634"/>
    <s v="816005003_HSAJ_31634"/>
    <s v="HSAJ"/>
    <n v="31634"/>
    <d v="2022-08-14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: SE DEVEULVE FACTURA CON SOPORTES COMPLETOSNO ANEXAN AUTORIACION DE LABORATORIO.SOLICITARLA ALACAPAUTORIZACIONES@EPSDELAGENTE.COM.COYUFREY HERNNSADEZ"/>
    <n v="56300"/>
    <n v="0"/>
    <m/>
    <m/>
    <d v="2022-09-13T00:00:00"/>
    <m/>
    <n v="9"/>
    <m/>
    <s v="SI"/>
    <n v="1"/>
    <n v="21001231"/>
    <n v="20221019"/>
    <n v="56300"/>
    <n v="0"/>
    <d v="2023-01-31T00:00:00"/>
  </r>
  <r>
    <n v="816005003"/>
    <s v="ESE SALUD PEREIRA "/>
    <s v="HCEN"/>
    <n v="80195"/>
    <s v="816005003_HCEN_80195"/>
    <s v="HCEN"/>
    <n v="80195"/>
    <d v="2022-08-17T00:00:00"/>
    <n v="12000"/>
    <n v="12000"/>
    <s v="C)Glosas total pendiente por respuesta de IPS"/>
    <s v="OK"/>
    <x v="0"/>
    <s v="DEVOLUCION"/>
    <n v="12000"/>
    <m/>
    <n v="0"/>
    <m/>
    <n v="12000"/>
    <n v="0"/>
    <n v="0"/>
    <n v="0"/>
    <n v="0"/>
    <n v="0"/>
    <m/>
    <n v="12000"/>
    <s v="PGP. SE DEVUELVE FACTURA CON SOPORTES COMPLETOSSERVICIO FACTURADO PERTENECE ALA CAPITAYUFREY HERNNSDEZ"/>
    <n v="12000"/>
    <n v="0"/>
    <m/>
    <m/>
    <d v="2022-09-13T00:00:00"/>
    <m/>
    <n v="9"/>
    <m/>
    <s v="SI"/>
    <n v="1"/>
    <n v="21001231"/>
    <n v="20221019"/>
    <n v="12000"/>
    <n v="0"/>
    <d v="2023-01-31T00:00:00"/>
  </r>
  <r>
    <n v="816005003"/>
    <s v="ESE SALUD PEREIRA "/>
    <s v="HKEN"/>
    <n v="20076"/>
    <s v="816005003_HKEN_20076"/>
    <s v="HKEN"/>
    <n v="20076"/>
    <d v="2022-08-10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O: SE DEVEULVE FACTURA CON SOPORTES COMPLETOSNO ANEXAN AUTORIZACION DE LABORATORIO.SOLICITARLA CAPAUTORIZACIONES@EPSDELAGENTE.COM.COYUFREY HERNNSADEZ"/>
    <n v="56300"/>
    <n v="0"/>
    <m/>
    <m/>
    <d v="2022-09-13T00:00:00"/>
    <m/>
    <n v="9"/>
    <m/>
    <s v="SI"/>
    <n v="1"/>
    <n v="21001231"/>
    <n v="20221019"/>
    <n v="56300"/>
    <n v="0"/>
    <d v="2023-01-31T00:00:00"/>
  </r>
  <r>
    <n v="816005003"/>
    <s v="ESE SALUD PEREIRA "/>
    <s v="HSAJ"/>
    <n v="31140"/>
    <s v="816005003_HSAJ_31140"/>
    <s v="HSAJ"/>
    <n v="31140"/>
    <d v="2022-08-04T00:00:00"/>
    <n v="191800"/>
    <n v="191800"/>
    <s v="C)Glosas total pendiente por respuesta de IPS"/>
    <s v="OK"/>
    <x v="0"/>
    <s v="DEVOLUCION"/>
    <n v="191800"/>
    <m/>
    <n v="0"/>
    <m/>
    <n v="191800"/>
    <n v="0"/>
    <n v="0"/>
    <n v="0"/>
    <n v="0"/>
    <n v="0"/>
    <m/>
    <n v="191800"/>
    <s v="PGP O CAPITA: SE DEVEULVE FACTURA CON SOPORTES COMPLETOSLABORATORIOS CAPITADOS REGIMEN SUBSIDIADO PACIENTE .Y NO AUTORIZACION.YUFREY HERNNSADEZ"/>
    <n v="191800"/>
    <n v="0"/>
    <m/>
    <m/>
    <d v="2022-09-13T00:00:00"/>
    <m/>
    <n v="9"/>
    <m/>
    <s v="SI"/>
    <n v="1"/>
    <n v="21001231"/>
    <n v="20221019"/>
    <n v="191800"/>
    <n v="0"/>
    <d v="2023-01-31T00:00:00"/>
  </r>
  <r>
    <n v="816005003"/>
    <s v="ESE SALUD PEREIRA "/>
    <s v="HCEN"/>
    <n v="80659"/>
    <s v="816005003_HCEN_80659"/>
    <s v="HCEN"/>
    <n v="80659"/>
    <d v="2022-08-23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GP : SE DEVUELVE FACTURA CON SOPORTES COMPLETOSSERVICIO FACTURADO PERTENCE AL PGPYUFREY HERNNSDEZ"/>
    <n v="6000"/>
    <n v="0"/>
    <m/>
    <m/>
    <d v="2022-09-13T00:00:00"/>
    <m/>
    <n v="9"/>
    <m/>
    <s v="SI"/>
    <n v="1"/>
    <n v="21001231"/>
    <n v="20221019"/>
    <n v="6000"/>
    <n v="0"/>
    <d v="2023-01-31T00:00:00"/>
  </r>
  <r>
    <n v="816005003"/>
    <s v="ESE SALUD PEREIRA "/>
    <s v="HCEN"/>
    <n v="81277"/>
    <s v="816005003_HCEN_81277"/>
    <s v="HCEN"/>
    <n v="81277"/>
    <d v="2022-08-29T00:00:00"/>
    <n v="12000"/>
    <n v="12000"/>
    <s v="C)Glosas total pendiente por respuesta de IPS"/>
    <s v="OK"/>
    <x v="0"/>
    <s v="DEVOLUCION"/>
    <n v="12000"/>
    <m/>
    <n v="0"/>
    <m/>
    <n v="12000"/>
    <n v="0"/>
    <n v="0"/>
    <n v="0"/>
    <n v="0"/>
    <n v="0"/>
    <m/>
    <n v="12000"/>
    <s v="PGP. se devuelve factura con soportes completos .servicios facturados pertencen ala pgpyufrey hernnsdez"/>
    <n v="12000"/>
    <n v="0"/>
    <m/>
    <m/>
    <d v="2022-09-13T00:00:00"/>
    <m/>
    <n v="9"/>
    <m/>
    <s v="SI"/>
    <n v="1"/>
    <n v="21001231"/>
    <n v="20221019"/>
    <n v="12000"/>
    <n v="0"/>
    <d v="2023-01-31T00:00:00"/>
  </r>
  <r>
    <n v="816005003"/>
    <s v="ESE SALUD PEREIRA "/>
    <s v="HCEN"/>
    <n v="79385"/>
    <s v="816005003_HCEN_79385"/>
    <s v="HCEN"/>
    <n v="79385"/>
    <d v="2022-08-03T00:00:00"/>
    <n v="90400"/>
    <n v="90400"/>
    <s v="C)Glosas total pendiente por respuesta de IPS"/>
    <s v="OK"/>
    <x v="0"/>
    <s v="DEVOLUCION"/>
    <n v="90400"/>
    <m/>
    <n v="0"/>
    <m/>
    <n v="90400"/>
    <n v="0"/>
    <n v="0"/>
    <n v="0"/>
    <n v="0"/>
    <n v="0"/>
    <m/>
    <n v="90400"/>
    <s v="AUT: SE DEVUELVE FACTURA CON SOPORTES COMPLETOSNO ANEXAN AUTORIZACION DE LOS SERVICIOS .SOLICITARLACAPAUTORIZACIONES@EPSDELAGENTE.COM.COYUFREY HERNNADEZ"/>
    <n v="90400"/>
    <n v="0"/>
    <m/>
    <m/>
    <d v="2022-09-13T00:00:00"/>
    <m/>
    <n v="9"/>
    <m/>
    <s v="SI"/>
    <n v="1"/>
    <n v="21001231"/>
    <n v="20221019"/>
    <n v="90400"/>
    <n v="0"/>
    <d v="2023-01-31T00:00:00"/>
  </r>
  <r>
    <n v="816005003"/>
    <s v="ESE SALUD PEREIRA "/>
    <s v="HSAJ"/>
    <n v="31312"/>
    <s v="816005003_HSAJ_31312"/>
    <s v="HSAJ"/>
    <n v="31312"/>
    <d v="2022-08-08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O: SE DEVEULVE FACTURA CON SOPORTES COMPLETOSNO ANEXAN AUTORIZACION DE LABORATORIO ,SOLICITARLACAPAUTORIZACIONES@EPSDELAGENTE.COM.COYUFREY HERNNADEZ"/>
    <n v="56300"/>
    <n v="0"/>
    <m/>
    <m/>
    <d v="2022-09-13T00:00:00"/>
    <m/>
    <n v="9"/>
    <m/>
    <s v="SI"/>
    <n v="1"/>
    <n v="21001231"/>
    <n v="20221019"/>
    <n v="56300"/>
    <n v="0"/>
    <d v="2023-01-31T00:00:00"/>
  </r>
  <r>
    <n v="816005003"/>
    <s v="ESE SALUD PEREIRA "/>
    <s v="HCEN"/>
    <n v="80816"/>
    <s v="816005003_HCEN_80816"/>
    <s v="HCEN"/>
    <n v="80816"/>
    <d v="2022-08-24T00:00:00"/>
    <n v="72400"/>
    <n v="72400"/>
    <s v="C)Glosas total pendiente por respuesta de IPS"/>
    <s v="OK"/>
    <x v="0"/>
    <s v="DEVOLUCION"/>
    <n v="72400"/>
    <m/>
    <n v="0"/>
    <m/>
    <n v="72400"/>
    <n v="0"/>
    <n v="0"/>
    <n v="0"/>
    <n v="0"/>
    <n v="0"/>
    <m/>
    <n v="72400"/>
    <s v="AUT:sedeveulve factura con soportes completosno anexan soporte de autorizacion de los laboratoriossoliciatrla capautorizaciones@epsdelagente.com.coyufrey hernsndez"/>
    <n v="72400"/>
    <n v="0"/>
    <m/>
    <m/>
    <d v="2022-09-13T00:00:00"/>
    <m/>
    <n v="9"/>
    <m/>
    <s v="SI"/>
    <n v="1"/>
    <n v="21001231"/>
    <n v="20221019"/>
    <n v="72400"/>
    <n v="0"/>
    <d v="2023-01-31T00:00:00"/>
  </r>
  <r>
    <n v="816005003"/>
    <s v="ESE SALUD PEREIRA "/>
    <s v="HCEN"/>
    <n v="80674"/>
    <s v="816005003_HCEN_80674"/>
    <s v="HCEN"/>
    <n v="80674"/>
    <d v="2022-08-23T00:00:00"/>
    <n v="82300"/>
    <n v="82300"/>
    <s v="C)Glosas total pendiente por respuesta de IPS"/>
    <s v="OK"/>
    <x v="0"/>
    <s v="DEVOLUCION"/>
    <n v="82300"/>
    <m/>
    <n v="0"/>
    <m/>
    <n v="82300"/>
    <n v="0"/>
    <n v="0"/>
    <n v="0"/>
    <n v="0"/>
    <n v="0"/>
    <m/>
    <n v="82300"/>
    <s v="AUT: SE DEVEULVE FACTURA CON SOPORTES COMPLETOSNO ANEXAN SOPORTE DE AUTORIZACION SOLICIATARLACAPAUTORIZACIONES@ESPDELAGENTE.COM.COYUFREY HERMNNADEZ"/>
    <n v="82300"/>
    <n v="0"/>
    <m/>
    <m/>
    <d v="2022-09-13T00:00:00"/>
    <m/>
    <n v="9"/>
    <m/>
    <s v="SI"/>
    <n v="1"/>
    <n v="21001231"/>
    <n v="20221019"/>
    <n v="82300"/>
    <n v="0"/>
    <d v="2023-01-31T00:00:00"/>
  </r>
  <r>
    <n v="816005003"/>
    <s v="ESE SALUD PEREIRA "/>
    <s v="HCEN"/>
    <n v="81285"/>
    <s v="816005003_HCEN_81285"/>
    <s v="HCEN"/>
    <n v="81285"/>
    <d v="2022-08-29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GP : SE DEVEULVE FACTURA CON SOPORTES COMPLETOS NOAUT Y SERVICIO PERTENECE PGP O CAPITAYUFREY HERNSNDEZ"/>
    <n v="6000"/>
    <n v="0"/>
    <m/>
    <m/>
    <d v="2022-09-13T00:00:00"/>
    <m/>
    <n v="9"/>
    <m/>
    <s v="SI"/>
    <n v="1"/>
    <n v="21001231"/>
    <n v="20221019"/>
    <n v="6000"/>
    <n v="0"/>
    <d v="2023-01-31T00:00:00"/>
  </r>
  <r>
    <n v="816005003"/>
    <s v="ESE SALUD PEREIRA "/>
    <s v="HCEN"/>
    <n v="81569"/>
    <s v="816005003_HCEN_81569"/>
    <s v="HCEN"/>
    <n v="81569"/>
    <d v="2022-08-31T00:00:00"/>
    <n v="296600"/>
    <n v="296600"/>
    <s v="C)Glosas total pendiente por respuesta de IPS"/>
    <s v="OK"/>
    <x v="0"/>
    <s v="DEVOLUCION"/>
    <n v="296600"/>
    <m/>
    <n v="0"/>
    <m/>
    <n v="296600"/>
    <n v="0"/>
    <n v="0"/>
    <n v="0"/>
    <n v="0"/>
    <n v="0"/>
    <m/>
    <n v="296600"/>
    <s v="AUTO: SE DEVUELVE FACTURA CON SOPORTES COMPLETOS .NO ANEXAN SOPORTES DE LOS LABORATORIOS Y AUTORIZACION.SOLICIATARLA CAPAUTORIZACIONES@EPSDELAGNTE.COM.COYUFREY HERNWNDEZ"/>
    <n v="296600"/>
    <n v="0"/>
    <m/>
    <m/>
    <d v="2022-09-13T00:00:00"/>
    <m/>
    <n v="9"/>
    <m/>
    <s v="SI"/>
    <n v="1"/>
    <n v="21001231"/>
    <n v="20221019"/>
    <n v="296600"/>
    <n v="0"/>
    <d v="2023-01-31T00:00:00"/>
  </r>
  <r>
    <n v="816005003"/>
    <s v="ESE SALUD PEREIRA "/>
    <s v="HKEN"/>
    <n v="20189"/>
    <s v="816005003_HKEN_20189"/>
    <s v="HKEN"/>
    <n v="20189"/>
    <d v="2022-08-16T00:00:00"/>
    <n v="278878"/>
    <n v="278878"/>
    <s v="C)Glosas total pendiente por respuesta de IPS"/>
    <s v="OK"/>
    <x v="0"/>
    <s v="DEVOLUCION"/>
    <n v="278878"/>
    <m/>
    <n v="0"/>
    <m/>
    <n v="278878"/>
    <n v="0"/>
    <n v="0"/>
    <n v="0"/>
    <n v="0"/>
    <n v="0"/>
    <m/>
    <n v="278878"/>
    <s v="AUT: SE DEVEULVE FACTURA CON SOPORTES COMPLETOSNOA NEXAN SOPORTE DE AUTORIZACION DE LOS SERVICIOSSOLICIATRLO ALA CAPAUTORIZACIONES@EPSDELAGENTE.COM.COYUFREY HERNNADEZ"/>
    <n v="278878"/>
    <n v="0"/>
    <m/>
    <m/>
    <d v="2022-09-13T00:00:00"/>
    <m/>
    <n v="9"/>
    <m/>
    <s v="SI"/>
    <n v="1"/>
    <n v="21001231"/>
    <n v="20221019"/>
    <n v="278878"/>
    <n v="0"/>
    <d v="2023-01-31T00:00:00"/>
  </r>
  <r>
    <n v="816005003"/>
    <s v="ESE SALUD PEREIRA "/>
    <s v="HKEN"/>
    <n v="20236"/>
    <s v="816005003_HKEN_20236"/>
    <s v="HKEN"/>
    <n v="20236"/>
    <d v="2022-08-17T00:00:00"/>
    <n v="78300"/>
    <n v="78300"/>
    <s v="C)Glosas total pendiente por respuesta de IPS"/>
    <s v="OK"/>
    <x v="0"/>
    <s v="DEVOLUCION"/>
    <n v="78300"/>
    <m/>
    <n v="0"/>
    <m/>
    <n v="78300"/>
    <n v="0"/>
    <n v="0"/>
    <n v="0"/>
    <n v="0"/>
    <n v="0"/>
    <m/>
    <n v="78300"/>
    <s v="AUT: DEVUELVE FACTURA CON SOPORTES COMPLETOS . NO SOPORTANAUTORIZACION DE LOS LABORATORIOS.SOLOCIATARLA CAPAUTORIZACION@EPSDELAGENTE.COM.COYUFREY HERNSNDEZ"/>
    <n v="78300"/>
    <n v="0"/>
    <m/>
    <m/>
    <d v="2022-09-13T00:00:00"/>
    <m/>
    <n v="9"/>
    <m/>
    <s v="SI"/>
    <n v="1"/>
    <n v="21001231"/>
    <n v="20221019"/>
    <n v="78300"/>
    <n v="0"/>
    <d v="2023-01-31T00:00:00"/>
  </r>
  <r>
    <n v="816005003"/>
    <s v="ESE SALUD PEREIRA "/>
    <s v="HSAJ"/>
    <n v="32039"/>
    <s v="816005003_HSAJ_32039"/>
    <s v="HSAJ"/>
    <n v="32039"/>
    <d v="2022-08-24T00:00:00"/>
    <n v="254544"/>
    <n v="254544"/>
    <s v="C)Glosas total pendiente por respuesta de IPS"/>
    <s v="OK"/>
    <x v="0"/>
    <s v="DEVOLUCION"/>
    <n v="254544"/>
    <m/>
    <n v="0"/>
    <m/>
    <n v="254544"/>
    <n v="0"/>
    <n v="0"/>
    <n v="0"/>
    <n v="0"/>
    <n v="0"/>
    <m/>
    <n v="254544"/>
    <s v="AUT: SE DEVEULVE FACTURA CON SOPORTES COMPLETOSNO ANEXAN AUTORIZACION DE LOS SERVICIOS PEDIRLA ALA Y SOPORTES . PEDIRLA CAPAUTORIZACIONES@EPSDELAGENTE.COM.COYUFREY HERNNDEZ"/>
    <n v="254544"/>
    <n v="0"/>
    <m/>
    <m/>
    <d v="2022-09-13T00:00:00"/>
    <m/>
    <n v="9"/>
    <m/>
    <s v="SI"/>
    <n v="1"/>
    <n v="21001231"/>
    <n v="20221019"/>
    <n v="254544"/>
    <n v="0"/>
    <d v="2023-01-31T00:00:00"/>
  </r>
  <r>
    <n v="816005003"/>
    <s v="ESE SALUD PEREIRA "/>
    <s v="HKEN"/>
    <n v="20152"/>
    <s v="816005003_HKEN_20152"/>
    <s v="HKEN"/>
    <n v="20152"/>
    <d v="2022-08-13T00:00:00"/>
    <n v="134600"/>
    <n v="134600"/>
    <s v="C)Glosas total pendiente por respuesta de IPS"/>
    <s v="OK"/>
    <x v="0"/>
    <s v="DEVOLUCION"/>
    <n v="134600"/>
    <m/>
    <n v="0"/>
    <m/>
    <n v="134600"/>
    <n v="0"/>
    <n v="0"/>
    <n v="0"/>
    <n v="0"/>
    <n v="0"/>
    <m/>
    <n v="134600"/>
    <s v="AUTO: SE DEVUELVE FACTURA CON SOPORTES COMPLETOSPOR FALTA DE AUTORIZACION DE LOS LABORATORIOS ANEXANSOPORTE DE AUTORIZACION PEDIRLO capautorizaciones@epsdelagente.com.co.yufrey hernnadez"/>
    <n v="134600"/>
    <n v="0"/>
    <m/>
    <m/>
    <d v="2022-09-13T00:00:00"/>
    <m/>
    <n v="9"/>
    <m/>
    <s v="SI"/>
    <n v="1"/>
    <n v="21001231"/>
    <n v="20221019"/>
    <n v="134600"/>
    <n v="0"/>
    <d v="2023-01-31T00:00:00"/>
  </r>
  <r>
    <n v="816005003"/>
    <s v="ESE SALUD PEREIRA "/>
    <s v="HCEN"/>
    <n v="81607"/>
    <s v="816005003_HCEN_81607"/>
    <s v="HCEN"/>
    <n v="81607"/>
    <d v="2022-08-31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GP SE DEVUELVE FACTURA CON SOPORTES COMPLETOSSERVICIO PERTENECE AL PGP .YUFREY HERNNDEZ}"/>
    <n v="6000"/>
    <n v="0"/>
    <m/>
    <m/>
    <d v="2022-09-13T00:00:00"/>
    <m/>
    <n v="9"/>
    <m/>
    <s v="SI"/>
    <n v="1"/>
    <n v="21001231"/>
    <n v="20221019"/>
    <n v="6000"/>
    <n v="0"/>
    <d v="2023-01-31T00:00:00"/>
  </r>
  <r>
    <n v="816005003"/>
    <s v="ESE SALUD PEREIRA "/>
    <s v="HSAJ"/>
    <n v="32035"/>
    <s v="816005003_HSAJ_32035"/>
    <s v="HSAJ"/>
    <n v="32035"/>
    <d v="2022-08-23T00:00:00"/>
    <n v="145000"/>
    <n v="145000"/>
    <s v="C)Glosas total pendiente por respuesta de IPS"/>
    <s v="OK"/>
    <x v="0"/>
    <s v="DEVOLUCION"/>
    <n v="145000"/>
    <m/>
    <n v="0"/>
    <m/>
    <n v="145000"/>
    <n v="0"/>
    <n v="0"/>
    <n v="0"/>
    <n v="0"/>
    <n v="0"/>
    <m/>
    <n v="145000"/>
    <s v="SPTE.INCOMPLETO: se deveulve factura con soportes completosno reportan autorizacion de los servicios.y historia de sicologia. cup 906317 esta capitado y no esrecobrable .Hepatitis B ANTÍGENO DE SUPERFICIE [Ag HBs].yufrey hernandz"/>
    <n v="145000"/>
    <n v="0"/>
    <m/>
    <m/>
    <d v="2022-09-13T00:00:00"/>
    <m/>
    <n v="9"/>
    <m/>
    <s v="SI"/>
    <n v="1"/>
    <n v="21001231"/>
    <n v="20221019"/>
    <n v="145000"/>
    <n v="0"/>
    <d v="2023-01-31T00:00:00"/>
  </r>
  <r>
    <n v="816005003"/>
    <s v="ESE SALUD PEREIRA "/>
    <s v="HCEN"/>
    <n v="79318"/>
    <s v="816005003_HCEN_79318"/>
    <s v="HCEN"/>
    <n v="79318"/>
    <d v="2022-08-02T00:00:00"/>
    <n v="216400"/>
    <n v="216400"/>
    <s v="C)Glosas total pendiente por respuesta de IPS"/>
    <s v="OK"/>
    <x v="0"/>
    <s v="DEVOLUCION"/>
    <n v="216400"/>
    <m/>
    <n v="0"/>
    <m/>
    <n v="216400"/>
    <n v="0"/>
    <n v="0"/>
    <n v="0"/>
    <n v="0"/>
    <n v="0"/>
    <m/>
    <n v="216400"/>
    <s v="AUT: SE DEVEULVE FACTURA CON SOPORTES COMPLETOSNO ANEXAN SOPORTES DE AUTORIZACION DE LOS LABORATORIOSSOLICIATARLACAPAUTORIZACIONES@EPSDELAGENTE.COMYUFREY HERNNDEZ"/>
    <n v="216400"/>
    <n v="0"/>
    <m/>
    <m/>
    <d v="2022-09-13T00:00:00"/>
    <m/>
    <n v="9"/>
    <m/>
    <s v="SI"/>
    <n v="1"/>
    <n v="21001231"/>
    <n v="20221019"/>
    <n v="216400"/>
    <n v="0"/>
    <d v="2023-01-31T00:00:00"/>
  </r>
  <r>
    <n v="816005003"/>
    <s v="ESE SALUD PEREIRA "/>
    <s v="HCEN"/>
    <n v="82687"/>
    <s v="816005003_HCEN_82687"/>
    <s v="HCEN"/>
    <n v="82687"/>
    <d v="2022-09-17T00:00:00"/>
    <n v="85300"/>
    <n v="85300"/>
    <s v="C)Glosas total pendiente por respuesta de IPS"/>
    <s v="OK"/>
    <x v="0"/>
    <s v="DEVOLUCION"/>
    <n v="85300"/>
    <m/>
    <n v="0"/>
    <m/>
    <n v="85300"/>
    <n v="0"/>
    <n v="0"/>
    <n v="0"/>
    <n v="0"/>
    <n v="0"/>
    <m/>
    <n v="85300"/>
    <s v="AUT: SE DEVEULVE FACTURA CON SOPORTES COMPLETOSNO ANEXAN AUTORIZACION DE LOS SERVICIOSYUFREY HERNANDEZ"/>
    <n v="85300"/>
    <n v="0"/>
    <m/>
    <m/>
    <d v="2022-10-14T00:00:00"/>
    <m/>
    <n v="9"/>
    <m/>
    <s v="SI"/>
    <n v="1"/>
    <n v="21001231"/>
    <n v="20221018"/>
    <n v="85300"/>
    <n v="0"/>
    <d v="2023-01-31T00:00:00"/>
  </r>
  <r>
    <n v="816005003"/>
    <s v="ESE SALUD PEREIRA "/>
    <s v="HKEN"/>
    <n v="20759"/>
    <s v="816005003_HKEN_20759"/>
    <s v="HKEN"/>
    <n v="20759"/>
    <d v="2022-09-07T00:00:00"/>
    <n v="128371"/>
    <n v="128371"/>
    <s v="C)Glosas total pendiente por respuesta de IPS"/>
    <s v="OK"/>
    <x v="0"/>
    <s v="DEVOLUCION"/>
    <n v="128371"/>
    <m/>
    <n v="0"/>
    <m/>
    <n v="128371"/>
    <n v="0"/>
    <n v="0"/>
    <n v="0"/>
    <n v="0"/>
    <n v="0"/>
    <m/>
    <n v="128371"/>
    <s v="PGP: SE devuelve factura con soportes completosservicio pertenece ala capita regimen subsidiadoy usuario tambien.yufrey hernandez"/>
    <n v="128371"/>
    <n v="0"/>
    <m/>
    <m/>
    <d v="2022-10-14T00:00:00"/>
    <m/>
    <n v="9"/>
    <m/>
    <s v="SI"/>
    <n v="1"/>
    <n v="21001231"/>
    <n v="20221018"/>
    <n v="128371"/>
    <n v="0"/>
    <d v="2023-01-31T00:00:00"/>
  </r>
  <r>
    <n v="816005003"/>
    <s v="ESE SALUD PEREIRA "/>
    <s v="HCEN"/>
    <n v="82387"/>
    <s v="816005003_HCEN_82387"/>
    <s v="HCEN"/>
    <n v="82387"/>
    <d v="2022-09-12T00:00:00"/>
    <n v="120300"/>
    <n v="120300"/>
    <s v="C)Glosas total pendiente por respuesta de IPS"/>
    <s v="OK"/>
    <x v="0"/>
    <s v="DEVOLUCION"/>
    <n v="120300"/>
    <m/>
    <n v="0"/>
    <m/>
    <n v="120300"/>
    <n v="0"/>
    <n v="0"/>
    <n v="0"/>
    <n v="0"/>
    <n v="0"/>
    <m/>
    <n v="120300"/>
    <s v="PGP: SE DEVUELVE FACTURA CON SOPORTES COMPLETOS SERVICIOCAPITA.SE VALIDA NOTA TECNICA CONVENIO Y NO ANEXAN AUTORIZACION.YUFREY HERNANDEZ"/>
    <n v="120300"/>
    <n v="0"/>
    <m/>
    <m/>
    <d v="2022-10-14T00:00:00"/>
    <m/>
    <n v="9"/>
    <m/>
    <s v="SI"/>
    <n v="1"/>
    <n v="21001231"/>
    <n v="20221018"/>
    <n v="120300"/>
    <n v="0"/>
    <d v="2023-01-31T00:00:00"/>
  </r>
  <r>
    <n v="816005003"/>
    <s v="ESE SALUD PEREIRA "/>
    <s v="HCEN"/>
    <n v="82269"/>
    <s v="816005003_HCEN_82269"/>
    <s v="HCEN"/>
    <n v="82269"/>
    <d v="2022-09-10T00:00:00"/>
    <n v="72400"/>
    <n v="72400"/>
    <s v="C)Glosas total pendiente por respuesta de IPS"/>
    <s v="OK"/>
    <x v="0"/>
    <s v="DEVOLUCION"/>
    <n v="72400"/>
    <m/>
    <n v="0"/>
    <m/>
    <n v="72400"/>
    <n v="0"/>
    <n v="0"/>
    <n v="0"/>
    <n v="0"/>
    <n v="0"/>
    <m/>
    <n v="72400"/>
    <s v="AUT. se devuelve factura con soportes completosno anexan autorizacion de los laboratoriossolicitarla capautorizaciones@epsdelagente.com.coyufrey hernsnde"/>
    <n v="72400"/>
    <n v="0"/>
    <m/>
    <m/>
    <d v="2022-10-14T00:00:00"/>
    <m/>
    <n v="9"/>
    <m/>
    <s v="SI"/>
    <n v="1"/>
    <n v="21001231"/>
    <n v="20221018"/>
    <n v="72400"/>
    <n v="0"/>
    <d v="2023-01-31T00:00:00"/>
  </r>
  <r>
    <n v="816005003"/>
    <s v="ESE SALUD PEREIRA "/>
    <s v="HKEN"/>
    <n v="23282"/>
    <s v="816005003_HKEN_23282"/>
    <s v="HKEN"/>
    <n v="23282"/>
    <d v="2022-12-05T00:00:00"/>
    <n v="85300"/>
    <n v="85300"/>
    <s v="C)Glosas total pendiente por respuesta de IPS"/>
    <s v="OK"/>
    <x v="0"/>
    <s v="DEVOLUCION"/>
    <n v="85300"/>
    <m/>
    <n v="0"/>
    <m/>
    <n v="85300"/>
    <n v="0"/>
    <n v="0"/>
    <n v="0"/>
    <n v="0"/>
    <n v="0"/>
    <m/>
    <n v="85300"/>
    <s v="AUT.se devuelve factura con soportes completos no anexanautorizacion de laboratorio cup: 903437. correo enviadono corresponde.solicitarlo ala capautorizaciones@epsdelagnte.com.co yufrey"/>
    <n v="85300"/>
    <n v="0"/>
    <m/>
    <m/>
    <d v="2023-01-12T00:00:00"/>
    <m/>
    <n v="9"/>
    <m/>
    <s v="SI"/>
    <n v="1"/>
    <n v="21001231"/>
    <n v="20230112"/>
    <n v="85300"/>
    <n v="0"/>
    <d v="2023-01-31T00:00:00"/>
  </r>
  <r>
    <n v="816005003"/>
    <s v="ESE SALUD PEREIRA "/>
    <s v="HCEN"/>
    <n v="90298"/>
    <s v="816005003_HCEN_90298"/>
    <s v="HCEN"/>
    <n v="90298"/>
    <d v="2022-12-05T00:00:00"/>
    <n v="40000"/>
    <n v="40000"/>
    <s v="C)Glosas total pendiente por respuesta de IPS"/>
    <s v="OK"/>
    <x v="0"/>
    <s v="DEVOLUCION"/>
    <n v="40000"/>
    <m/>
    <n v="0"/>
    <m/>
    <n v="40000"/>
    <n v="0"/>
    <n v="0"/>
    <n v="0"/>
    <n v="0"/>
    <n v="0"/>
    <m/>
    <n v="40000"/>
    <s v="AUT: SE DEVUELVE FACTURA CON SOPORTES COMPLETOSNO ANEXAN AUTORIZACION DE SERVICIO DE CONSULTA MEDICACUP: 890201. SOLICIATARLA ALA CAPAUTORIZACIONES@EPSDELAGENTE.COM.CO. YUFREY HERNANDEZ"/>
    <n v="40000"/>
    <n v="0"/>
    <m/>
    <m/>
    <d v="2023-01-12T00:00:00"/>
    <m/>
    <n v="9"/>
    <m/>
    <s v="SI"/>
    <n v="1"/>
    <n v="21001231"/>
    <n v="20230112"/>
    <n v="40000"/>
    <n v="0"/>
    <d v="2023-01-31T00:00:00"/>
  </r>
  <r>
    <n v="816005003"/>
    <s v="ESE SALUD PEREIRA "/>
    <s v="HCEN"/>
    <n v="90357"/>
    <s v="816005003_HCEN_90357"/>
    <s v="HCEN"/>
    <n v="90357"/>
    <d v="2022-12-05T00:00:00"/>
    <n v="100000"/>
    <n v="100000"/>
    <s v="C)Glosas total pendiente por respuesta de IPS"/>
    <s v="OK"/>
    <x v="0"/>
    <s v="DEVOLUCION"/>
    <n v="100000"/>
    <m/>
    <n v="0"/>
    <m/>
    <n v="100000"/>
    <n v="0"/>
    <n v="0"/>
    <n v="0"/>
    <n v="0"/>
    <n v="0"/>
    <m/>
    <n v="100000"/>
    <s v="AUT:sedevuelve factura con soportes completosno anexan autorizacion delos servicios de laboratorio.correo enviado no corresponde.soliciatarlo ala capautorizaciones@epsdelagente.com.co.yufey"/>
    <n v="100000"/>
    <n v="0"/>
    <m/>
    <m/>
    <d v="2023-01-12T00:00:00"/>
    <m/>
    <n v="9"/>
    <m/>
    <s v="SI"/>
    <n v="1"/>
    <n v="21001231"/>
    <n v="20230112"/>
    <n v="100000"/>
    <n v="0"/>
    <d v="2023-01-31T00:00:00"/>
  </r>
  <r>
    <n v="816005003"/>
    <s v="ESE SALUD PEREIRA "/>
    <s v="HKEN"/>
    <n v="23243"/>
    <s v="816005003_HKEN_23243"/>
    <s v="HKEN"/>
    <n v="23243"/>
    <d v="2022-12-04T00:00:00"/>
    <n v="85300"/>
    <n v="85300"/>
    <s v="C)Glosas total pendiente por respuesta de IPS"/>
    <s v="OK"/>
    <x v="0"/>
    <s v="DEVOLUCION"/>
    <n v="85300"/>
    <m/>
    <n v="0"/>
    <m/>
    <n v="85300"/>
    <n v="0"/>
    <n v="0"/>
    <n v="0"/>
    <n v="0"/>
    <n v="0"/>
    <m/>
    <n v="85300"/>
    <s v="AUT:se devuelve factura con soportes completos no anexanautorizacion del laboratorio troponina cup : 903437correo enviado no corresponde.solicitarlo capautorizaciones@epsdelagente.com.co yufrey"/>
    <n v="85300"/>
    <n v="0"/>
    <m/>
    <m/>
    <d v="2023-01-12T00:00:00"/>
    <m/>
    <n v="9"/>
    <m/>
    <s v="SI"/>
    <n v="1"/>
    <n v="21001231"/>
    <n v="20230112"/>
    <n v="85300"/>
    <n v="0"/>
    <d v="2023-01-31T00:00:00"/>
  </r>
  <r>
    <n v="816005003"/>
    <s v="ESE SALUD PEREIRA "/>
    <s v="HCEN"/>
    <n v="90717"/>
    <s v="816005003_HCEN_90717"/>
    <s v="HCEN"/>
    <n v="90717"/>
    <d v="2022-12-12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PAIWEB:SE DEVUELVE FACTURA CON SOPORTES COMPLETOSFACTURA URGENCIA:EL SERVICIO NO CUENTA CON AUTORIZACION Y NO ESTA REGISTRADO PAIWEB .VACUNA FIEBRE AMARILLA CUP:993504YUFREY HER NANDEZ"/>
    <n v="6000"/>
    <n v="0"/>
    <m/>
    <m/>
    <d v="2023-01-14T00:00:00"/>
    <m/>
    <n v="9"/>
    <m/>
    <s v="SI"/>
    <n v="1"/>
    <n v="21001231"/>
    <n v="20230114"/>
    <n v="6000"/>
    <n v="0"/>
    <d v="2023-01-31T00:00:00"/>
  </r>
  <r>
    <n v="816005003"/>
    <s v="ESE SALUD PEREIRA "/>
    <s v="HCEN"/>
    <n v="90885"/>
    <s v="816005003_HCEN_90885"/>
    <s v="HCEN"/>
    <n v="90885"/>
    <d v="2022-12-13T00:00:00"/>
    <n v="12000"/>
    <n v="12000"/>
    <s v="C)Glosas total pendiente por respuesta de IPS"/>
    <s v="OK"/>
    <x v="0"/>
    <s v="DEVOLUCION"/>
    <n v="12000"/>
    <m/>
    <n v="0"/>
    <m/>
    <n v="12000"/>
    <n v="0"/>
    <n v="0"/>
    <n v="0"/>
    <n v="0"/>
    <n v="0"/>
    <m/>
    <n v="12000"/>
    <s v="PAIWED:SE DEVUELVE FACTURA CON SOPORTES COMPLETOSFACTURA DE URGENCIA NO CUENTA CON AUTORIZACION LOS SERVICIOS DE VACUNAS INFLUEZA CUP:993510 Y VPH CUP: 993513. SE VAÑLIDA PAIWEB VACUNAS NO ESTAN REGISTRADAS TAMPOCO. YUFREY"/>
    <n v="12000"/>
    <n v="0"/>
    <m/>
    <m/>
    <d v="2023-01-14T00:00:00"/>
    <m/>
    <n v="9"/>
    <m/>
    <s v="SI"/>
    <n v="1"/>
    <n v="21001231"/>
    <n v="20230114"/>
    <n v="12000"/>
    <n v="0"/>
    <d v="2023-01-31T00:00:00"/>
  </r>
  <r>
    <n v="816005003"/>
    <s v="ESE SALUD PEREIRA "/>
    <s v="HKEN"/>
    <n v="16634"/>
    <s v="816005003_HKEN_16634"/>
    <s v="HKEN"/>
    <n v="16634"/>
    <d v="2022-04-12T00:00:00"/>
    <n v="79432"/>
    <n v="79432"/>
    <s v="C)Glosas total pendiente por respuesta de IPS"/>
    <s v="OK"/>
    <x v="0"/>
    <s v="DEVOLUCION"/>
    <n v="79432"/>
    <m/>
    <n v="0"/>
    <m/>
    <n v="79432"/>
    <n v="0"/>
    <n v="0"/>
    <n v="0"/>
    <n v="0"/>
    <n v="0"/>
    <m/>
    <n v="79432"/>
    <s v="PGP: SE DEVUELVE FACTURA CON SOPORTES ORIGINALES,EL SERVICIOQUE ESTAN FACTURANDO ESTA INCLUIDO EN EL PGP DE LA REDRISARALDA, QUE INICIÓ A PARTIR DEL 17 MARZO DEL 2022.NANCY"/>
    <n v="79432"/>
    <n v="0"/>
    <m/>
    <m/>
    <d v="2022-05-16T00:00:00"/>
    <m/>
    <n v="9"/>
    <m/>
    <s v="SI"/>
    <n v="1"/>
    <n v="21001231"/>
    <n v="20220618"/>
    <n v="79432"/>
    <n v="0"/>
    <d v="2023-01-31T00:00:00"/>
  </r>
  <r>
    <n v="816005003"/>
    <s v="ESE SALUD PEREIRA "/>
    <s v="HSAJ"/>
    <n v="26934"/>
    <s v="816005003_HSAJ_26934"/>
    <s v="HSAJ"/>
    <n v="26934"/>
    <d v="2022-05-09T00:00:00"/>
    <n v="100000"/>
    <n v="100000"/>
    <s v="C)Glosas total pendiente por respuesta de IPS"/>
    <s v="OK"/>
    <x v="0"/>
    <s v="DEVOLUCION"/>
    <n v="100000"/>
    <m/>
    <n v="0"/>
    <m/>
    <n v="100000"/>
    <n v="0"/>
    <n v="0"/>
    <n v="0"/>
    <n v="0"/>
    <n v="0"/>
    <m/>
    <n v="100000"/>
    <s v="PGP O CAPITA: SE DEVEULVE FACTURA CON SOPORTES COMPLETOSSERVICIOS PERTENECE ALA CAPITA .YUFREY HERNANDEZ"/>
    <n v="100000"/>
    <n v="0"/>
    <m/>
    <m/>
    <d v="2022-06-15T00:00:00"/>
    <m/>
    <n v="9"/>
    <m/>
    <s v="SI"/>
    <n v="1"/>
    <n v="21001231"/>
    <n v="20220801"/>
    <n v="100000"/>
    <n v="0"/>
    <d v="2023-01-31T00:00:00"/>
  </r>
  <r>
    <n v="816005003"/>
    <s v="ESE SALUD PEREIRA "/>
    <s v="HSAJ"/>
    <n v="26535"/>
    <s v="816005003_HSAJ_26535"/>
    <s v="HSAJ"/>
    <n v="26535"/>
    <d v="2022-05-01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PGP O CAPITA: SE DEVELVE FACTURA CON SOPORTES SERVICIOPERTENECE ALA CAPITAYUFREY HERNSNADEZ"/>
    <n v="56300"/>
    <n v="0"/>
    <m/>
    <m/>
    <d v="2022-06-15T00:00:00"/>
    <m/>
    <n v="9"/>
    <m/>
    <s v="SI"/>
    <n v="1"/>
    <n v="21001231"/>
    <n v="20220801"/>
    <n v="56300"/>
    <n v="0"/>
    <d v="2023-01-31T00:00:00"/>
  </r>
  <r>
    <n v="816005003"/>
    <s v="ESE SALUD PEREIRA "/>
    <s v="HCEN"/>
    <n v="68359"/>
    <s v="816005003_HCEN_68359"/>
    <s v="HCEN"/>
    <n v="68359"/>
    <d v="2022-04-06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:se devuelve factura con soportes completos ,pedir autorizacion cap , para darle continua alos serviciosyufrey hernandez"/>
    <n v="56300"/>
    <n v="0"/>
    <m/>
    <m/>
    <d v="2022-05-16T00:00:00"/>
    <m/>
    <n v="9"/>
    <m/>
    <s v="SI"/>
    <n v="1"/>
    <n v="21001231"/>
    <n v="20220618"/>
    <n v="56300"/>
    <n v="0"/>
    <d v="2023-01-31T00:00:00"/>
  </r>
  <r>
    <n v="816005003"/>
    <s v="ESE SALUD PEREIRA "/>
    <s v="HCEN"/>
    <n v="69303"/>
    <s v="816005003_HCEN_69303"/>
    <s v="HCEN"/>
    <n v="69303"/>
    <d v="2022-04-18T00:00:00"/>
    <n v="145000"/>
    <n v="145000"/>
    <s v="C)Glosas total pendiente por respuesta de IPS"/>
    <s v="OK"/>
    <x v="0"/>
    <s v="DEVOLUCION"/>
    <n v="145000"/>
    <m/>
    <n v="0"/>
    <m/>
    <n v="145000"/>
    <n v="0"/>
    <n v="0"/>
    <n v="0"/>
    <n v="0"/>
    <n v="0"/>
    <m/>
    <n v="145000"/>
    <s v="AUT.se devuelve factura con soportes completos,soliciatar la autorizacion servicios cap, para darletramite ala factura.yufrey hernnadez"/>
    <n v="145000"/>
    <n v="0"/>
    <m/>
    <m/>
    <d v="2022-05-16T00:00:00"/>
    <m/>
    <n v="9"/>
    <m/>
    <s v="SI"/>
    <n v="1"/>
    <n v="21001231"/>
    <n v="20220618"/>
    <n v="145000"/>
    <n v="0"/>
    <d v="2023-01-31T00:00:00"/>
  </r>
  <r>
    <n v="816005003"/>
    <s v="ESE SALUD PEREIRA "/>
    <s v="HCEN"/>
    <n v="34793"/>
    <s v="816005003_HCEN_34793"/>
    <s v="HCEN"/>
    <n v="34793"/>
    <d v="2021-08-13T00:00:00"/>
    <n v="5500"/>
    <n v="5500"/>
    <s v="C)Glosas total pendiente por respuesta de IPS"/>
    <s v="OK"/>
    <x v="0"/>
    <s v="DEVOLUCION"/>
    <n v="5500"/>
    <m/>
    <n v="0"/>
    <m/>
    <n v="5500"/>
    <n v="0"/>
    <n v="0"/>
    <n v="0"/>
    <n v="0"/>
    <n v="0"/>
    <m/>
    <n v="5500"/>
    <s v="Se hace dev de fact con soportes completos y originales,ya que no se evidencia registro del usuario en elPAI WEB. Favor verificar para tramite de pago.NC"/>
    <n v="5500"/>
    <n v="0"/>
    <m/>
    <m/>
    <d v="2021-09-15T00:00:00"/>
    <m/>
    <n v="9"/>
    <m/>
    <s v="SI"/>
    <n v="1"/>
    <n v="21001231"/>
    <n v="20210919"/>
    <n v="5500"/>
    <n v="0"/>
    <d v="2023-01-31T00:00:00"/>
  </r>
  <r>
    <n v="816005003"/>
    <s v="ESE SALUD PEREIRA "/>
    <s v="HCEN"/>
    <n v="34794"/>
    <s v="816005003_HCEN_34794"/>
    <s v="HCEN"/>
    <n v="34794"/>
    <d v="2021-08-13T00:00:00"/>
    <n v="5500"/>
    <n v="5500"/>
    <s v="C)Glosas total pendiente por respuesta de IPS"/>
    <s v="OK"/>
    <x v="0"/>
    <s v="DEVOLUCION"/>
    <n v="5500"/>
    <m/>
    <n v="0"/>
    <m/>
    <n v="5500"/>
    <n v="0"/>
    <n v="0"/>
    <n v="0"/>
    <n v="0"/>
    <n v="0"/>
    <m/>
    <n v="5500"/>
    <s v="Se hace dev de fact con soportes completos y originales,ya que no se evidencia registro del usuario en elPAI WEB. Favor verificar para tramite de pago.NC"/>
    <n v="5500"/>
    <n v="0"/>
    <m/>
    <m/>
    <d v="2021-09-15T00:00:00"/>
    <m/>
    <n v="9"/>
    <m/>
    <s v="SI"/>
    <n v="1"/>
    <n v="21001231"/>
    <n v="20210919"/>
    <n v="5500"/>
    <n v="0"/>
    <d v="2023-01-31T00:00:00"/>
  </r>
  <r>
    <n v="816005003"/>
    <s v="ESE SALUD PEREIRA "/>
    <s v="HCEN"/>
    <n v="67757"/>
    <s v="816005003_HCEN_67757"/>
    <s v="HCEN"/>
    <n v="67757"/>
    <d v="2022-03-31T00:00:00"/>
    <n v="120300"/>
    <n v="120300"/>
    <s v="C)Glosas total pendiente por respuesta de IPS"/>
    <s v="OK"/>
    <x v="0"/>
    <s v="DEVOLUCION"/>
    <n v="120300"/>
    <m/>
    <n v="0"/>
    <m/>
    <n v="120300"/>
    <n v="0"/>
    <n v="0"/>
    <n v="0"/>
    <n v="0"/>
    <n v="0"/>
    <m/>
    <n v="120300"/>
    <s v="FACT:SE DEVUELVE FACTURA CON SOPORTES ORIGINALES,EL SERVICIO QUE ESTAN FACTURANDO ESTA INCLUIDO EN EL PGP QUEINICIO A PARTIR DEL 17 DE MARZO DEL 2022NANCY"/>
    <n v="120300"/>
    <n v="0"/>
    <m/>
    <m/>
    <d v="2022-04-18T00:00:00"/>
    <m/>
    <n v="9"/>
    <m/>
    <s v="SI"/>
    <n v="1"/>
    <n v="21001231"/>
    <n v="20220518"/>
    <n v="120300"/>
    <n v="0"/>
    <d v="2023-01-31T00:00:00"/>
  </r>
  <r>
    <n v="816005003"/>
    <s v="ESE SALUD PEREIRA "/>
    <s v="HCEN"/>
    <n v="67591"/>
    <s v="816005003_HCEN_67591"/>
    <s v="HCEN"/>
    <n v="67591"/>
    <d v="2022-03-31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FACT:SE DEVUELVE FACTURA CON SOPORTES ORIGINALES,EL SERVICIO QUE ESTAN FACTURANDO ESTA INCLUIDO EN EL PGP QUEINICIO A PARTIR DEL 17 DE MARZO DEL 2022.NANCY"/>
    <n v="6000"/>
    <n v="0"/>
    <m/>
    <m/>
    <d v="2022-04-18T00:00:00"/>
    <m/>
    <n v="9"/>
    <m/>
    <s v="SI"/>
    <n v="1"/>
    <n v="21001231"/>
    <n v="20220518"/>
    <n v="6000"/>
    <n v="0"/>
    <d v="2023-01-31T00:00:00"/>
  </r>
  <r>
    <n v="816005003"/>
    <s v="ESE SALUD PEREIRA "/>
    <s v="HCEN"/>
    <n v="66601"/>
    <s v="816005003_HCEN_66601"/>
    <s v="HCEN"/>
    <n v="66601"/>
    <d v="2022-03-18T00:00:00"/>
    <n v="338400"/>
    <n v="338400"/>
    <s v="C)Glosas total pendiente por respuesta de IPS"/>
    <s v="OK"/>
    <x v="0"/>
    <s v="DEVOLUCION"/>
    <n v="338400"/>
    <m/>
    <n v="0"/>
    <m/>
    <n v="338400"/>
    <n v="0"/>
    <n v="0"/>
    <n v="0"/>
    <n v="0"/>
    <n v="0"/>
    <m/>
    <n v="338400"/>
    <s v="PGP: SE DEVUELVE FACTURA CON SOPORTES ORIGINALES,EL SERVICIO QUE ESTAN FACTURANDO ESTA INCLUIDO EN EL PGPQUE INICIO A PARTIR DE 17 DE MARZO 2022.NANCY"/>
    <n v="338400"/>
    <n v="0"/>
    <m/>
    <m/>
    <d v="2022-04-18T00:00:00"/>
    <m/>
    <n v="9"/>
    <m/>
    <s v="SI"/>
    <n v="1"/>
    <n v="21001231"/>
    <n v="20220518"/>
    <n v="338400"/>
    <n v="0"/>
    <d v="2023-01-31T00:00:00"/>
  </r>
  <r>
    <n v="816005003"/>
    <s v="ESE SALUD PEREIRA "/>
    <s v="HCEN"/>
    <n v="67586"/>
    <s v="816005003_HCEN_67586"/>
    <s v="HCEN"/>
    <n v="67586"/>
    <d v="2022-03-31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FACT:SE DEVUELVE FACTURA CON SOPORTES ORIGINALES,EL SERVICIO QUE ESTAN FACTURANDO ESTA INCLUIDO EN EL PGP QUEINICIO A PARTIR DEL 17 DE MARZO DEL 2022NANCY"/>
    <n v="6000"/>
    <n v="0"/>
    <m/>
    <m/>
    <d v="2022-04-18T00:00:00"/>
    <m/>
    <n v="9"/>
    <m/>
    <s v="SI"/>
    <n v="1"/>
    <n v="21001231"/>
    <n v="20220518"/>
    <n v="6000"/>
    <n v="0"/>
    <d v="2023-01-31T00:00:00"/>
  </r>
  <r>
    <n v="816005003"/>
    <s v="ESE SALUD PEREIRA "/>
    <s v="HSAJ"/>
    <n v="25113"/>
    <s v="816005003_HSAJ_25113"/>
    <s v="HSAJ"/>
    <n v="25113"/>
    <d v="2022-04-02T00:00:00"/>
    <n v="80832"/>
    <n v="80832"/>
    <s v="C)Glosas total pendiente por respuesta de IPS"/>
    <s v="OK"/>
    <x v="0"/>
    <s v="DEVOLUCION"/>
    <n v="80832"/>
    <m/>
    <n v="0"/>
    <m/>
    <n v="80832"/>
    <n v="0"/>
    <n v="0"/>
    <n v="0"/>
    <n v="0"/>
    <n v="0"/>
    <m/>
    <n v="80832"/>
    <s v="COVID_DEVOLUICINO DE FACTURA CON SOPORTES COMPLETOS:AL REALIZAR VALIDACION: &quot;NO ESTA REPORTADA EN SISMUESTRAS&quot; VALIDAR SI ESTA REPORTADA A NOMBRE DE EPS COMFENALCO VALLE YPRESENTAR NUEVAMENTE CORREGIDA. KEVIN YALANDA"/>
    <n v="80832"/>
    <n v="0"/>
    <m/>
    <m/>
    <d v="2022-05-16T00:00:00"/>
    <m/>
    <n v="9"/>
    <m/>
    <s v="SI"/>
    <n v="1"/>
    <n v="21001231"/>
    <n v="20220618"/>
    <n v="80832"/>
    <n v="0"/>
    <d v="2023-01-31T00:00:00"/>
  </r>
  <r>
    <n v="816005003"/>
    <s v="ESE SALUD PEREIRA "/>
    <s v="HCEN"/>
    <n v="70032"/>
    <s v="816005003_HCEN_70032"/>
    <s v="HCEN"/>
    <n v="70032"/>
    <d v="2022-04-26T00:00:00"/>
    <n v="521700"/>
    <n v="521700"/>
    <s v="C)Glosas total pendiente por respuesta de IPS"/>
    <s v="OK"/>
    <x v="0"/>
    <s v="DEVOLUCION"/>
    <n v="521700"/>
    <m/>
    <n v="0"/>
    <m/>
    <n v="521700"/>
    <n v="0"/>
    <n v="0"/>
    <n v="0"/>
    <n v="0"/>
    <n v="0"/>
    <m/>
    <n v="521700"/>
    <s v="PGP: SE DEVUELVE FACTURA CON SOPORTES ORIGINALES,EL SERVICIOQUE ESTAN FACTURANDO ESTA INCLUIDO EN EL PGP DE LA REDRISARALDA, QUE INICIÓ A PARTIR DEL 17 MARZO DEL 2022.NANCY"/>
    <n v="521700"/>
    <n v="0"/>
    <m/>
    <m/>
    <d v="2022-05-16T00:00:00"/>
    <m/>
    <n v="9"/>
    <m/>
    <s v="SI"/>
    <n v="1"/>
    <n v="21001231"/>
    <n v="20220618"/>
    <n v="521700"/>
    <n v="0"/>
    <d v="2023-01-31T00:00:00"/>
  </r>
  <r>
    <n v="816005003"/>
    <s v="ESE SALUD PEREIRA "/>
    <s v="HCEN"/>
    <n v="69982"/>
    <s v="816005003_HCEN_69982"/>
    <s v="HCEN"/>
    <n v="69982"/>
    <d v="2022-04-26T00:00:00"/>
    <n v="61000"/>
    <n v="61000"/>
    <s v="C)Glosas total pendiente por respuesta de IPS"/>
    <s v="OK"/>
    <x v="0"/>
    <s v="DEVOLUCION"/>
    <n v="61000"/>
    <m/>
    <n v="0"/>
    <m/>
    <n v="61000"/>
    <n v="0"/>
    <n v="0"/>
    <n v="0"/>
    <n v="0"/>
    <n v="0"/>
    <m/>
    <n v="61000"/>
    <s v="AUT.se devuelve factura con soportes completos,no prsenta autorizacion servicios , favor soliciytar capautorizaciones continuar tramite. yufrey hernnadez"/>
    <n v="61000"/>
    <n v="0"/>
    <m/>
    <m/>
    <d v="2022-05-16T00:00:00"/>
    <m/>
    <n v="9"/>
    <m/>
    <s v="SI"/>
    <n v="1"/>
    <n v="21001231"/>
    <n v="20220618"/>
    <n v="61000"/>
    <n v="0"/>
    <d v="2023-01-31T00:00:00"/>
  </r>
  <r>
    <n v="816005003"/>
    <s v="ESE SALUD PEREIRA "/>
    <s v="HCEN"/>
    <n v="67906"/>
    <s v="816005003_HCEN_67906"/>
    <s v="HCEN"/>
    <n v="67906"/>
    <d v="2022-04-02T00:00:00"/>
    <n v="100000"/>
    <n v="100000"/>
    <s v="C)Glosas total pendiente por respuesta de IPS"/>
    <s v="OK"/>
    <x v="0"/>
    <s v="DEVOLUCION"/>
    <n v="100000"/>
    <m/>
    <n v="0"/>
    <m/>
    <n v="100000"/>
    <n v="0"/>
    <n v="0"/>
    <n v="0"/>
    <n v="0"/>
    <n v="0"/>
    <m/>
    <n v="100000"/>
    <s v="AUT. se devulve factura con soportes completos ,soliciatar autorizacion cap, para continuar tramitelaboratorios. para continuar tramite.yufrey hernnez"/>
    <n v="100000"/>
    <n v="0"/>
    <m/>
    <m/>
    <d v="2022-05-16T00:00:00"/>
    <m/>
    <n v="9"/>
    <m/>
    <s v="SI"/>
    <n v="1"/>
    <n v="21001231"/>
    <n v="20220618"/>
    <n v="100000"/>
    <n v="0"/>
    <d v="2023-01-31T00:00:00"/>
  </r>
  <r>
    <n v="816005003"/>
    <s v="ESE SALUD PEREIRA "/>
    <s v="HSAJ"/>
    <n v="25435"/>
    <s v="816005003_HSAJ_25435"/>
    <s v="HSAJ"/>
    <n v="25435"/>
    <d v="2022-04-07T00:00:00"/>
    <n v="80832"/>
    <n v="80832"/>
    <s v="C)Glosas total pendiente por respuesta de IPS"/>
    <s v="OK"/>
    <x v="0"/>
    <s v="DEVOLUCION"/>
    <n v="80832"/>
    <m/>
    <n v="0"/>
    <m/>
    <n v="80832"/>
    <n v="0"/>
    <n v="0"/>
    <n v="0"/>
    <n v="0"/>
    <n v="0"/>
    <m/>
    <n v="80832"/>
    <s v="COVID_DEVOLUCION DE FACTURA CON SOPROTES COMPLETOS_ SE VALIDA INFORMACION :&quot;NO ESTA REPORTADA EN SISMUESTRAS&quot; FAVORVALIDAR SI ESTA REPORTADA A NOMBRE DE EPS COMFENALCO VALLE Y PRESENTAR NUEVAMENTE. KEVIN YALANDA"/>
    <n v="80832"/>
    <n v="0"/>
    <m/>
    <m/>
    <d v="2022-05-16T00:00:00"/>
    <m/>
    <n v="9"/>
    <m/>
    <s v="SI"/>
    <n v="1"/>
    <n v="21001231"/>
    <n v="20220618"/>
    <n v="80832"/>
    <n v="0"/>
    <d v="2023-01-31T00:00:00"/>
  </r>
  <r>
    <n v="816005003"/>
    <s v="ESE SALUD PEREIRA "/>
    <s v="HCEN"/>
    <n v="70205"/>
    <s v="816005003_HCEN_70205"/>
    <s v="HCEN"/>
    <n v="70205"/>
    <d v="2022-04-28T00:00:00"/>
    <n v="100000"/>
    <n v="100000"/>
    <s v="C)Glosas total pendiente por respuesta de IPS"/>
    <s v="OK"/>
    <x v="0"/>
    <s v="DEVOLUCION"/>
    <n v="100000"/>
    <m/>
    <n v="0"/>
    <m/>
    <n v="100000"/>
    <n v="0"/>
    <n v="0"/>
    <n v="0"/>
    <n v="0"/>
    <n v="0"/>
    <m/>
    <n v="100000"/>
    <s v="SPTE.INCOMPLETO.se devuelve factura por que nosoportan los soportes, anexar para continuar tramite.yufrey hernnadez"/>
    <n v="100000"/>
    <n v="0"/>
    <m/>
    <m/>
    <d v="2022-05-16T00:00:00"/>
    <m/>
    <n v="9"/>
    <m/>
    <s v="SI"/>
    <n v="1"/>
    <n v="21001231"/>
    <n v="20220618"/>
    <n v="100000"/>
    <n v="0"/>
    <d v="2023-01-31T00:00:00"/>
  </r>
  <r>
    <n v="816005003"/>
    <s v="ESE SALUD PEREIRA "/>
    <s v="HCEN"/>
    <n v="90618"/>
    <s v="816005003_HCEN_90618"/>
    <s v="HCEN"/>
    <n v="90618"/>
    <d v="2022-12-09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: se devuelve factura con soportes completosno anexan autorizacion del laboratorio. cup 906913proteina c reactiva. correo enviado no corresponde.soliciatarlo alacapautorizaciones@epsdelagente.com.co yufrey"/>
    <n v="56300"/>
    <n v="0"/>
    <m/>
    <m/>
    <d v="2023-01-12T00:00:00"/>
    <m/>
    <n v="9"/>
    <m/>
    <s v="SI"/>
    <n v="1"/>
    <n v="21001231"/>
    <n v="20230112"/>
    <n v="56300"/>
    <n v="0"/>
    <d v="2023-01-31T00:00:00"/>
  </r>
  <r>
    <n v="816005003"/>
    <s v="ESE SALUD PEREIRA "/>
    <s v="HSAJ"/>
    <n v="32677"/>
    <s v="816005003_HSAJ_32677"/>
    <s v="HSAJ"/>
    <n v="32677"/>
    <d v="2022-09-02T00:00:00"/>
    <n v="141400"/>
    <n v="141400"/>
    <s v="C)Glosas total pendiente por respuesta de IPS"/>
    <s v="OK"/>
    <x v="0"/>
    <s v="DEVOLUCION"/>
    <n v="141400"/>
    <m/>
    <n v="0"/>
    <m/>
    <n v="141400"/>
    <n v="0"/>
    <n v="0"/>
    <n v="0"/>
    <n v="0"/>
    <n v="0"/>
    <m/>
    <n v="141400"/>
    <s v="AUT: SE DEVUELVE FACTURA CON SOPORTES COMPLETOSNO SOPORTAN AUTORIZACION DELOS LABORATORIOSSOLICIATARLACAPAUTORIZACIONES@EPSDELAGNTE.COM.COYUFREY HERNNSDEZ"/>
    <n v="141400"/>
    <n v="0"/>
    <m/>
    <m/>
    <d v="2022-10-14T00:00:00"/>
    <m/>
    <n v="9"/>
    <m/>
    <s v="SI"/>
    <n v="1"/>
    <n v="21001231"/>
    <n v="20221018"/>
    <n v="141400"/>
    <n v="0"/>
    <d v="2023-01-31T00:00:00"/>
  </r>
  <r>
    <n v="816005003"/>
    <s v="ESE SALUD PEREIRA "/>
    <s v="HCEN"/>
    <n v="82156"/>
    <s v="816005003_HCEN_82156"/>
    <s v="HCEN"/>
    <n v="82156"/>
    <d v="2022-09-08T00:00:00"/>
    <n v="40000"/>
    <n v="40000"/>
    <s v="C)Glosas total pendiente por respuesta de IPS"/>
    <s v="OK"/>
    <x v="0"/>
    <s v="DEVOLUCION"/>
    <n v="40000"/>
    <m/>
    <n v="0"/>
    <m/>
    <n v="40000"/>
    <n v="0"/>
    <n v="0"/>
    <n v="0"/>
    <n v="0"/>
    <n v="0"/>
    <m/>
    <n v="40000"/>
    <s v="AUT: se devuelve factura con soportes completosno anexan autorizacion del servicio solicitarlacapautorizaciones@epsdelagente.com.coyufrey hernandez"/>
    <n v="40000"/>
    <n v="0"/>
    <m/>
    <m/>
    <d v="2022-10-14T00:00:00"/>
    <m/>
    <n v="9"/>
    <m/>
    <s v="SI"/>
    <n v="1"/>
    <n v="21001231"/>
    <n v="20221018"/>
    <n v="40000"/>
    <n v="0"/>
    <d v="2023-01-31T00:00:00"/>
  </r>
  <r>
    <n v="816005003"/>
    <s v="ESE SALUD PEREIRA "/>
    <s v="HCEN"/>
    <n v="83669"/>
    <s v="816005003_HCEN_83669"/>
    <s v="HCEN"/>
    <n v="83669"/>
    <d v="2022-09-30T00:00:00"/>
    <n v="85300"/>
    <n v="85300"/>
    <s v="C)Glosas total pendiente por respuesta de IPS"/>
    <s v="OK"/>
    <x v="0"/>
    <s v="DEVOLUCION"/>
    <n v="85300"/>
    <m/>
    <n v="0"/>
    <m/>
    <n v="85300"/>
    <n v="0"/>
    <n v="0"/>
    <n v="0"/>
    <n v="0"/>
    <n v="0"/>
    <m/>
    <n v="85300"/>
    <s v="AUT: SE DEVEULVE FACTURA CON SOPORTES COMPLETOSNO ANEXAN AUTORIZACION DE LOS SERVICIOS SOLICITARLACAPAUTORIZACIONES@EPSDELAGNTE.COM.COYUFREY HERNSNDEZ"/>
    <n v="85300"/>
    <n v="0"/>
    <m/>
    <m/>
    <d v="2022-10-14T00:00:00"/>
    <m/>
    <n v="9"/>
    <m/>
    <s v="SI"/>
    <n v="1"/>
    <n v="21001231"/>
    <n v="20221018"/>
    <n v="85300"/>
    <n v="0"/>
    <d v="2023-01-31T00:00:00"/>
  </r>
  <r>
    <n v="816005003"/>
    <s v="ESE SALUD PEREIRA "/>
    <s v="HCEN"/>
    <n v="82270"/>
    <s v="816005003_HCEN_82270"/>
    <s v="HCEN"/>
    <n v="82270"/>
    <d v="2022-09-10T00:00:00"/>
    <n v="80832"/>
    <n v="80832"/>
    <s v="C)Glosas total pendiente por respuesta de IPS"/>
    <s v="OK"/>
    <x v="0"/>
    <s v="DEVOLUCION"/>
    <n v="80832"/>
    <m/>
    <n v="0"/>
    <m/>
    <n v="80832"/>
    <n v="0"/>
    <n v="0"/>
    <n v="0"/>
    <n v="0"/>
    <n v="0"/>
    <m/>
    <n v="80832"/>
    <s v="SPTE INCOMPLETO: SE DEVUELVE FACTURA CON SOPORTES COMPLETOSRESULTADO DE LABORATORIO CIS MUESTRA REPORTADA A OTRO PRESTADOR O EPS DESCONOCIDAYUFREY HERNANDEZ."/>
    <n v="80832"/>
    <n v="0"/>
    <m/>
    <m/>
    <d v="2022-11-01T00:00:00"/>
    <m/>
    <n v="9"/>
    <m/>
    <s v="SI"/>
    <n v="1"/>
    <n v="21001231"/>
    <n v="20221101"/>
    <n v="80832"/>
    <n v="0"/>
    <d v="2023-01-31T00:00:00"/>
  </r>
  <r>
    <n v="816005003"/>
    <s v="ESE SALUD PEREIRA "/>
    <s v="HKEN"/>
    <n v="20795"/>
    <s v="816005003_HKEN_20795"/>
    <s v="HKEN"/>
    <n v="20795"/>
    <d v="2022-09-08T00:00:00"/>
    <n v="65700"/>
    <n v="65700"/>
    <s v="C)Glosas total pendiente por respuesta de IPS"/>
    <s v="OK"/>
    <x v="0"/>
    <s v="DEVOLUCION"/>
    <n v="65700"/>
    <m/>
    <n v="0"/>
    <m/>
    <n v="65700"/>
    <n v="0"/>
    <n v="0"/>
    <n v="0"/>
    <n v="0"/>
    <n v="0"/>
    <m/>
    <n v="65700"/>
    <s v="AUT: SE DEVUELVE FACTURA CON SOPORTES COMPLETOSNO ANEXAN AUTORIZACION DE URGENCIA PARA PODER PROCESARLA AFACTURA. SOLICITARLA ALA CAPAUTORIZACIONES@EPSDELAGENTE.COM.CO. YUFREY HERANDEZ"/>
    <n v="65700"/>
    <n v="0"/>
    <m/>
    <m/>
    <d v="2022-11-01T00:00:00"/>
    <m/>
    <n v="9"/>
    <m/>
    <s v="SI"/>
    <n v="1"/>
    <n v="21001231"/>
    <n v="20221101"/>
    <n v="65700"/>
    <n v="0"/>
    <d v="2023-01-31T00:00:00"/>
  </r>
  <r>
    <n v="816005003"/>
    <s v="ESE SALUD PEREIRA "/>
    <s v="HSAJ"/>
    <n v="27186"/>
    <s v="816005003_HSAJ_27186"/>
    <s v="HSAJ"/>
    <n v="27186"/>
    <d v="2022-05-13T00:00:00"/>
    <n v="85300"/>
    <n v="85300"/>
    <s v="C)Glosas total pendiente por respuesta de IPS"/>
    <s v="OK"/>
    <x v="0"/>
    <s v="DEVOLUCION"/>
    <n v="85300"/>
    <m/>
    <n v="0"/>
    <m/>
    <n v="85300"/>
    <n v="0"/>
    <n v="0"/>
    <n v="0"/>
    <n v="0"/>
    <n v="0"/>
    <m/>
    <n v="85300"/>
    <s v="PGP O CAPITA: SE DEVUELVE FACTURA CON SOPORTES COMPLETOSSERVICIOS PERTENECE LA CAPITAYUFREY HERNNADEZ"/>
    <n v="85300"/>
    <n v="0"/>
    <m/>
    <m/>
    <d v="2022-06-15T00:00:00"/>
    <m/>
    <n v="9"/>
    <m/>
    <s v="SI"/>
    <n v="1"/>
    <n v="21001231"/>
    <n v="20220801"/>
    <n v="85300"/>
    <n v="0"/>
    <d v="2023-01-31T00:00:00"/>
  </r>
  <r>
    <n v="816005003"/>
    <s v="ESE SALUD PEREIRA "/>
    <s v="HSAJ"/>
    <n v="27894"/>
    <s v="816005003_HSAJ_27894"/>
    <s v="HSAJ"/>
    <n v="27894"/>
    <d v="2022-05-28T00:00:00"/>
    <n v="178300"/>
    <n v="178300"/>
    <s v="C)Glosas total pendiente por respuesta de IPS"/>
    <s v="OK"/>
    <x v="0"/>
    <s v="DEVOLUCION"/>
    <n v="178300"/>
    <m/>
    <n v="0"/>
    <m/>
    <n v="178300"/>
    <n v="0"/>
    <n v="0"/>
    <n v="0"/>
    <n v="0"/>
    <n v="0"/>
    <m/>
    <n v="178300"/>
    <s v="PGP O CAPITA: SE DEVUELVE FACTURA CON SOPORTES COMPLETOSSERVICIO PERTENCE ALA CAPITA.YUFREY HERNNADEZ"/>
    <n v="178300"/>
    <n v="0"/>
    <m/>
    <m/>
    <d v="2022-06-15T00:00:00"/>
    <m/>
    <n v="9"/>
    <m/>
    <s v="SI"/>
    <n v="1"/>
    <n v="21001231"/>
    <n v="20220801"/>
    <n v="178300"/>
    <n v="0"/>
    <d v="2023-01-31T00:00:00"/>
  </r>
  <r>
    <n v="816005003"/>
    <s v="ESE SALUD PEREIRA "/>
    <s v="HCEN"/>
    <n v="91179"/>
    <s v="816005003_HCEN_91179"/>
    <s v="HCEN"/>
    <n v="91179"/>
    <d v="2022-12-15T00:00:00"/>
    <n v="559478"/>
    <n v="559478"/>
    <s v="C)Glosas total pendiente por respuesta de IPS"/>
    <s v="OK"/>
    <x v="0"/>
    <s v="DEVOLUCION"/>
    <n v="559478"/>
    <m/>
    <n v="0"/>
    <m/>
    <n v="559478"/>
    <n v="0"/>
    <n v="0"/>
    <n v="0"/>
    <n v="0"/>
    <n v="0"/>
    <m/>
    <n v="559478"/>
    <s v="AUT. se devuelve factura con soportes completos no anexan autorizacion de los servicios. correo enviado no corresponde.soliciatarloalacapautorizaciones@epsdelagente.com.coyufrey hernndez"/>
    <n v="559478"/>
    <n v="0"/>
    <m/>
    <m/>
    <d v="2023-01-12T00:00:00"/>
    <m/>
    <n v="9"/>
    <m/>
    <s v="SI"/>
    <n v="1"/>
    <n v="21001231"/>
    <n v="20230112"/>
    <n v="559478"/>
    <n v="0"/>
    <d v="2023-01-31T00:00:00"/>
  </r>
  <r>
    <n v="816005003"/>
    <s v="ESE SALUD PEREIRA "/>
    <s v="HCEN"/>
    <n v="91833"/>
    <s v="816005003_HCEN_91833"/>
    <s v="HCEN"/>
    <n v="91833"/>
    <d v="2022-12-22T00:00:00"/>
    <n v="149000"/>
    <n v="149000"/>
    <s v="C)Glosas total pendiente por respuesta de IPS"/>
    <s v="OK"/>
    <x v="0"/>
    <s v="DEVOLUCION"/>
    <n v="149000"/>
    <m/>
    <n v="0"/>
    <m/>
    <n v="149000"/>
    <n v="0"/>
    <n v="0"/>
    <n v="0"/>
    <n v="0"/>
    <n v="0"/>
    <m/>
    <n v="149000"/>
    <s v="AUT: se devuelve factura con soportes completos no anexan autorizacion de los servicios de laboratorio.correo enviado no corresponde.solicitarloala capautorizaciones@epsdelagente.com.co yuffey"/>
    <n v="149000"/>
    <n v="0"/>
    <m/>
    <m/>
    <d v="2023-01-12T00:00:00"/>
    <m/>
    <n v="9"/>
    <m/>
    <s v="SI"/>
    <n v="1"/>
    <n v="21001231"/>
    <n v="20230112"/>
    <n v="149000"/>
    <n v="0"/>
    <d v="2023-01-31T00:00:00"/>
  </r>
  <r>
    <n v="816005003"/>
    <s v="ESE SALUD PEREIRA "/>
    <s v="HCEN"/>
    <n v="91042"/>
    <s v="816005003_HCEN_91042"/>
    <s v="HCEN"/>
    <n v="91042"/>
    <d v="2022-12-14T00:00:00"/>
    <n v="85300"/>
    <n v="85300"/>
    <s v="C)Glosas total pendiente por respuesta de IPS"/>
    <s v="OK"/>
    <x v="0"/>
    <s v="DEVOLUCION"/>
    <n v="85300"/>
    <m/>
    <n v="0"/>
    <m/>
    <n v="85300"/>
    <n v="0"/>
    <n v="0"/>
    <n v="0"/>
    <n v="0"/>
    <n v="0"/>
    <m/>
    <n v="85300"/>
    <s v="AUT:se devuelve factura con soportes completos no anexan autorizacion de servicio de laboratorio troponina cup: 903437correo enviado no corresponde.soliciarlo ala capautorizaciones@epsdelagente.com.co. yufrey"/>
    <n v="85300"/>
    <n v="0"/>
    <m/>
    <m/>
    <d v="2023-01-12T00:00:00"/>
    <m/>
    <n v="9"/>
    <m/>
    <s v="SI"/>
    <n v="1"/>
    <n v="21001231"/>
    <n v="20230112"/>
    <n v="85300"/>
    <n v="0"/>
    <d v="2023-01-31T00:00:00"/>
  </r>
  <r>
    <n v="816005003"/>
    <s v="ESE SALUD PEREIRA "/>
    <s v="HCEN"/>
    <n v="90217"/>
    <s v="816005003_HCEN_90217"/>
    <s v="HCEN"/>
    <n v="90217"/>
    <d v="2022-12-02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AUT:se devuelve factura con soportes completosno cuentan con autorizacion y no reportada en paiwedse valida y no registra la vacuna registro.vacuna rubeola ysrampion.. yuffey"/>
    <n v="6000"/>
    <n v="0"/>
    <m/>
    <m/>
    <d v="2023-01-12T00:00:00"/>
    <m/>
    <n v="9"/>
    <m/>
    <s v="SI"/>
    <n v="1"/>
    <n v="21001231"/>
    <n v="20230112"/>
    <n v="6000"/>
    <n v="0"/>
    <d v="2023-01-31T00:00:00"/>
  </r>
  <r>
    <n v="816005003"/>
    <s v="ESE SALUD PEREIRA "/>
    <s v="HSAJ"/>
    <n v="38050"/>
    <s v="816005003_HSAJ_38050"/>
    <s v="HSAJ"/>
    <n v="38050"/>
    <d v="2022-12-15T00:00:00"/>
    <n v="78300"/>
    <n v="78300"/>
    <s v="C)Glosas total pendiente por respuesta de IPS"/>
    <s v="OK"/>
    <x v="0"/>
    <s v="DEVOLUCION"/>
    <n v="78300"/>
    <m/>
    <n v="0"/>
    <m/>
    <n v="78300"/>
    <n v="0"/>
    <n v="0"/>
    <n v="0"/>
    <n v="0"/>
    <n v="0"/>
    <m/>
    <n v="78300"/>
    <s v="AUT:se devuelve factura con soportes completos no anexanautorizacion de los laboratorios .correo enviado no corresponde. solicitarla ala capautorizaciones@epsdelagente.com.coyufrey hernnadez"/>
    <n v="78300"/>
    <n v="0"/>
    <m/>
    <m/>
    <d v="2023-01-12T00:00:00"/>
    <m/>
    <n v="9"/>
    <m/>
    <s v="SI"/>
    <n v="1"/>
    <n v="21001231"/>
    <n v="20230112"/>
    <n v="78300"/>
    <n v="0"/>
    <d v="2023-01-31T00:00:00"/>
  </r>
  <r>
    <n v="816005003"/>
    <s v="ESE SALUD PEREIRA "/>
    <s v="HCEN"/>
    <n v="82264"/>
    <s v="816005003_HCEN_82264"/>
    <s v="HCEN"/>
    <n v="82264"/>
    <d v="2022-09-09T00:00:00"/>
    <n v="266000"/>
    <n v="266000"/>
    <s v="C)Glosas total pendiente por respuesta de IPS"/>
    <s v="OK"/>
    <x v="0"/>
    <s v="DEVOLUCION"/>
    <n v="266000"/>
    <m/>
    <n v="0"/>
    <m/>
    <n v="266000"/>
    <n v="0"/>
    <n v="0"/>
    <n v="0"/>
    <n v="0"/>
    <n v="0"/>
    <m/>
    <n v="266000"/>
    <s v="AUT:SE DEVUELVE FACTURA CON SOPORTES COMPLETOSNO ANEXAN AUTORIZACION DE LOS SERVICIOS Y ANTIGENOHEPATITIS B . ESTA INCLUIDO NOTA TECNICA CONVENIOSOLICIATAR la autorizacion capautorizaciones@epsdelagente.co"/>
    <n v="266000"/>
    <n v="0"/>
    <m/>
    <m/>
    <d v="2022-10-14T00:00:00"/>
    <m/>
    <n v="9"/>
    <m/>
    <s v="SI"/>
    <n v="1"/>
    <n v="21001231"/>
    <n v="20221018"/>
    <n v="266000"/>
    <n v="0"/>
    <d v="2023-01-31T00:00:00"/>
  </r>
  <r>
    <n v="816005003"/>
    <s v="ESE SALUD PEREIRA "/>
    <s v="HSAJ"/>
    <n v="33331"/>
    <s v="816005003_HSAJ_33331"/>
    <s v="HSAJ"/>
    <n v="33331"/>
    <d v="2022-09-14T00:00:00"/>
    <n v="12000"/>
    <n v="12000"/>
    <s v="C)Glosas total pendiente por respuesta de IPS"/>
    <s v="OK"/>
    <x v="0"/>
    <s v="DEVOLUCION"/>
    <n v="12000"/>
    <m/>
    <n v="0"/>
    <m/>
    <n v="12000"/>
    <n v="0"/>
    <n v="0"/>
    <n v="0"/>
    <n v="0"/>
    <n v="0"/>
    <m/>
    <n v="12000"/>
    <s v="PAIWEB/SPTE INCOMPLETO: SE SOSTIENE DEVOLUCION NO SE EVIDENCIA COMPROBANTE DE RECIBIDO DEL SERVIVCIO FACTURADO FAVOR ANEXAR PARA DAR TRAMITE.JENNIFER REBOLLEDO"/>
    <n v="12000"/>
    <n v="0"/>
    <m/>
    <m/>
    <d v="2022-10-14T00:00:00"/>
    <m/>
    <n v="9"/>
    <m/>
    <s v="SI"/>
    <n v="2"/>
    <n v="21001231"/>
    <n v="20221219"/>
    <n v="12000"/>
    <n v="0"/>
    <d v="2023-01-31T00:00:00"/>
  </r>
  <r>
    <n v="816005003"/>
    <s v="ESE SALUD PEREIRA "/>
    <s v="HKEN"/>
    <n v="20891"/>
    <s v="816005003_HKEN_20891"/>
    <s v="HKEN"/>
    <n v="20891"/>
    <d v="2022-09-12T00:00:00"/>
    <n v="156300"/>
    <n v="156300"/>
    <s v="C)Glosas total pendiente por respuesta de IPS"/>
    <s v="OK"/>
    <x v="0"/>
    <s v="DEVOLUCION"/>
    <n v="156300"/>
    <m/>
    <n v="0"/>
    <m/>
    <n v="156300"/>
    <n v="0"/>
    <n v="0"/>
    <n v="0"/>
    <n v="0"/>
    <n v="0"/>
    <m/>
    <n v="156300"/>
    <s v="AUT: SE DEVUELVE FACTURA CON SOPORTES COMPLETOSNO ANEXAN AUTORIZACION PARA LOS SERVICIOS PEDIRLACAPAUTORIZACIONES@ESPDELAGENTE.COM.COYUFREY HERNSNDEZ"/>
    <n v="156300"/>
    <n v="0"/>
    <m/>
    <m/>
    <d v="2022-10-14T00:00:00"/>
    <m/>
    <n v="9"/>
    <m/>
    <s v="SI"/>
    <n v="1"/>
    <n v="21001231"/>
    <n v="20221018"/>
    <n v="156300"/>
    <n v="0"/>
    <d v="2023-01-31T00:00:00"/>
  </r>
  <r>
    <n v="816005003"/>
    <s v="ESE SALUD PEREIRA "/>
    <s v="HSAJ"/>
    <n v="37685"/>
    <s v="816005003_HSAJ_37685"/>
    <s v="HSAJ"/>
    <n v="37685"/>
    <d v="2022-12-09T00:00:00"/>
    <n v="666992"/>
    <n v="666992"/>
    <s v="C)Glosas total pendiente por respuesta de IPS"/>
    <s v="OK"/>
    <x v="0"/>
    <s v="DEVOLUCION"/>
    <n v="666992"/>
    <m/>
    <n v="0"/>
    <m/>
    <n v="666992"/>
    <n v="0"/>
    <n v="0"/>
    <n v="0"/>
    <n v="0"/>
    <n v="0"/>
    <m/>
    <n v="666992"/>
    <s v="AUT: SE DEVUELVE FACTURA CON SOPORTES COMPLETOSNO ANEXAN AUTORIZACION DEL SERVICIO DE URGENCIAS .SOLICITARLA ALA CAPAUTORIZACIONES@EPSDELAGENTE.COM.COPARA DAR TRAMITE ALA FACTURA.YUFREY HERNANDEZ"/>
    <n v="666992"/>
    <n v="0"/>
    <m/>
    <m/>
    <d v="2023-01-14T00:00:00"/>
    <m/>
    <n v="9"/>
    <m/>
    <s v="SI"/>
    <n v="1"/>
    <n v="21001231"/>
    <n v="20230114"/>
    <n v="666992"/>
    <n v="0"/>
    <d v="2023-01-31T00:00:00"/>
  </r>
  <r>
    <n v="816005003"/>
    <s v="ESE SALUD PEREIRA "/>
    <s v="CSRE"/>
    <n v="636"/>
    <s v="816005003_CSRE_636"/>
    <s v="CSRE"/>
    <n v="636"/>
    <d v="2022-10-24T00:00:00"/>
    <n v="24000"/>
    <n v="24000"/>
    <s v="C)Glosas total pendiente por respuesta de IPS"/>
    <s v="OK"/>
    <x v="0"/>
    <s v="DEVOLUCION"/>
    <n v="24000"/>
    <m/>
    <n v="0"/>
    <m/>
    <n v="24000"/>
    <n v="0"/>
    <n v="0"/>
    <n v="0"/>
    <n v="0"/>
    <n v="0"/>
    <m/>
    <n v="24000"/>
    <s v="AUTORIZACION. se devuelve factura con soportes completosno anexan autorizacion y no se encuentran reportados paiweregistrarlo para darle tramite ."/>
    <n v="24000"/>
    <n v="0"/>
    <m/>
    <m/>
    <d v="2022-11-11T00:00:00"/>
    <m/>
    <n v="9"/>
    <m/>
    <s v="SI"/>
    <n v="1"/>
    <n v="21001231"/>
    <n v="20221118"/>
    <n v="24000"/>
    <n v="0"/>
    <d v="2023-01-31T00:00:00"/>
  </r>
  <r>
    <n v="816005003"/>
    <s v="ESE SALUD PEREIRA "/>
    <s v="HCEN"/>
    <n v="85202"/>
    <s v="816005003_HCEN_85202"/>
    <s v="HCEN"/>
    <n v="85202"/>
    <d v="2022-10-19T00:00:00"/>
    <n v="1301332"/>
    <n v="1301332"/>
    <s v="C)Glosas total pendiente por respuesta de IPS"/>
    <s v="OK"/>
    <x v="0"/>
    <s v="DEVOLUCION"/>
    <n v="1301332"/>
    <m/>
    <n v="0"/>
    <m/>
    <n v="1301332"/>
    <n v="0"/>
    <n v="0"/>
    <n v="0"/>
    <n v="0"/>
    <n v="0"/>
    <m/>
    <n v="1301332"/>
    <s v="TARIFA: SE DEVUELVE FACTURA CON SOPORTES COMPLETOSFAVOR VALIDAR POR NO ESTN LIQUIDANDO CON LA NOTA TECNICAVALIDAR PARA DARLE TRAMITE ALA FACTURA.YUFREY HERNNADEZ"/>
    <n v="1301332"/>
    <n v="0"/>
    <m/>
    <m/>
    <d v="2022-11-11T00:00:00"/>
    <m/>
    <n v="9"/>
    <m/>
    <s v="SI"/>
    <n v="1"/>
    <n v="21001231"/>
    <n v="20221118"/>
    <n v="1301332"/>
    <n v="0"/>
    <d v="2023-01-31T00:00:00"/>
  </r>
  <r>
    <n v="816005003"/>
    <s v="ESE SALUD PEREIRA "/>
    <s v="HCEN"/>
    <n v="84018"/>
    <s v="816005003_HCEN_84018"/>
    <s v="HCEN"/>
    <n v="84018"/>
    <d v="2022-10-05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AUTORIZACION: SE DEVUELVE FACTURA CON SOPORTES COMPLETOSCON CUENTA CON AUTORIZACION Y NO REGISTRA PAIWE.REORATARLA PARA DARLE TRAMITE ALA FACTURA.YUFREY HERNANDEZ"/>
    <n v="6000"/>
    <n v="0"/>
    <m/>
    <m/>
    <d v="2022-11-11T00:00:00"/>
    <m/>
    <n v="9"/>
    <m/>
    <s v="SI"/>
    <n v="1"/>
    <n v="21001231"/>
    <n v="20221118"/>
    <n v="6000"/>
    <n v="0"/>
    <d v="2023-01-31T00:00:00"/>
  </r>
  <r>
    <n v="816005003"/>
    <s v="ESE SALUD PEREIRA "/>
    <s v="HSAJ"/>
    <n v="35378"/>
    <s v="816005003_HSAJ_35378"/>
    <s v="HSAJ"/>
    <n v="35378"/>
    <d v="2022-10-29T00:00:00"/>
    <n v="118794"/>
    <n v="118794"/>
    <s v="C)Glosas total pendiente por respuesta de IPS"/>
    <s v="OK"/>
    <x v="0"/>
    <s v="DEVOLUCION"/>
    <n v="118794"/>
    <m/>
    <n v="0"/>
    <m/>
    <n v="118794"/>
    <n v="0"/>
    <n v="0"/>
    <n v="0"/>
    <n v="0"/>
    <n v="0"/>
    <m/>
    <n v="118794"/>
    <s v="AUTORIZACION. se devuelve factura con soportes completoslos servicios no cuentan autorizacion solicitarla ala capautorizaciones@epsdelagente.com.coyufrey hernnadez"/>
    <n v="118794"/>
    <n v="0"/>
    <m/>
    <m/>
    <d v="2022-11-11T00:00:00"/>
    <m/>
    <n v="9"/>
    <m/>
    <s v="SI"/>
    <n v="1"/>
    <n v="21001231"/>
    <n v="20221118"/>
    <n v="118794"/>
    <n v="0"/>
    <d v="2023-01-31T00:00:00"/>
  </r>
  <r>
    <n v="816005003"/>
    <s v="ESE SALUD PEREIRA "/>
    <s v="HSAJ"/>
    <n v="34831"/>
    <s v="816005003_HSAJ_34831"/>
    <s v="HSAJ"/>
    <n v="34831"/>
    <d v="2022-10-18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ORIZACION: SE DEVEULVE FACTURA CON SOPORTES COMPLETOSNO ANEXAN AUTORIZACION DEL SERVICIO SOLICITARLA CAPAUTORIZACIONES@EPSDELAGENTE.COM.CO.YUFREY HERNNADEZ"/>
    <n v="56300"/>
    <n v="0"/>
    <m/>
    <m/>
    <d v="2022-11-11T00:00:00"/>
    <m/>
    <n v="9"/>
    <m/>
    <s v="SI"/>
    <n v="1"/>
    <n v="21001231"/>
    <n v="20221118"/>
    <n v="56300"/>
    <n v="0"/>
    <d v="2023-01-31T00:00:00"/>
  </r>
  <r>
    <n v="816005003"/>
    <s v="ESE SALUD PEREIRA "/>
    <s v="HCEN"/>
    <n v="84568"/>
    <s v="816005003_HCEN_84568"/>
    <s v="HCEN"/>
    <n v="84568"/>
    <d v="2022-10-12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autorizacion. SE DEVUELVE FACTURA CON SOPORTES COMPLETOSNO ANEXAN AUTORIZACION Y NO REPORTADA PAIWE."/>
    <n v="6000"/>
    <n v="0"/>
    <m/>
    <m/>
    <d v="2022-11-11T00:00:00"/>
    <m/>
    <n v="9"/>
    <m/>
    <s v="SI"/>
    <n v="1"/>
    <n v="21001231"/>
    <n v="20221118"/>
    <n v="6000"/>
    <n v="0"/>
    <d v="2023-01-31T00:00:00"/>
  </r>
  <r>
    <n v="816005003"/>
    <s v="ESE SALUD PEREIRA "/>
    <s v="HSAJ"/>
    <n v="34483"/>
    <s v="816005003_HSAJ_34483"/>
    <s v="HSAJ"/>
    <n v="34483"/>
    <d v="2022-10-10T00:00:00"/>
    <n v="156300"/>
    <n v="156300"/>
    <s v="C)Glosas total pendiente por respuesta de IPS"/>
    <s v="OK"/>
    <x v="0"/>
    <s v="DEVOLUCION"/>
    <n v="156300"/>
    <m/>
    <n v="0"/>
    <m/>
    <n v="156300"/>
    <n v="0"/>
    <n v="0"/>
    <n v="0"/>
    <n v="0"/>
    <n v="0"/>
    <m/>
    <n v="156300"/>
    <s v="AUTORIZACION. se deveulve factura con soportes completosno anexan autorizacion de los servicios solicitarla ala capautorizaciones@epsdelagente.com.co.yufey hernandez"/>
    <n v="156300"/>
    <n v="0"/>
    <m/>
    <m/>
    <d v="2022-11-11T00:00:00"/>
    <m/>
    <n v="9"/>
    <m/>
    <s v="SI"/>
    <n v="1"/>
    <n v="21001231"/>
    <n v="20221118"/>
    <n v="156300"/>
    <n v="0"/>
    <d v="2023-01-31T00:00:00"/>
  </r>
  <r>
    <n v="816005003"/>
    <s v="ESE SALUD PEREIRA "/>
    <s v="HCEN"/>
    <n v="86736"/>
    <s v="816005003_HCEN_86736"/>
    <s v="HCEN"/>
    <n v="86736"/>
    <d v="2022-10-31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AUTORIZACION. se devuelve factura con soportes completosno anexan autorizacion y no aparece reportada en la paiweregistrarlo para darle tramite ala factura."/>
    <n v="6000"/>
    <n v="0"/>
    <m/>
    <m/>
    <d v="2022-11-11T00:00:00"/>
    <m/>
    <n v="9"/>
    <m/>
    <s v="SI"/>
    <n v="1"/>
    <n v="21001231"/>
    <n v="20221118"/>
    <n v="6000"/>
    <n v="0"/>
    <d v="2023-01-31T00:00:00"/>
  </r>
  <r>
    <n v="816005003"/>
    <s v="ESE SALUD PEREIRA "/>
    <s v="HSAJ"/>
    <n v="34619"/>
    <s v="816005003_HSAJ_34619"/>
    <s v="HSAJ"/>
    <n v="34619"/>
    <d v="2022-10-12T00:00:00"/>
    <n v="56300"/>
    <n v="56300"/>
    <s v="C)Glosas total pendiente por respuesta de IPS"/>
    <s v="OK"/>
    <x v="0"/>
    <s v="DEVOLUCION"/>
    <n v="56300"/>
    <m/>
    <n v="0"/>
    <m/>
    <n v="56300"/>
    <n v="0"/>
    <n v="0"/>
    <n v="0"/>
    <n v="0"/>
    <n v="0"/>
    <m/>
    <n v="56300"/>
    <s v="AUTORIZACION. se devuelve factura con soportes completosnoa anexan autorizacion delos servicios.solicitarla ala capautorizaciones@epsdelagente.com.co.yufrey hernnsadez"/>
    <n v="56300"/>
    <n v="0"/>
    <m/>
    <m/>
    <d v="2022-11-11T00:00:00"/>
    <m/>
    <n v="9"/>
    <m/>
    <s v="SI"/>
    <n v="1"/>
    <n v="21001231"/>
    <n v="20221118"/>
    <n v="56300"/>
    <n v="0"/>
    <d v="2023-01-31T00:00:00"/>
  </r>
  <r>
    <n v="816005003"/>
    <s v="ESE SALUD PEREIRA "/>
    <s v="HCEN"/>
    <n v="83768"/>
    <s v="816005003_HCEN_83768"/>
    <s v="HCEN"/>
    <n v="83768"/>
    <d v="2022-10-03T00:00:00"/>
    <n v="6000"/>
    <n v="6000"/>
    <s v="C)Glosas total pendiente por respuesta de IPS"/>
    <s v="OK"/>
    <x v="0"/>
    <s v="DEVOLUCION"/>
    <n v="6000"/>
    <m/>
    <n v="0"/>
    <m/>
    <n v="6000"/>
    <n v="0"/>
    <n v="0"/>
    <n v="0"/>
    <n v="0"/>
    <n v="0"/>
    <m/>
    <n v="6000"/>
    <s v="AUTORIZACION. se devuelve factura con soportes completosno anexan autorizacion y no reportada paiwe."/>
    <n v="6000"/>
    <n v="0"/>
    <m/>
    <m/>
    <d v="2022-11-11T00:00:00"/>
    <m/>
    <n v="9"/>
    <m/>
    <s v="SI"/>
    <n v="1"/>
    <n v="21001231"/>
    <n v="20221118"/>
    <n v="6000"/>
    <n v="0"/>
    <d v="2023-01-31T00:00:00"/>
  </r>
  <r>
    <n v="816005003"/>
    <s v="ESE SALUD PEREIRA "/>
    <s v="HCEN"/>
    <n v="68049"/>
    <s v="816005003_HCEN_68049"/>
    <s v="HCEN"/>
    <n v="68049"/>
    <d v="2022-04-04T00:00:00"/>
    <n v="58000"/>
    <n v="58000"/>
    <s v="C)Glosas total pendiente por respuesta de IPS/conciliar diferencia valor de factura"/>
    <s v="OK"/>
    <x v="0"/>
    <s v="DEVOLUCION"/>
    <n v="8000"/>
    <m/>
    <n v="0"/>
    <m/>
    <n v="8000"/>
    <n v="0"/>
    <n v="0"/>
    <n v="0"/>
    <n v="0"/>
    <n v="0"/>
    <m/>
    <n v="8000"/>
    <s v="AUT.se devuelve factura con soportes completos,no prsenta autorizacion de los servicios favor soliciatrlacap autorizaciones para continuar tramite.yufrey hernnadez"/>
    <n v="8000"/>
    <n v="0"/>
    <m/>
    <m/>
    <d v="2022-05-16T00:00:00"/>
    <m/>
    <n v="9"/>
    <m/>
    <s v="SI"/>
    <n v="1"/>
    <n v="21001231"/>
    <n v="20220618"/>
    <n v="8000"/>
    <n v="0"/>
    <d v="2023-01-31T00:00:00"/>
  </r>
  <r>
    <n v="816005003"/>
    <s v="ESE SALUD PEREIRA "/>
    <s v="HCEN"/>
    <n v="82456"/>
    <s v="816005003_HCEN_82456"/>
    <s v="HCEN"/>
    <n v="82456"/>
    <d v="2022-09-13T00:00:00"/>
    <n v="301893"/>
    <n v="55997"/>
    <s v="D)Glosas parcial pendiente por respuesta de IPS"/>
    <s v="OK"/>
    <x v="4"/>
    <s v="GLOSA"/>
    <n v="55997"/>
    <m/>
    <n v="0"/>
    <m/>
    <n v="301893"/>
    <n v="0"/>
    <n v="0"/>
    <n v="0"/>
    <n v="245896"/>
    <n v="0"/>
    <m/>
    <n v="55997"/>
    <s v="TARIFA:SE SOSTIENE GLOSA  POR MAYOR COBRADO EN CONSULTA DEURGENCIA,SALA OBSERVACION,LABORATORIO INSUMOS .ELIZABETH FERNANDEZ"/>
    <n v="55997"/>
    <n v="245896"/>
    <n v="2201317737"/>
    <s v="17.11.2022"/>
    <d v="2022-10-14T00:00:00"/>
    <m/>
    <n v="9"/>
    <m/>
    <s v="NO"/>
    <n v="2"/>
    <n v="21001231"/>
    <n v="20230112"/>
    <n v="301893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showAll="0"/>
    <pivotField axis="axisRow" showAll="0" sortType="ascending">
      <items count="6">
        <item x="2"/>
        <item x="0"/>
        <item x="4"/>
        <item x="1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2"/>
  </rowFields>
  <rowItems count="6">
    <i>
      <x v="2"/>
    </i>
    <i>
      <x/>
    </i>
    <i>
      <x v="4"/>
    </i>
    <i>
      <x v="3"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" fld="9" subtotal="count" baseField="12" baseItem="0"/>
    <dataField name="Saldo Factura" fld="9" baseField="0" baseItem="0" numFmtId="166"/>
    <dataField name="Valor Vaglo " fld="14" baseField="0" baseItem="0" numFmtId="166"/>
  </dataFields>
  <formats count="28">
    <format dxfId="2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6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12" type="button" dataOnly="0" labelOnly="1" outline="0" axis="axisRow" fieldPosition="0"/>
    </format>
    <format dxfId="22">
      <pivotArea dataOnly="0" labelOnly="1" fieldPosition="0">
        <references count="1">
          <reference field="12" count="0"/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9">
      <pivotArea field="12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">
      <pivotArea field="12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field="12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3">
      <pivotArea field="12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1">
      <pivotArea field="12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topLeftCell="A152" workbookViewId="0">
      <selection activeCell="N186" sqref="N186"/>
    </sheetView>
  </sheetViews>
  <sheetFormatPr baseColWidth="10" defaultRowHeight="15" x14ac:dyDescent="0.25"/>
  <cols>
    <col min="5" max="5" width="11.42578125" style="4"/>
  </cols>
  <sheetData>
    <row r="1" spans="1:11" ht="30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25">
      <c r="A2">
        <v>816005003</v>
      </c>
      <c r="B2" t="s">
        <v>22</v>
      </c>
      <c r="C2" t="s">
        <v>12</v>
      </c>
      <c r="D2">
        <v>12498</v>
      </c>
      <c r="E2" s="4">
        <v>44208</v>
      </c>
      <c r="F2" s="4">
        <v>44246</v>
      </c>
      <c r="G2">
        <v>77673</v>
      </c>
      <c r="H2">
        <v>77673</v>
      </c>
      <c r="J2" t="s">
        <v>21</v>
      </c>
    </row>
    <row r="3" spans="1:11" x14ac:dyDescent="0.25">
      <c r="A3">
        <v>816005003</v>
      </c>
      <c r="B3" t="s">
        <v>22</v>
      </c>
      <c r="C3" t="s">
        <v>12</v>
      </c>
      <c r="D3">
        <v>34793</v>
      </c>
      <c r="E3" s="4">
        <v>44421</v>
      </c>
      <c r="F3" s="4">
        <v>44454</v>
      </c>
      <c r="G3">
        <v>5500</v>
      </c>
      <c r="H3">
        <v>5500</v>
      </c>
      <c r="J3" t="s">
        <v>21</v>
      </c>
    </row>
    <row r="4" spans="1:11" x14ac:dyDescent="0.25">
      <c r="A4">
        <v>816005003</v>
      </c>
      <c r="B4" t="s">
        <v>22</v>
      </c>
      <c r="C4" t="s">
        <v>12</v>
      </c>
      <c r="D4">
        <v>34794</v>
      </c>
      <c r="E4" s="4">
        <v>44421</v>
      </c>
      <c r="F4" s="4">
        <v>44454</v>
      </c>
      <c r="G4">
        <v>5500</v>
      </c>
      <c r="H4">
        <v>5500</v>
      </c>
      <c r="J4" t="s">
        <v>21</v>
      </c>
    </row>
    <row r="5" spans="1:11" x14ac:dyDescent="0.25">
      <c r="A5">
        <v>816005003</v>
      </c>
      <c r="B5" t="s">
        <v>22</v>
      </c>
      <c r="C5" t="s">
        <v>12</v>
      </c>
      <c r="D5">
        <v>67757</v>
      </c>
      <c r="E5" s="4">
        <v>44651</v>
      </c>
      <c r="F5" s="4">
        <v>44669</v>
      </c>
      <c r="G5">
        <v>120300</v>
      </c>
      <c r="H5">
        <v>120300</v>
      </c>
      <c r="J5" t="s">
        <v>21</v>
      </c>
    </row>
    <row r="6" spans="1:11" x14ac:dyDescent="0.25">
      <c r="A6">
        <v>816005003</v>
      </c>
      <c r="B6" t="s">
        <v>22</v>
      </c>
      <c r="C6" t="s">
        <v>12</v>
      </c>
      <c r="D6">
        <v>67591</v>
      </c>
      <c r="E6" s="4">
        <v>44651</v>
      </c>
      <c r="F6" s="4">
        <v>44669</v>
      </c>
      <c r="G6">
        <v>6000</v>
      </c>
      <c r="H6">
        <v>6000</v>
      </c>
      <c r="J6" t="s">
        <v>21</v>
      </c>
    </row>
    <row r="7" spans="1:11" x14ac:dyDescent="0.25">
      <c r="A7">
        <v>816005003</v>
      </c>
      <c r="B7" t="s">
        <v>22</v>
      </c>
      <c r="C7" t="s">
        <v>12</v>
      </c>
      <c r="D7">
        <v>66601</v>
      </c>
      <c r="E7" s="4">
        <v>44638</v>
      </c>
      <c r="F7" s="4">
        <v>44669</v>
      </c>
      <c r="G7">
        <v>338400</v>
      </c>
      <c r="H7">
        <v>338400</v>
      </c>
      <c r="J7" t="s">
        <v>21</v>
      </c>
    </row>
    <row r="8" spans="1:11" x14ac:dyDescent="0.25">
      <c r="A8">
        <v>816005003</v>
      </c>
      <c r="B8" t="s">
        <v>22</v>
      </c>
      <c r="C8" t="s">
        <v>12</v>
      </c>
      <c r="D8">
        <v>67586</v>
      </c>
      <c r="E8" s="4">
        <v>44651</v>
      </c>
      <c r="F8" s="4">
        <v>44669</v>
      </c>
      <c r="G8">
        <v>6000</v>
      </c>
      <c r="H8">
        <v>6000</v>
      </c>
      <c r="J8" t="s">
        <v>21</v>
      </c>
    </row>
    <row r="9" spans="1:11" x14ac:dyDescent="0.25">
      <c r="A9">
        <v>816005003</v>
      </c>
      <c r="B9" t="s">
        <v>22</v>
      </c>
      <c r="C9" t="s">
        <v>11</v>
      </c>
      <c r="D9">
        <v>25113</v>
      </c>
      <c r="E9" s="4">
        <v>44653</v>
      </c>
      <c r="F9" s="4">
        <v>44697</v>
      </c>
      <c r="G9">
        <v>80832</v>
      </c>
      <c r="H9">
        <v>80832</v>
      </c>
      <c r="J9" t="s">
        <v>21</v>
      </c>
    </row>
    <row r="10" spans="1:11" x14ac:dyDescent="0.25">
      <c r="A10">
        <v>816005003</v>
      </c>
      <c r="B10" t="s">
        <v>22</v>
      </c>
      <c r="C10" t="s">
        <v>12</v>
      </c>
      <c r="D10">
        <v>70032</v>
      </c>
      <c r="E10" s="4">
        <v>44677</v>
      </c>
      <c r="F10" s="4">
        <v>44697</v>
      </c>
      <c r="G10">
        <v>521700</v>
      </c>
      <c r="H10">
        <v>521700</v>
      </c>
      <c r="J10" t="s">
        <v>21</v>
      </c>
    </row>
    <row r="11" spans="1:11" x14ac:dyDescent="0.25">
      <c r="A11">
        <v>816005003</v>
      </c>
      <c r="B11" t="s">
        <v>22</v>
      </c>
      <c r="C11" t="s">
        <v>12</v>
      </c>
      <c r="D11">
        <v>69982</v>
      </c>
      <c r="E11" s="4">
        <v>44677</v>
      </c>
      <c r="F11" s="4">
        <v>44697</v>
      </c>
      <c r="G11">
        <v>61000</v>
      </c>
      <c r="H11">
        <v>61000</v>
      </c>
      <c r="J11" t="s">
        <v>21</v>
      </c>
    </row>
    <row r="12" spans="1:11" x14ac:dyDescent="0.25">
      <c r="A12">
        <v>816005003</v>
      </c>
      <c r="B12" t="s">
        <v>22</v>
      </c>
      <c r="C12" t="s">
        <v>12</v>
      </c>
      <c r="D12">
        <v>67906</v>
      </c>
      <c r="E12" s="4">
        <v>44653</v>
      </c>
      <c r="F12" s="4">
        <v>44697</v>
      </c>
      <c r="G12">
        <v>100000</v>
      </c>
      <c r="H12">
        <v>100000</v>
      </c>
      <c r="J12" t="s">
        <v>21</v>
      </c>
    </row>
    <row r="13" spans="1:11" x14ac:dyDescent="0.25">
      <c r="A13">
        <v>816005003</v>
      </c>
      <c r="B13" t="s">
        <v>22</v>
      </c>
      <c r="C13" t="s">
        <v>11</v>
      </c>
      <c r="D13">
        <v>25435</v>
      </c>
      <c r="E13" s="4">
        <v>44658</v>
      </c>
      <c r="F13" s="4">
        <v>44697</v>
      </c>
      <c r="G13">
        <v>80832</v>
      </c>
      <c r="H13">
        <v>80832</v>
      </c>
      <c r="J13" t="s">
        <v>21</v>
      </c>
    </row>
    <row r="14" spans="1:11" x14ac:dyDescent="0.25">
      <c r="A14">
        <v>816005003</v>
      </c>
      <c r="B14" t="s">
        <v>22</v>
      </c>
      <c r="C14" t="s">
        <v>12</v>
      </c>
      <c r="D14">
        <v>70205</v>
      </c>
      <c r="E14" s="4">
        <v>44679</v>
      </c>
      <c r="F14" s="4">
        <v>44697</v>
      </c>
      <c r="G14">
        <v>100000</v>
      </c>
      <c r="H14">
        <v>100000</v>
      </c>
      <c r="J14" t="s">
        <v>21</v>
      </c>
    </row>
    <row r="15" spans="1:11" x14ac:dyDescent="0.25">
      <c r="A15">
        <v>816005003</v>
      </c>
      <c r="B15" t="s">
        <v>22</v>
      </c>
      <c r="C15" t="s">
        <v>11</v>
      </c>
      <c r="D15">
        <v>25985</v>
      </c>
      <c r="E15" s="4">
        <v>44671</v>
      </c>
      <c r="F15" s="4">
        <v>44697</v>
      </c>
      <c r="G15">
        <v>290700</v>
      </c>
      <c r="H15">
        <v>290700</v>
      </c>
      <c r="J15" t="s">
        <v>21</v>
      </c>
    </row>
    <row r="16" spans="1:11" x14ac:dyDescent="0.25">
      <c r="A16">
        <v>816005003</v>
      </c>
      <c r="B16" t="s">
        <v>22</v>
      </c>
      <c r="C16" t="s">
        <v>12</v>
      </c>
      <c r="D16">
        <v>68049</v>
      </c>
      <c r="E16" s="4">
        <v>44655</v>
      </c>
      <c r="F16" s="4">
        <v>44697</v>
      </c>
      <c r="G16">
        <v>58000</v>
      </c>
      <c r="H16">
        <v>58000</v>
      </c>
      <c r="J16" t="s">
        <v>21</v>
      </c>
    </row>
    <row r="17" spans="1:10" x14ac:dyDescent="0.25">
      <c r="A17">
        <v>816005003</v>
      </c>
      <c r="B17" t="s">
        <v>22</v>
      </c>
      <c r="C17" t="s">
        <v>15</v>
      </c>
      <c r="D17">
        <v>16380</v>
      </c>
      <c r="E17" s="4">
        <v>44653</v>
      </c>
      <c r="F17" s="4">
        <v>44697</v>
      </c>
      <c r="G17">
        <v>83284</v>
      </c>
      <c r="H17">
        <v>83284</v>
      </c>
      <c r="J17" t="s">
        <v>21</v>
      </c>
    </row>
    <row r="18" spans="1:10" x14ac:dyDescent="0.25">
      <c r="A18">
        <v>816005003</v>
      </c>
      <c r="B18" t="s">
        <v>22</v>
      </c>
      <c r="C18" t="s">
        <v>12</v>
      </c>
      <c r="D18">
        <v>68359</v>
      </c>
      <c r="E18" s="4">
        <v>44657</v>
      </c>
      <c r="F18" s="4">
        <v>44697</v>
      </c>
      <c r="G18">
        <v>56300</v>
      </c>
      <c r="H18">
        <v>56300</v>
      </c>
      <c r="J18" t="s">
        <v>21</v>
      </c>
    </row>
    <row r="19" spans="1:10" x14ac:dyDescent="0.25">
      <c r="A19">
        <v>816005003</v>
      </c>
      <c r="B19" t="s">
        <v>22</v>
      </c>
      <c r="C19" t="s">
        <v>12</v>
      </c>
      <c r="D19">
        <v>69303</v>
      </c>
      <c r="E19" s="4">
        <v>44669</v>
      </c>
      <c r="F19" s="4">
        <v>44697</v>
      </c>
      <c r="G19">
        <v>145000</v>
      </c>
      <c r="H19">
        <v>145000</v>
      </c>
      <c r="J19" t="s">
        <v>21</v>
      </c>
    </row>
    <row r="20" spans="1:10" x14ac:dyDescent="0.25">
      <c r="A20">
        <v>816005003</v>
      </c>
      <c r="B20" t="s">
        <v>22</v>
      </c>
      <c r="C20" t="s">
        <v>11</v>
      </c>
      <c r="D20">
        <v>26250</v>
      </c>
      <c r="E20" s="4">
        <v>44677</v>
      </c>
      <c r="F20" s="4">
        <v>44697</v>
      </c>
      <c r="G20">
        <v>117300</v>
      </c>
      <c r="H20">
        <v>117300</v>
      </c>
      <c r="J20" t="s">
        <v>21</v>
      </c>
    </row>
    <row r="21" spans="1:10" x14ac:dyDescent="0.25">
      <c r="A21">
        <v>816005003</v>
      </c>
      <c r="B21" t="s">
        <v>22</v>
      </c>
      <c r="C21" t="s">
        <v>19</v>
      </c>
      <c r="D21">
        <v>2303</v>
      </c>
      <c r="E21" s="4">
        <v>44655</v>
      </c>
      <c r="F21" s="4">
        <v>44697</v>
      </c>
      <c r="G21">
        <v>24000</v>
      </c>
      <c r="H21">
        <v>24000</v>
      </c>
      <c r="J21" t="s">
        <v>21</v>
      </c>
    </row>
    <row r="22" spans="1:10" x14ac:dyDescent="0.25">
      <c r="A22">
        <v>816005003</v>
      </c>
      <c r="B22" t="s">
        <v>22</v>
      </c>
      <c r="C22" t="s">
        <v>15</v>
      </c>
      <c r="D22">
        <v>16634</v>
      </c>
      <c r="E22" s="4">
        <v>44663</v>
      </c>
      <c r="F22" s="4">
        <v>44697</v>
      </c>
      <c r="G22">
        <v>79432</v>
      </c>
      <c r="H22">
        <v>79432</v>
      </c>
      <c r="J22" t="s">
        <v>21</v>
      </c>
    </row>
    <row r="23" spans="1:10" x14ac:dyDescent="0.25">
      <c r="A23">
        <v>816005003</v>
      </c>
      <c r="B23" t="s">
        <v>22</v>
      </c>
      <c r="C23" t="s">
        <v>11</v>
      </c>
      <c r="D23">
        <v>26934</v>
      </c>
      <c r="E23" s="4">
        <v>44690</v>
      </c>
      <c r="F23" s="4">
        <v>44727</v>
      </c>
      <c r="G23">
        <v>100000</v>
      </c>
      <c r="H23">
        <v>100000</v>
      </c>
      <c r="J23" t="s">
        <v>21</v>
      </c>
    </row>
    <row r="24" spans="1:10" x14ac:dyDescent="0.25">
      <c r="A24">
        <v>816005003</v>
      </c>
      <c r="B24" t="s">
        <v>22</v>
      </c>
      <c r="C24" t="s">
        <v>11</v>
      </c>
      <c r="D24">
        <v>26535</v>
      </c>
      <c r="E24" s="4">
        <v>44682</v>
      </c>
      <c r="F24" s="4">
        <v>44727</v>
      </c>
      <c r="G24">
        <v>56300</v>
      </c>
      <c r="H24">
        <v>56300</v>
      </c>
      <c r="J24" t="s">
        <v>21</v>
      </c>
    </row>
    <row r="25" spans="1:10" x14ac:dyDescent="0.25">
      <c r="A25">
        <v>816005003</v>
      </c>
      <c r="B25" t="s">
        <v>22</v>
      </c>
      <c r="C25" t="s">
        <v>12</v>
      </c>
      <c r="D25">
        <v>73218</v>
      </c>
      <c r="E25" s="4">
        <v>44710</v>
      </c>
      <c r="F25" s="4">
        <v>44727</v>
      </c>
      <c r="G25">
        <v>56300</v>
      </c>
      <c r="H25">
        <v>56300</v>
      </c>
      <c r="J25" t="s">
        <v>21</v>
      </c>
    </row>
    <row r="26" spans="1:10" x14ac:dyDescent="0.25">
      <c r="A26">
        <v>816005003</v>
      </c>
      <c r="B26" t="s">
        <v>22</v>
      </c>
      <c r="C26" t="s">
        <v>12</v>
      </c>
      <c r="D26">
        <v>71917</v>
      </c>
      <c r="E26" s="4">
        <v>44698</v>
      </c>
      <c r="F26" s="4">
        <v>44727</v>
      </c>
      <c r="G26">
        <v>77700</v>
      </c>
      <c r="H26">
        <v>77700</v>
      </c>
      <c r="J26" t="s">
        <v>21</v>
      </c>
    </row>
    <row r="27" spans="1:10" x14ac:dyDescent="0.25">
      <c r="A27">
        <v>816005003</v>
      </c>
      <c r="B27" t="s">
        <v>22</v>
      </c>
      <c r="C27" t="s">
        <v>12</v>
      </c>
      <c r="D27">
        <v>73219</v>
      </c>
      <c r="E27" s="4">
        <v>44710</v>
      </c>
      <c r="F27" s="4">
        <v>44727</v>
      </c>
      <c r="G27">
        <v>80832</v>
      </c>
      <c r="H27">
        <v>80832</v>
      </c>
      <c r="J27" t="s">
        <v>21</v>
      </c>
    </row>
    <row r="28" spans="1:10" x14ac:dyDescent="0.25">
      <c r="A28">
        <v>816005003</v>
      </c>
      <c r="B28" t="s">
        <v>22</v>
      </c>
      <c r="C28" t="s">
        <v>12</v>
      </c>
      <c r="D28">
        <v>72098</v>
      </c>
      <c r="E28" s="4">
        <v>44700</v>
      </c>
      <c r="F28" s="4">
        <v>44727</v>
      </c>
      <c r="G28">
        <v>58000</v>
      </c>
      <c r="H28">
        <v>58000</v>
      </c>
      <c r="J28" t="s">
        <v>21</v>
      </c>
    </row>
    <row r="29" spans="1:10" x14ac:dyDescent="0.25">
      <c r="A29">
        <v>816005003</v>
      </c>
      <c r="B29" t="s">
        <v>22</v>
      </c>
      <c r="C29" t="s">
        <v>15</v>
      </c>
      <c r="D29">
        <v>17236</v>
      </c>
      <c r="E29" s="4">
        <v>44685</v>
      </c>
      <c r="F29" s="4">
        <v>44727</v>
      </c>
      <c r="G29">
        <v>56300</v>
      </c>
      <c r="H29">
        <v>56300</v>
      </c>
      <c r="J29" t="s">
        <v>21</v>
      </c>
    </row>
    <row r="30" spans="1:10" x14ac:dyDescent="0.25">
      <c r="A30">
        <v>816005003</v>
      </c>
      <c r="B30" t="s">
        <v>22</v>
      </c>
      <c r="C30" t="s">
        <v>11</v>
      </c>
      <c r="D30">
        <v>27894</v>
      </c>
      <c r="E30" s="4">
        <v>44709</v>
      </c>
      <c r="F30" s="4">
        <v>44727</v>
      </c>
      <c r="G30">
        <v>178300</v>
      </c>
      <c r="H30">
        <v>178300</v>
      </c>
      <c r="J30" t="s">
        <v>21</v>
      </c>
    </row>
    <row r="31" spans="1:10" x14ac:dyDescent="0.25">
      <c r="A31">
        <v>816005003</v>
      </c>
      <c r="B31" t="s">
        <v>22</v>
      </c>
      <c r="C31" t="s">
        <v>12</v>
      </c>
      <c r="D31">
        <v>72162</v>
      </c>
      <c r="E31" s="4">
        <v>44701</v>
      </c>
      <c r="F31" s="4">
        <v>44727</v>
      </c>
      <c r="G31">
        <v>103000</v>
      </c>
      <c r="H31">
        <v>103000</v>
      </c>
      <c r="J31" t="s">
        <v>21</v>
      </c>
    </row>
    <row r="32" spans="1:10" x14ac:dyDescent="0.25">
      <c r="A32">
        <v>816005003</v>
      </c>
      <c r="B32" t="s">
        <v>22</v>
      </c>
      <c r="C32" t="s">
        <v>11</v>
      </c>
      <c r="D32">
        <v>27186</v>
      </c>
      <c r="E32" s="4">
        <v>44694</v>
      </c>
      <c r="F32" s="4">
        <v>44727</v>
      </c>
      <c r="G32">
        <v>85300</v>
      </c>
      <c r="H32">
        <v>85300</v>
      </c>
      <c r="J32" t="s">
        <v>21</v>
      </c>
    </row>
    <row r="33" spans="1:10" x14ac:dyDescent="0.25">
      <c r="A33">
        <v>816005003</v>
      </c>
      <c r="B33" t="s">
        <v>22</v>
      </c>
      <c r="C33" t="s">
        <v>12</v>
      </c>
      <c r="D33">
        <v>72462</v>
      </c>
      <c r="E33" s="4">
        <v>44702</v>
      </c>
      <c r="F33" s="4">
        <v>44727</v>
      </c>
      <c r="G33">
        <v>160100</v>
      </c>
      <c r="H33">
        <v>160100</v>
      </c>
      <c r="J33" t="s">
        <v>21</v>
      </c>
    </row>
    <row r="34" spans="1:10" x14ac:dyDescent="0.25">
      <c r="A34">
        <v>816005003</v>
      </c>
      <c r="B34" t="s">
        <v>22</v>
      </c>
      <c r="C34" t="s">
        <v>12</v>
      </c>
      <c r="D34">
        <v>71582</v>
      </c>
      <c r="E34" s="4">
        <v>44694</v>
      </c>
      <c r="F34" s="4">
        <v>44727</v>
      </c>
      <c r="G34">
        <v>6000</v>
      </c>
      <c r="H34">
        <v>6000</v>
      </c>
      <c r="J34" t="s">
        <v>21</v>
      </c>
    </row>
    <row r="35" spans="1:10" x14ac:dyDescent="0.25">
      <c r="A35">
        <v>816005003</v>
      </c>
      <c r="B35" t="s">
        <v>22</v>
      </c>
      <c r="C35" t="s">
        <v>12</v>
      </c>
      <c r="D35">
        <v>71817</v>
      </c>
      <c r="E35" s="4">
        <v>44697</v>
      </c>
      <c r="F35" s="4">
        <v>44727</v>
      </c>
      <c r="G35">
        <v>56300</v>
      </c>
      <c r="H35">
        <v>56300</v>
      </c>
      <c r="J35" t="s">
        <v>21</v>
      </c>
    </row>
    <row r="36" spans="1:10" x14ac:dyDescent="0.25">
      <c r="A36">
        <v>816005003</v>
      </c>
      <c r="B36" t="s">
        <v>22</v>
      </c>
      <c r="C36" t="s">
        <v>12</v>
      </c>
      <c r="D36">
        <v>71578</v>
      </c>
      <c r="E36" s="4">
        <v>44694</v>
      </c>
      <c r="F36" s="4">
        <v>44727</v>
      </c>
      <c r="G36">
        <v>6000</v>
      </c>
      <c r="H36">
        <v>6000</v>
      </c>
      <c r="J36" t="s">
        <v>21</v>
      </c>
    </row>
    <row r="37" spans="1:10" x14ac:dyDescent="0.25">
      <c r="A37">
        <v>816005003</v>
      </c>
      <c r="B37" t="s">
        <v>22</v>
      </c>
      <c r="C37" t="s">
        <v>15</v>
      </c>
      <c r="D37">
        <v>17580</v>
      </c>
      <c r="E37" s="4">
        <v>44697</v>
      </c>
      <c r="F37" s="4">
        <v>44727</v>
      </c>
      <c r="G37">
        <v>85300</v>
      </c>
      <c r="H37">
        <v>85300</v>
      </c>
      <c r="J37" t="s">
        <v>21</v>
      </c>
    </row>
    <row r="38" spans="1:10" x14ac:dyDescent="0.25">
      <c r="A38">
        <v>816005003</v>
      </c>
      <c r="B38" t="s">
        <v>22</v>
      </c>
      <c r="C38" t="s">
        <v>12</v>
      </c>
      <c r="D38">
        <v>74962</v>
      </c>
      <c r="E38" s="4">
        <v>44728</v>
      </c>
      <c r="F38" s="4">
        <v>44761</v>
      </c>
      <c r="G38">
        <v>136000</v>
      </c>
      <c r="H38">
        <v>136000</v>
      </c>
      <c r="J38" t="s">
        <v>21</v>
      </c>
    </row>
    <row r="39" spans="1:10" x14ac:dyDescent="0.25">
      <c r="A39">
        <v>816005003</v>
      </c>
      <c r="B39" t="s">
        <v>22</v>
      </c>
      <c r="C39" t="s">
        <v>11</v>
      </c>
      <c r="D39">
        <v>28724</v>
      </c>
      <c r="E39" s="4">
        <v>44728</v>
      </c>
      <c r="F39" s="4">
        <v>44761</v>
      </c>
      <c r="G39">
        <v>65700</v>
      </c>
      <c r="H39">
        <v>65700</v>
      </c>
      <c r="J39" t="s">
        <v>21</v>
      </c>
    </row>
    <row r="40" spans="1:10" x14ac:dyDescent="0.25">
      <c r="A40">
        <v>816005003</v>
      </c>
      <c r="B40" t="s">
        <v>22</v>
      </c>
      <c r="C40" t="s">
        <v>12</v>
      </c>
      <c r="D40">
        <v>73729</v>
      </c>
      <c r="E40" s="4">
        <v>44715</v>
      </c>
      <c r="F40" s="4">
        <v>44761</v>
      </c>
      <c r="G40">
        <v>12000</v>
      </c>
      <c r="H40">
        <v>12000</v>
      </c>
      <c r="J40" t="s">
        <v>21</v>
      </c>
    </row>
    <row r="41" spans="1:10" x14ac:dyDescent="0.25">
      <c r="A41">
        <v>816005003</v>
      </c>
      <c r="B41" t="s">
        <v>22</v>
      </c>
      <c r="C41" t="s">
        <v>12</v>
      </c>
      <c r="D41">
        <v>75328</v>
      </c>
      <c r="E41" s="4">
        <v>44733</v>
      </c>
      <c r="F41" s="4">
        <v>44761</v>
      </c>
      <c r="G41">
        <v>82300</v>
      </c>
      <c r="H41">
        <v>82300</v>
      </c>
      <c r="J41" t="s">
        <v>21</v>
      </c>
    </row>
    <row r="42" spans="1:10" x14ac:dyDescent="0.25">
      <c r="A42">
        <v>816005003</v>
      </c>
      <c r="B42" t="s">
        <v>22</v>
      </c>
      <c r="C42" t="s">
        <v>12</v>
      </c>
      <c r="D42">
        <v>74541</v>
      </c>
      <c r="E42" s="4">
        <v>44724</v>
      </c>
      <c r="F42" s="4">
        <v>44761</v>
      </c>
      <c r="G42">
        <v>152100</v>
      </c>
      <c r="H42">
        <v>152100</v>
      </c>
      <c r="J42" t="s">
        <v>21</v>
      </c>
    </row>
    <row r="43" spans="1:10" x14ac:dyDescent="0.25">
      <c r="A43">
        <v>816005003</v>
      </c>
      <c r="B43" t="s">
        <v>22</v>
      </c>
      <c r="C43" t="s">
        <v>16</v>
      </c>
      <c r="D43">
        <v>2027</v>
      </c>
      <c r="E43" s="4">
        <v>44719</v>
      </c>
      <c r="F43" s="4">
        <v>44761</v>
      </c>
      <c r="G43">
        <v>6000</v>
      </c>
      <c r="H43">
        <v>6000</v>
      </c>
      <c r="J43" t="s">
        <v>21</v>
      </c>
    </row>
    <row r="44" spans="1:10" x14ac:dyDescent="0.25">
      <c r="A44">
        <v>816005003</v>
      </c>
      <c r="B44" t="s">
        <v>22</v>
      </c>
      <c r="C44" t="s">
        <v>11</v>
      </c>
      <c r="D44">
        <v>29232</v>
      </c>
      <c r="E44" s="4">
        <v>44738</v>
      </c>
      <c r="F44" s="4">
        <v>44761</v>
      </c>
      <c r="G44">
        <v>1342116</v>
      </c>
      <c r="H44">
        <v>1342116</v>
      </c>
      <c r="J44" t="s">
        <v>21</v>
      </c>
    </row>
    <row r="45" spans="1:10" x14ac:dyDescent="0.25">
      <c r="A45">
        <v>816005003</v>
      </c>
      <c r="B45" t="s">
        <v>22</v>
      </c>
      <c r="C45" t="s">
        <v>15</v>
      </c>
      <c r="D45">
        <v>18699</v>
      </c>
      <c r="E45" s="4">
        <v>44734</v>
      </c>
      <c r="F45" s="4">
        <v>44761</v>
      </c>
      <c r="G45">
        <v>24000</v>
      </c>
      <c r="H45">
        <v>24000</v>
      </c>
      <c r="J45" t="s">
        <v>21</v>
      </c>
    </row>
    <row r="46" spans="1:10" x14ac:dyDescent="0.25">
      <c r="A46">
        <v>816005003</v>
      </c>
      <c r="B46" t="s">
        <v>22</v>
      </c>
      <c r="C46" t="s">
        <v>11</v>
      </c>
      <c r="D46">
        <v>28245</v>
      </c>
      <c r="E46" s="4">
        <v>44720</v>
      </c>
      <c r="F46" s="4">
        <v>44761</v>
      </c>
      <c r="G46">
        <v>30000</v>
      </c>
      <c r="H46">
        <v>30000</v>
      </c>
      <c r="J46" t="s">
        <v>21</v>
      </c>
    </row>
    <row r="47" spans="1:10" x14ac:dyDescent="0.25">
      <c r="A47">
        <v>816005003</v>
      </c>
      <c r="B47" t="s">
        <v>22</v>
      </c>
      <c r="C47" t="s">
        <v>12</v>
      </c>
      <c r="D47">
        <v>74108</v>
      </c>
      <c r="E47" s="4">
        <v>44719</v>
      </c>
      <c r="F47" s="4">
        <v>44761</v>
      </c>
      <c r="G47">
        <v>317322</v>
      </c>
      <c r="H47">
        <v>317322</v>
      </c>
      <c r="J47" t="s">
        <v>21</v>
      </c>
    </row>
    <row r="48" spans="1:10" x14ac:dyDescent="0.25">
      <c r="A48">
        <v>816005003</v>
      </c>
      <c r="B48" t="s">
        <v>22</v>
      </c>
      <c r="C48" t="s">
        <v>12</v>
      </c>
      <c r="D48">
        <v>73668</v>
      </c>
      <c r="E48" s="4">
        <v>44714</v>
      </c>
      <c r="F48" s="4">
        <v>44761</v>
      </c>
      <c r="G48">
        <v>384759</v>
      </c>
      <c r="H48">
        <v>384759</v>
      </c>
      <c r="J48" t="s">
        <v>21</v>
      </c>
    </row>
    <row r="49" spans="1:10" x14ac:dyDescent="0.25">
      <c r="A49">
        <v>816005003</v>
      </c>
      <c r="B49" t="s">
        <v>22</v>
      </c>
      <c r="C49" t="s">
        <v>15</v>
      </c>
      <c r="D49">
        <v>18698</v>
      </c>
      <c r="E49" s="4">
        <v>44734</v>
      </c>
      <c r="F49" s="4">
        <v>44761</v>
      </c>
      <c r="G49">
        <v>24000</v>
      </c>
      <c r="H49">
        <v>24000</v>
      </c>
      <c r="J49" t="s">
        <v>21</v>
      </c>
    </row>
    <row r="50" spans="1:10" x14ac:dyDescent="0.25">
      <c r="A50">
        <v>816005003</v>
      </c>
      <c r="B50" t="s">
        <v>22</v>
      </c>
      <c r="C50" t="s">
        <v>11</v>
      </c>
      <c r="D50">
        <v>29192</v>
      </c>
      <c r="E50" s="4">
        <v>44736</v>
      </c>
      <c r="F50" s="4">
        <v>44761</v>
      </c>
      <c r="G50">
        <v>192300</v>
      </c>
      <c r="H50">
        <v>192300</v>
      </c>
      <c r="J50" t="s">
        <v>21</v>
      </c>
    </row>
    <row r="51" spans="1:10" x14ac:dyDescent="0.25">
      <c r="A51">
        <v>816005003</v>
      </c>
      <c r="B51" t="s">
        <v>22</v>
      </c>
      <c r="C51" t="s">
        <v>12</v>
      </c>
      <c r="D51">
        <v>73873</v>
      </c>
      <c r="E51" s="4">
        <v>44716</v>
      </c>
      <c r="F51" s="4">
        <v>44761</v>
      </c>
      <c r="G51">
        <v>128700</v>
      </c>
      <c r="H51">
        <v>128700</v>
      </c>
      <c r="J51" t="s">
        <v>21</v>
      </c>
    </row>
    <row r="52" spans="1:10" x14ac:dyDescent="0.25">
      <c r="A52">
        <v>816005003</v>
      </c>
      <c r="B52" t="s">
        <v>22</v>
      </c>
      <c r="C52" t="s">
        <v>12</v>
      </c>
      <c r="D52">
        <v>74853</v>
      </c>
      <c r="E52" s="4">
        <v>44727</v>
      </c>
      <c r="F52" s="4">
        <v>44761</v>
      </c>
      <c r="G52">
        <v>6000</v>
      </c>
      <c r="H52">
        <v>6000</v>
      </c>
      <c r="J52" t="s">
        <v>21</v>
      </c>
    </row>
    <row r="53" spans="1:10" x14ac:dyDescent="0.25">
      <c r="A53">
        <v>816005003</v>
      </c>
      <c r="B53" t="s">
        <v>22</v>
      </c>
      <c r="C53" t="s">
        <v>11</v>
      </c>
      <c r="D53">
        <v>29131</v>
      </c>
      <c r="E53" s="4">
        <v>44735</v>
      </c>
      <c r="F53" s="4">
        <v>44761</v>
      </c>
      <c r="G53">
        <v>125000</v>
      </c>
      <c r="H53">
        <v>125000</v>
      </c>
      <c r="J53" t="s">
        <v>21</v>
      </c>
    </row>
    <row r="54" spans="1:10" x14ac:dyDescent="0.25">
      <c r="A54">
        <v>816005003</v>
      </c>
      <c r="B54" t="s">
        <v>22</v>
      </c>
      <c r="C54" t="s">
        <v>12</v>
      </c>
      <c r="D54">
        <v>75825</v>
      </c>
      <c r="E54" s="4">
        <v>44738</v>
      </c>
      <c r="F54" s="4">
        <v>44761</v>
      </c>
      <c r="G54">
        <v>58000</v>
      </c>
      <c r="H54">
        <v>58000</v>
      </c>
      <c r="J54" t="s">
        <v>21</v>
      </c>
    </row>
    <row r="55" spans="1:10" x14ac:dyDescent="0.25">
      <c r="A55">
        <v>816005003</v>
      </c>
      <c r="B55" t="s">
        <v>22</v>
      </c>
      <c r="C55" t="s">
        <v>12</v>
      </c>
      <c r="D55">
        <v>75993</v>
      </c>
      <c r="E55" s="4">
        <v>44740</v>
      </c>
      <c r="F55" s="4">
        <v>44761</v>
      </c>
      <c r="G55">
        <v>56300</v>
      </c>
      <c r="H55">
        <v>56300</v>
      </c>
      <c r="J55" t="s">
        <v>21</v>
      </c>
    </row>
    <row r="56" spans="1:10" x14ac:dyDescent="0.25">
      <c r="A56">
        <v>816005003</v>
      </c>
      <c r="B56" t="s">
        <v>22</v>
      </c>
      <c r="C56" t="s">
        <v>11</v>
      </c>
      <c r="D56">
        <v>28058</v>
      </c>
      <c r="E56" s="4">
        <v>44714</v>
      </c>
      <c r="F56" s="4">
        <v>44761</v>
      </c>
      <c r="G56">
        <v>56300</v>
      </c>
      <c r="H56">
        <v>56300</v>
      </c>
      <c r="J56" t="s">
        <v>21</v>
      </c>
    </row>
    <row r="57" spans="1:10" x14ac:dyDescent="0.25">
      <c r="A57">
        <v>816005003</v>
      </c>
      <c r="B57" t="s">
        <v>22</v>
      </c>
      <c r="C57" t="s">
        <v>12</v>
      </c>
      <c r="D57">
        <v>74593</v>
      </c>
      <c r="E57" s="4">
        <v>44725</v>
      </c>
      <c r="F57" s="4">
        <v>44761</v>
      </c>
      <c r="G57">
        <v>80832</v>
      </c>
      <c r="H57">
        <v>80832</v>
      </c>
      <c r="J57" t="s">
        <v>21</v>
      </c>
    </row>
    <row r="58" spans="1:10" x14ac:dyDescent="0.25">
      <c r="A58">
        <v>816005003</v>
      </c>
      <c r="B58" t="s">
        <v>22</v>
      </c>
      <c r="C58" t="s">
        <v>12</v>
      </c>
      <c r="D58">
        <v>76205</v>
      </c>
      <c r="E58" s="4">
        <v>44742</v>
      </c>
      <c r="F58" s="4">
        <v>44761</v>
      </c>
      <c r="G58">
        <v>6000</v>
      </c>
      <c r="H58">
        <v>6000</v>
      </c>
      <c r="J58" t="s">
        <v>21</v>
      </c>
    </row>
    <row r="59" spans="1:10" x14ac:dyDescent="0.25">
      <c r="A59">
        <v>816005003</v>
      </c>
      <c r="B59" t="s">
        <v>22</v>
      </c>
      <c r="C59" t="s">
        <v>11</v>
      </c>
      <c r="D59">
        <v>28419</v>
      </c>
      <c r="E59" s="4">
        <v>44723</v>
      </c>
      <c r="F59" s="4">
        <v>44761</v>
      </c>
      <c r="G59">
        <v>199300</v>
      </c>
      <c r="H59">
        <v>199300</v>
      </c>
      <c r="J59" t="s">
        <v>21</v>
      </c>
    </row>
    <row r="60" spans="1:10" x14ac:dyDescent="0.25">
      <c r="A60">
        <v>816005003</v>
      </c>
      <c r="B60" t="s">
        <v>22</v>
      </c>
      <c r="C60" t="s">
        <v>15</v>
      </c>
      <c r="D60">
        <v>18306</v>
      </c>
      <c r="E60" s="4">
        <v>44725</v>
      </c>
      <c r="F60" s="4">
        <v>44761</v>
      </c>
      <c r="G60">
        <v>56300</v>
      </c>
      <c r="H60">
        <v>56300</v>
      </c>
      <c r="J60" t="s">
        <v>21</v>
      </c>
    </row>
    <row r="61" spans="1:10" x14ac:dyDescent="0.25">
      <c r="A61">
        <v>816005003</v>
      </c>
      <c r="B61" t="s">
        <v>22</v>
      </c>
      <c r="C61" t="s">
        <v>11</v>
      </c>
      <c r="D61">
        <v>28727</v>
      </c>
      <c r="E61" s="4">
        <v>44728</v>
      </c>
      <c r="F61" s="4">
        <v>44761</v>
      </c>
      <c r="G61">
        <v>65700</v>
      </c>
      <c r="H61">
        <v>65700</v>
      </c>
      <c r="J61" t="s">
        <v>21</v>
      </c>
    </row>
    <row r="62" spans="1:10" x14ac:dyDescent="0.25">
      <c r="A62">
        <v>816005003</v>
      </c>
      <c r="B62" t="s">
        <v>22</v>
      </c>
      <c r="C62" t="s">
        <v>11</v>
      </c>
      <c r="D62">
        <v>28754</v>
      </c>
      <c r="E62" s="4">
        <v>44729</v>
      </c>
      <c r="F62" s="4">
        <v>44761</v>
      </c>
      <c r="G62">
        <v>6000</v>
      </c>
      <c r="H62">
        <v>6000</v>
      </c>
      <c r="J62" t="s">
        <v>21</v>
      </c>
    </row>
    <row r="63" spans="1:10" x14ac:dyDescent="0.25">
      <c r="A63">
        <v>816005003</v>
      </c>
      <c r="B63" t="s">
        <v>22</v>
      </c>
      <c r="C63" t="s">
        <v>12</v>
      </c>
      <c r="D63">
        <v>73766</v>
      </c>
      <c r="E63" s="4">
        <v>44716</v>
      </c>
      <c r="F63" s="4">
        <v>44761</v>
      </c>
      <c r="G63">
        <v>6000</v>
      </c>
      <c r="H63">
        <v>6000</v>
      </c>
      <c r="J63" t="s">
        <v>21</v>
      </c>
    </row>
    <row r="64" spans="1:10" x14ac:dyDescent="0.25">
      <c r="A64">
        <v>816005003</v>
      </c>
      <c r="B64" t="s">
        <v>22</v>
      </c>
      <c r="C64" t="s">
        <v>11</v>
      </c>
      <c r="D64">
        <v>29508</v>
      </c>
      <c r="E64" s="4">
        <v>44743</v>
      </c>
      <c r="F64" s="4">
        <v>44792</v>
      </c>
      <c r="G64">
        <v>139789</v>
      </c>
      <c r="H64">
        <v>139789</v>
      </c>
      <c r="J64" t="s">
        <v>21</v>
      </c>
    </row>
    <row r="65" spans="1:10" x14ac:dyDescent="0.25">
      <c r="A65">
        <v>816005003</v>
      </c>
      <c r="B65" t="s">
        <v>22</v>
      </c>
      <c r="C65" t="s">
        <v>14</v>
      </c>
      <c r="D65">
        <v>3151</v>
      </c>
      <c r="E65" s="4">
        <v>44760</v>
      </c>
      <c r="F65" s="4">
        <v>44792</v>
      </c>
      <c r="G65">
        <v>6000</v>
      </c>
      <c r="H65">
        <v>6000</v>
      </c>
      <c r="J65" t="s">
        <v>21</v>
      </c>
    </row>
    <row r="66" spans="1:10" x14ac:dyDescent="0.25">
      <c r="A66">
        <v>816005003</v>
      </c>
      <c r="B66" t="s">
        <v>22</v>
      </c>
      <c r="C66" t="s">
        <v>11</v>
      </c>
      <c r="D66">
        <v>30719</v>
      </c>
      <c r="E66" s="4">
        <v>44769</v>
      </c>
      <c r="F66" s="4">
        <v>44792</v>
      </c>
      <c r="G66">
        <v>6000</v>
      </c>
      <c r="H66">
        <v>6000</v>
      </c>
      <c r="J66" t="s">
        <v>21</v>
      </c>
    </row>
    <row r="67" spans="1:10" x14ac:dyDescent="0.25">
      <c r="A67">
        <v>816005003</v>
      </c>
      <c r="B67" t="s">
        <v>22</v>
      </c>
      <c r="C67" t="s">
        <v>12</v>
      </c>
      <c r="D67">
        <v>77862</v>
      </c>
      <c r="E67" s="4">
        <v>44762</v>
      </c>
      <c r="F67" s="4">
        <v>44792</v>
      </c>
      <c r="G67">
        <v>2890378</v>
      </c>
      <c r="H67">
        <v>2890378</v>
      </c>
      <c r="J67" t="s">
        <v>21</v>
      </c>
    </row>
    <row r="68" spans="1:10" x14ac:dyDescent="0.25">
      <c r="A68">
        <v>816005003</v>
      </c>
      <c r="B68" t="s">
        <v>22</v>
      </c>
      <c r="C68" t="s">
        <v>11</v>
      </c>
      <c r="D68">
        <v>30160</v>
      </c>
      <c r="E68" s="4">
        <v>44760</v>
      </c>
      <c r="F68" s="4">
        <v>44792</v>
      </c>
      <c r="G68">
        <v>56300</v>
      </c>
      <c r="H68">
        <v>56300</v>
      </c>
      <c r="J68" t="s">
        <v>21</v>
      </c>
    </row>
    <row r="69" spans="1:10" x14ac:dyDescent="0.25">
      <c r="A69">
        <v>816005003</v>
      </c>
      <c r="B69" t="s">
        <v>22</v>
      </c>
      <c r="C69" t="s">
        <v>15</v>
      </c>
      <c r="D69">
        <v>19668</v>
      </c>
      <c r="E69" s="4">
        <v>44768</v>
      </c>
      <c r="F69" s="4">
        <v>44792</v>
      </c>
      <c r="G69">
        <v>92685</v>
      </c>
      <c r="H69">
        <v>92685</v>
      </c>
      <c r="J69" t="s">
        <v>21</v>
      </c>
    </row>
    <row r="70" spans="1:10" x14ac:dyDescent="0.25">
      <c r="A70">
        <v>816005003</v>
      </c>
      <c r="B70" t="s">
        <v>22</v>
      </c>
      <c r="C70" t="s">
        <v>15</v>
      </c>
      <c r="D70">
        <v>19329</v>
      </c>
      <c r="E70" s="4">
        <v>44756</v>
      </c>
      <c r="F70" s="4">
        <v>44792</v>
      </c>
      <c r="G70">
        <v>149944</v>
      </c>
      <c r="H70">
        <v>149944</v>
      </c>
      <c r="J70" t="s">
        <v>21</v>
      </c>
    </row>
    <row r="71" spans="1:10" x14ac:dyDescent="0.25">
      <c r="A71">
        <v>816005003</v>
      </c>
      <c r="B71" t="s">
        <v>22</v>
      </c>
      <c r="C71" t="s">
        <v>12</v>
      </c>
      <c r="D71">
        <v>78698</v>
      </c>
      <c r="E71" s="4">
        <v>44771</v>
      </c>
      <c r="F71" s="4">
        <v>44792</v>
      </c>
      <c r="G71">
        <v>6000</v>
      </c>
      <c r="H71">
        <v>6000</v>
      </c>
      <c r="J71" t="s">
        <v>21</v>
      </c>
    </row>
    <row r="72" spans="1:10" x14ac:dyDescent="0.25">
      <c r="A72">
        <v>816005003</v>
      </c>
      <c r="B72" t="s">
        <v>22</v>
      </c>
      <c r="C72" t="s">
        <v>12</v>
      </c>
      <c r="D72">
        <v>77426</v>
      </c>
      <c r="E72" s="4">
        <v>44756</v>
      </c>
      <c r="F72" s="4">
        <v>44792</v>
      </c>
      <c r="G72">
        <v>280400</v>
      </c>
      <c r="H72">
        <v>280400</v>
      </c>
      <c r="J72" t="s">
        <v>21</v>
      </c>
    </row>
    <row r="73" spans="1:10" x14ac:dyDescent="0.25">
      <c r="A73">
        <v>816005003</v>
      </c>
      <c r="B73" t="s">
        <v>22</v>
      </c>
      <c r="C73" t="s">
        <v>11</v>
      </c>
      <c r="D73">
        <v>29790</v>
      </c>
      <c r="E73" s="4">
        <v>44750</v>
      </c>
      <c r="F73" s="4">
        <v>44792</v>
      </c>
      <c r="G73">
        <v>241600</v>
      </c>
      <c r="H73">
        <v>241600</v>
      </c>
      <c r="J73" t="s">
        <v>21</v>
      </c>
    </row>
    <row r="74" spans="1:10" x14ac:dyDescent="0.25">
      <c r="A74">
        <v>816005003</v>
      </c>
      <c r="B74" t="s">
        <v>22</v>
      </c>
      <c r="C74" t="s">
        <v>15</v>
      </c>
      <c r="D74">
        <v>19443</v>
      </c>
      <c r="E74" s="4">
        <v>44760</v>
      </c>
      <c r="F74" s="4">
        <v>44792</v>
      </c>
      <c r="G74">
        <v>6000</v>
      </c>
      <c r="H74">
        <v>6000</v>
      </c>
      <c r="J74" t="s">
        <v>21</v>
      </c>
    </row>
    <row r="75" spans="1:10" x14ac:dyDescent="0.25">
      <c r="A75">
        <v>816005003</v>
      </c>
      <c r="B75" t="s">
        <v>22</v>
      </c>
      <c r="C75" t="s">
        <v>12</v>
      </c>
      <c r="D75">
        <v>77567</v>
      </c>
      <c r="E75" s="4">
        <v>44758</v>
      </c>
      <c r="F75" s="4">
        <v>44792</v>
      </c>
      <c r="G75">
        <v>6000</v>
      </c>
      <c r="H75">
        <v>6000</v>
      </c>
      <c r="J75" t="s">
        <v>21</v>
      </c>
    </row>
    <row r="76" spans="1:10" x14ac:dyDescent="0.25">
      <c r="A76">
        <v>816005003</v>
      </c>
      <c r="B76" t="s">
        <v>22</v>
      </c>
      <c r="C76" t="s">
        <v>11</v>
      </c>
      <c r="D76">
        <v>30910</v>
      </c>
      <c r="E76" s="4">
        <v>44772</v>
      </c>
      <c r="F76" s="4">
        <v>44792</v>
      </c>
      <c r="G76">
        <v>401301</v>
      </c>
      <c r="H76">
        <v>401301</v>
      </c>
      <c r="J76" t="s">
        <v>21</v>
      </c>
    </row>
    <row r="77" spans="1:10" x14ac:dyDescent="0.25">
      <c r="A77">
        <v>816005003</v>
      </c>
      <c r="B77" t="s">
        <v>22</v>
      </c>
      <c r="C77" t="s">
        <v>12</v>
      </c>
      <c r="D77">
        <v>77592</v>
      </c>
      <c r="E77" s="4">
        <v>44758</v>
      </c>
      <c r="F77" s="4">
        <v>44792</v>
      </c>
      <c r="G77">
        <v>6000</v>
      </c>
      <c r="H77">
        <v>6000</v>
      </c>
      <c r="J77" t="s">
        <v>21</v>
      </c>
    </row>
    <row r="78" spans="1:10" x14ac:dyDescent="0.25">
      <c r="A78">
        <v>816005003</v>
      </c>
      <c r="B78" t="s">
        <v>22</v>
      </c>
      <c r="C78" t="s">
        <v>15</v>
      </c>
      <c r="D78">
        <v>19177</v>
      </c>
      <c r="E78" s="4">
        <v>44752</v>
      </c>
      <c r="F78" s="4">
        <v>44792</v>
      </c>
      <c r="G78">
        <v>69815</v>
      </c>
      <c r="H78">
        <v>69815</v>
      </c>
      <c r="J78" t="s">
        <v>21</v>
      </c>
    </row>
    <row r="79" spans="1:10" x14ac:dyDescent="0.25">
      <c r="A79">
        <v>816005003</v>
      </c>
      <c r="B79" t="s">
        <v>22</v>
      </c>
      <c r="C79" t="s">
        <v>11</v>
      </c>
      <c r="D79">
        <v>30214</v>
      </c>
      <c r="E79" s="4">
        <v>44760</v>
      </c>
      <c r="F79" s="4">
        <v>44792</v>
      </c>
      <c r="G79">
        <v>170600</v>
      </c>
      <c r="H79">
        <v>170600</v>
      </c>
      <c r="J79" t="s">
        <v>21</v>
      </c>
    </row>
    <row r="80" spans="1:10" x14ac:dyDescent="0.25">
      <c r="A80">
        <v>816005003</v>
      </c>
      <c r="B80" t="s">
        <v>22</v>
      </c>
      <c r="C80" t="s">
        <v>15</v>
      </c>
      <c r="D80">
        <v>19418</v>
      </c>
      <c r="E80" s="4">
        <v>44759</v>
      </c>
      <c r="F80" s="4">
        <v>44792</v>
      </c>
      <c r="G80">
        <v>73700</v>
      </c>
      <c r="H80">
        <v>73700</v>
      </c>
      <c r="J80" t="s">
        <v>21</v>
      </c>
    </row>
    <row r="81" spans="1:10" x14ac:dyDescent="0.25">
      <c r="A81">
        <v>816005003</v>
      </c>
      <c r="B81" t="s">
        <v>22</v>
      </c>
      <c r="C81" t="s">
        <v>12</v>
      </c>
      <c r="D81">
        <v>77889</v>
      </c>
      <c r="E81" s="4">
        <v>44763</v>
      </c>
      <c r="F81" s="4">
        <v>44792</v>
      </c>
      <c r="G81">
        <v>30000</v>
      </c>
      <c r="H81">
        <v>30000</v>
      </c>
      <c r="J81" t="s">
        <v>21</v>
      </c>
    </row>
    <row r="82" spans="1:10" x14ac:dyDescent="0.25">
      <c r="A82">
        <v>816005003</v>
      </c>
      <c r="B82" t="s">
        <v>22</v>
      </c>
      <c r="C82" t="s">
        <v>15</v>
      </c>
      <c r="D82">
        <v>19054</v>
      </c>
      <c r="E82" s="4">
        <v>44747</v>
      </c>
      <c r="F82" s="4">
        <v>44792</v>
      </c>
      <c r="G82">
        <v>65700</v>
      </c>
      <c r="H82">
        <v>65700</v>
      </c>
      <c r="J82" t="s">
        <v>21</v>
      </c>
    </row>
    <row r="83" spans="1:10" x14ac:dyDescent="0.25">
      <c r="A83">
        <v>816005003</v>
      </c>
      <c r="B83" t="s">
        <v>22</v>
      </c>
      <c r="C83" t="s">
        <v>12</v>
      </c>
      <c r="D83">
        <v>77906</v>
      </c>
      <c r="E83" s="4">
        <v>44763</v>
      </c>
      <c r="F83" s="4">
        <v>44792</v>
      </c>
      <c r="G83">
        <v>72400</v>
      </c>
      <c r="H83">
        <v>72400</v>
      </c>
      <c r="J83" t="s">
        <v>21</v>
      </c>
    </row>
    <row r="84" spans="1:10" x14ac:dyDescent="0.25">
      <c r="A84">
        <v>816005003</v>
      </c>
      <c r="B84" t="s">
        <v>22</v>
      </c>
      <c r="C84" t="s">
        <v>11</v>
      </c>
      <c r="D84">
        <v>29555</v>
      </c>
      <c r="E84" s="4">
        <v>44745</v>
      </c>
      <c r="F84" s="4">
        <v>44792</v>
      </c>
      <c r="G84">
        <v>56300</v>
      </c>
      <c r="H84">
        <v>56300</v>
      </c>
      <c r="J84" t="s">
        <v>21</v>
      </c>
    </row>
    <row r="85" spans="1:10" x14ac:dyDescent="0.25">
      <c r="A85">
        <v>816005003</v>
      </c>
      <c r="B85" t="s">
        <v>22</v>
      </c>
      <c r="C85" t="s">
        <v>12</v>
      </c>
      <c r="D85">
        <v>80235</v>
      </c>
      <c r="E85" s="4">
        <v>44790</v>
      </c>
      <c r="F85" s="4">
        <v>44817</v>
      </c>
      <c r="G85">
        <v>72400</v>
      </c>
      <c r="H85">
        <v>72400</v>
      </c>
      <c r="J85" t="s">
        <v>21</v>
      </c>
    </row>
    <row r="86" spans="1:10" x14ac:dyDescent="0.25">
      <c r="A86">
        <v>816005003</v>
      </c>
      <c r="B86" t="s">
        <v>22</v>
      </c>
      <c r="C86" t="s">
        <v>11</v>
      </c>
      <c r="D86">
        <v>31947</v>
      </c>
      <c r="E86" s="4">
        <v>44795</v>
      </c>
      <c r="F86" s="4">
        <v>44817</v>
      </c>
      <c r="G86">
        <v>2628240</v>
      </c>
      <c r="H86">
        <v>2628240</v>
      </c>
      <c r="J86" t="s">
        <v>21</v>
      </c>
    </row>
    <row r="87" spans="1:10" x14ac:dyDescent="0.25">
      <c r="A87">
        <v>816005003</v>
      </c>
      <c r="B87" t="s">
        <v>22</v>
      </c>
      <c r="C87" t="s">
        <v>11</v>
      </c>
      <c r="D87">
        <v>32290</v>
      </c>
      <c r="E87" s="4">
        <v>44800</v>
      </c>
      <c r="F87" s="4">
        <v>44817</v>
      </c>
      <c r="G87">
        <v>56300</v>
      </c>
      <c r="H87">
        <v>56300</v>
      </c>
      <c r="J87" t="s">
        <v>21</v>
      </c>
    </row>
    <row r="88" spans="1:10" x14ac:dyDescent="0.25">
      <c r="A88">
        <v>816005003</v>
      </c>
      <c r="B88" t="s">
        <v>22</v>
      </c>
      <c r="C88" t="s">
        <v>12</v>
      </c>
      <c r="D88">
        <v>80054</v>
      </c>
      <c r="E88" s="4">
        <v>44787</v>
      </c>
      <c r="F88" s="4">
        <v>44817</v>
      </c>
      <c r="G88">
        <v>157700</v>
      </c>
      <c r="H88">
        <v>157700</v>
      </c>
      <c r="J88" t="s">
        <v>21</v>
      </c>
    </row>
    <row r="89" spans="1:10" x14ac:dyDescent="0.25">
      <c r="A89">
        <v>816005003</v>
      </c>
      <c r="B89" t="s">
        <v>22</v>
      </c>
      <c r="C89" t="s">
        <v>11</v>
      </c>
      <c r="D89">
        <v>31634</v>
      </c>
      <c r="E89" s="4">
        <v>44787</v>
      </c>
      <c r="F89" s="4">
        <v>44817</v>
      </c>
      <c r="G89">
        <v>56300</v>
      </c>
      <c r="H89">
        <v>56300</v>
      </c>
      <c r="J89" t="s">
        <v>21</v>
      </c>
    </row>
    <row r="90" spans="1:10" x14ac:dyDescent="0.25">
      <c r="A90">
        <v>816005003</v>
      </c>
      <c r="B90" t="s">
        <v>22</v>
      </c>
      <c r="C90" t="s">
        <v>12</v>
      </c>
      <c r="D90">
        <v>80195</v>
      </c>
      <c r="E90" s="4">
        <v>44790</v>
      </c>
      <c r="F90" s="4">
        <v>44817</v>
      </c>
      <c r="G90">
        <v>12000</v>
      </c>
      <c r="H90">
        <v>12000</v>
      </c>
      <c r="J90" t="s">
        <v>21</v>
      </c>
    </row>
    <row r="91" spans="1:10" x14ac:dyDescent="0.25">
      <c r="A91">
        <v>816005003</v>
      </c>
      <c r="B91" t="s">
        <v>22</v>
      </c>
      <c r="C91" t="s">
        <v>15</v>
      </c>
      <c r="D91">
        <v>20076</v>
      </c>
      <c r="E91" s="4">
        <v>44783</v>
      </c>
      <c r="F91" s="4">
        <v>44817</v>
      </c>
      <c r="G91">
        <v>56300</v>
      </c>
      <c r="H91">
        <v>56300</v>
      </c>
      <c r="J91" t="s">
        <v>21</v>
      </c>
    </row>
    <row r="92" spans="1:10" x14ac:dyDescent="0.25">
      <c r="A92">
        <v>816005003</v>
      </c>
      <c r="B92" t="s">
        <v>22</v>
      </c>
      <c r="C92" t="s">
        <v>11</v>
      </c>
      <c r="D92">
        <v>31140</v>
      </c>
      <c r="E92" s="4">
        <v>44777</v>
      </c>
      <c r="F92" s="4">
        <v>44817</v>
      </c>
      <c r="G92">
        <v>191800</v>
      </c>
      <c r="H92">
        <v>191800</v>
      </c>
      <c r="J92" t="s">
        <v>21</v>
      </c>
    </row>
    <row r="93" spans="1:10" x14ac:dyDescent="0.25">
      <c r="A93">
        <v>816005003</v>
      </c>
      <c r="B93" t="s">
        <v>22</v>
      </c>
      <c r="C93" t="s">
        <v>12</v>
      </c>
      <c r="D93">
        <v>80659</v>
      </c>
      <c r="E93" s="4">
        <v>44796</v>
      </c>
      <c r="F93" s="4">
        <v>44817</v>
      </c>
      <c r="G93">
        <v>6000</v>
      </c>
      <c r="H93">
        <v>6000</v>
      </c>
      <c r="J93" t="s">
        <v>21</v>
      </c>
    </row>
    <row r="94" spans="1:10" x14ac:dyDescent="0.25">
      <c r="A94">
        <v>816005003</v>
      </c>
      <c r="B94" t="s">
        <v>22</v>
      </c>
      <c r="C94" t="s">
        <v>12</v>
      </c>
      <c r="D94">
        <v>81277</v>
      </c>
      <c r="E94" s="4">
        <v>44802</v>
      </c>
      <c r="F94" s="4">
        <v>44817</v>
      </c>
      <c r="G94">
        <v>12000</v>
      </c>
      <c r="H94">
        <v>12000</v>
      </c>
      <c r="J94" t="s">
        <v>21</v>
      </c>
    </row>
    <row r="95" spans="1:10" x14ac:dyDescent="0.25">
      <c r="A95">
        <v>816005003</v>
      </c>
      <c r="B95" t="s">
        <v>22</v>
      </c>
      <c r="C95" t="s">
        <v>12</v>
      </c>
      <c r="D95">
        <v>79385</v>
      </c>
      <c r="E95" s="4">
        <v>44776</v>
      </c>
      <c r="F95" s="4">
        <v>44817</v>
      </c>
      <c r="G95">
        <v>90400</v>
      </c>
      <c r="H95">
        <v>90400</v>
      </c>
      <c r="J95" t="s">
        <v>21</v>
      </c>
    </row>
    <row r="96" spans="1:10" x14ac:dyDescent="0.25">
      <c r="A96">
        <v>816005003</v>
      </c>
      <c r="B96" t="s">
        <v>22</v>
      </c>
      <c r="C96" t="s">
        <v>11</v>
      </c>
      <c r="D96">
        <v>31312</v>
      </c>
      <c r="E96" s="4">
        <v>44781</v>
      </c>
      <c r="F96" s="4">
        <v>44817</v>
      </c>
      <c r="G96">
        <v>56300</v>
      </c>
      <c r="H96">
        <v>56300</v>
      </c>
      <c r="J96" t="s">
        <v>21</v>
      </c>
    </row>
    <row r="97" spans="1:10" x14ac:dyDescent="0.25">
      <c r="A97">
        <v>816005003</v>
      </c>
      <c r="B97" t="s">
        <v>22</v>
      </c>
      <c r="C97" t="s">
        <v>12</v>
      </c>
      <c r="D97">
        <v>80816</v>
      </c>
      <c r="E97" s="4">
        <v>44797</v>
      </c>
      <c r="F97" s="4">
        <v>44817</v>
      </c>
      <c r="G97">
        <v>72400</v>
      </c>
      <c r="H97">
        <v>72400</v>
      </c>
      <c r="J97" t="s">
        <v>21</v>
      </c>
    </row>
    <row r="98" spans="1:10" x14ac:dyDescent="0.25">
      <c r="A98">
        <v>816005003</v>
      </c>
      <c r="B98" t="s">
        <v>22</v>
      </c>
      <c r="C98" t="s">
        <v>12</v>
      </c>
      <c r="D98">
        <v>80674</v>
      </c>
      <c r="E98" s="4">
        <v>44796</v>
      </c>
      <c r="F98" s="4">
        <v>44817</v>
      </c>
      <c r="G98">
        <v>82300</v>
      </c>
      <c r="H98">
        <v>82300</v>
      </c>
      <c r="J98" t="s">
        <v>21</v>
      </c>
    </row>
    <row r="99" spans="1:10" x14ac:dyDescent="0.25">
      <c r="A99">
        <v>816005003</v>
      </c>
      <c r="B99" t="s">
        <v>22</v>
      </c>
      <c r="C99" t="s">
        <v>12</v>
      </c>
      <c r="D99">
        <v>81285</v>
      </c>
      <c r="E99" s="4">
        <v>44802</v>
      </c>
      <c r="F99" s="4">
        <v>44817</v>
      </c>
      <c r="G99">
        <v>6000</v>
      </c>
      <c r="H99">
        <v>6000</v>
      </c>
      <c r="J99" t="s">
        <v>21</v>
      </c>
    </row>
    <row r="100" spans="1:10" x14ac:dyDescent="0.25">
      <c r="A100">
        <v>816005003</v>
      </c>
      <c r="B100" t="s">
        <v>22</v>
      </c>
      <c r="C100" t="s">
        <v>12</v>
      </c>
      <c r="D100">
        <v>81569</v>
      </c>
      <c r="E100" s="4">
        <v>44804</v>
      </c>
      <c r="F100" s="4">
        <v>44817</v>
      </c>
      <c r="G100">
        <v>296600</v>
      </c>
      <c r="H100">
        <v>296600</v>
      </c>
      <c r="J100" t="s">
        <v>21</v>
      </c>
    </row>
    <row r="101" spans="1:10" x14ac:dyDescent="0.25">
      <c r="A101">
        <v>816005003</v>
      </c>
      <c r="B101" t="s">
        <v>22</v>
      </c>
      <c r="C101" t="s">
        <v>15</v>
      </c>
      <c r="D101">
        <v>20189</v>
      </c>
      <c r="E101" s="4">
        <v>44789</v>
      </c>
      <c r="F101" s="4">
        <v>44817</v>
      </c>
      <c r="G101">
        <v>278878</v>
      </c>
      <c r="H101">
        <v>278878</v>
      </c>
      <c r="J101" t="s">
        <v>21</v>
      </c>
    </row>
    <row r="102" spans="1:10" x14ac:dyDescent="0.25">
      <c r="A102">
        <v>816005003</v>
      </c>
      <c r="B102" t="s">
        <v>22</v>
      </c>
      <c r="C102" t="s">
        <v>15</v>
      </c>
      <c r="D102">
        <v>20236</v>
      </c>
      <c r="E102" s="4">
        <v>44790</v>
      </c>
      <c r="F102" s="4">
        <v>44817</v>
      </c>
      <c r="G102">
        <v>78300</v>
      </c>
      <c r="H102">
        <v>78300</v>
      </c>
      <c r="J102" t="s">
        <v>21</v>
      </c>
    </row>
    <row r="103" spans="1:10" x14ac:dyDescent="0.25">
      <c r="A103">
        <v>816005003</v>
      </c>
      <c r="B103" t="s">
        <v>22</v>
      </c>
      <c r="C103" t="s">
        <v>11</v>
      </c>
      <c r="D103">
        <v>32039</v>
      </c>
      <c r="E103" s="4">
        <v>44797</v>
      </c>
      <c r="F103" s="4">
        <v>44817</v>
      </c>
      <c r="G103">
        <v>254544</v>
      </c>
      <c r="H103">
        <v>254544</v>
      </c>
      <c r="J103" t="s">
        <v>21</v>
      </c>
    </row>
    <row r="104" spans="1:10" x14ac:dyDescent="0.25">
      <c r="A104">
        <v>816005003</v>
      </c>
      <c r="B104" t="s">
        <v>22</v>
      </c>
      <c r="C104" t="s">
        <v>15</v>
      </c>
      <c r="D104">
        <v>20152</v>
      </c>
      <c r="E104" s="4">
        <v>44786</v>
      </c>
      <c r="F104" s="4">
        <v>44817</v>
      </c>
      <c r="G104">
        <v>134600</v>
      </c>
      <c r="H104">
        <v>134600</v>
      </c>
      <c r="J104" t="s">
        <v>21</v>
      </c>
    </row>
    <row r="105" spans="1:10" x14ac:dyDescent="0.25">
      <c r="A105">
        <v>816005003</v>
      </c>
      <c r="B105" t="s">
        <v>22</v>
      </c>
      <c r="C105" t="s">
        <v>12</v>
      </c>
      <c r="D105">
        <v>81607</v>
      </c>
      <c r="E105" s="4">
        <v>44804</v>
      </c>
      <c r="F105" s="4">
        <v>44817</v>
      </c>
      <c r="G105">
        <v>6000</v>
      </c>
      <c r="H105">
        <v>6000</v>
      </c>
      <c r="J105" t="s">
        <v>21</v>
      </c>
    </row>
    <row r="106" spans="1:10" x14ac:dyDescent="0.25">
      <c r="A106">
        <v>816005003</v>
      </c>
      <c r="B106" t="s">
        <v>22</v>
      </c>
      <c r="C106" t="s">
        <v>11</v>
      </c>
      <c r="D106">
        <v>32035</v>
      </c>
      <c r="E106" s="4">
        <v>44796</v>
      </c>
      <c r="F106" s="4">
        <v>44817</v>
      </c>
      <c r="G106">
        <v>145000</v>
      </c>
      <c r="H106">
        <v>145000</v>
      </c>
      <c r="J106" t="s">
        <v>21</v>
      </c>
    </row>
    <row r="107" spans="1:10" x14ac:dyDescent="0.25">
      <c r="A107">
        <v>816005003</v>
      </c>
      <c r="B107" t="s">
        <v>22</v>
      </c>
      <c r="C107" t="s">
        <v>12</v>
      </c>
      <c r="D107">
        <v>79318</v>
      </c>
      <c r="E107" s="4">
        <v>44775</v>
      </c>
      <c r="F107" s="4">
        <v>44817</v>
      </c>
      <c r="G107">
        <v>216400</v>
      </c>
      <c r="H107">
        <v>216400</v>
      </c>
      <c r="J107" t="s">
        <v>21</v>
      </c>
    </row>
    <row r="108" spans="1:10" x14ac:dyDescent="0.25">
      <c r="A108">
        <v>816005003</v>
      </c>
      <c r="B108" t="s">
        <v>22</v>
      </c>
      <c r="C108" t="s">
        <v>12</v>
      </c>
      <c r="D108">
        <v>82687</v>
      </c>
      <c r="E108" s="4">
        <v>44821</v>
      </c>
      <c r="F108" s="4">
        <v>44848</v>
      </c>
      <c r="G108">
        <v>85300</v>
      </c>
      <c r="H108">
        <v>85300</v>
      </c>
      <c r="J108" t="s">
        <v>21</v>
      </c>
    </row>
    <row r="109" spans="1:10" x14ac:dyDescent="0.25">
      <c r="A109">
        <v>816005003</v>
      </c>
      <c r="B109" t="s">
        <v>22</v>
      </c>
      <c r="C109" t="s">
        <v>15</v>
      </c>
      <c r="D109">
        <v>20759</v>
      </c>
      <c r="E109" s="4">
        <v>44811</v>
      </c>
      <c r="F109" s="4">
        <v>44848</v>
      </c>
      <c r="G109">
        <v>128371</v>
      </c>
      <c r="H109">
        <v>128371</v>
      </c>
      <c r="J109" t="s">
        <v>21</v>
      </c>
    </row>
    <row r="110" spans="1:10" x14ac:dyDescent="0.25">
      <c r="A110">
        <v>816005003</v>
      </c>
      <c r="B110" t="s">
        <v>22</v>
      </c>
      <c r="C110" t="s">
        <v>12</v>
      </c>
      <c r="D110">
        <v>82387</v>
      </c>
      <c r="E110" s="4">
        <v>44816</v>
      </c>
      <c r="F110" s="4">
        <v>44848</v>
      </c>
      <c r="G110">
        <v>120300</v>
      </c>
      <c r="H110">
        <v>120300</v>
      </c>
      <c r="J110" t="s">
        <v>21</v>
      </c>
    </row>
    <row r="111" spans="1:10" x14ac:dyDescent="0.25">
      <c r="A111">
        <v>816005003</v>
      </c>
      <c r="B111" t="s">
        <v>22</v>
      </c>
      <c r="C111" t="s">
        <v>12</v>
      </c>
      <c r="D111">
        <v>82269</v>
      </c>
      <c r="E111" s="4">
        <v>44814</v>
      </c>
      <c r="F111" s="4">
        <v>44848</v>
      </c>
      <c r="G111">
        <v>72400</v>
      </c>
      <c r="H111">
        <v>72400</v>
      </c>
      <c r="J111" t="s">
        <v>21</v>
      </c>
    </row>
    <row r="112" spans="1:10" x14ac:dyDescent="0.25">
      <c r="A112">
        <v>816005003</v>
      </c>
      <c r="B112" t="s">
        <v>22</v>
      </c>
      <c r="C112" t="s">
        <v>11</v>
      </c>
      <c r="D112">
        <v>33350</v>
      </c>
      <c r="E112" s="4">
        <v>44818</v>
      </c>
      <c r="F112" s="4">
        <v>44848</v>
      </c>
      <c r="G112">
        <v>6000</v>
      </c>
      <c r="H112">
        <v>6000</v>
      </c>
      <c r="J112" t="s">
        <v>21</v>
      </c>
    </row>
    <row r="113" spans="1:10" x14ac:dyDescent="0.25">
      <c r="A113">
        <v>816005003</v>
      </c>
      <c r="B113" t="s">
        <v>22</v>
      </c>
      <c r="C113" t="s">
        <v>12</v>
      </c>
      <c r="D113">
        <v>82264</v>
      </c>
      <c r="E113" s="4">
        <v>44813</v>
      </c>
      <c r="F113" s="4">
        <v>44848</v>
      </c>
      <c r="G113">
        <v>266000</v>
      </c>
      <c r="H113">
        <v>266000</v>
      </c>
      <c r="J113" t="s">
        <v>21</v>
      </c>
    </row>
    <row r="114" spans="1:10" x14ac:dyDescent="0.25">
      <c r="A114">
        <v>816005003</v>
      </c>
      <c r="B114" t="s">
        <v>22</v>
      </c>
      <c r="C114" t="s">
        <v>12</v>
      </c>
      <c r="D114">
        <v>82456</v>
      </c>
      <c r="E114" s="4">
        <v>44817</v>
      </c>
      <c r="F114" s="4">
        <v>44848</v>
      </c>
      <c r="G114">
        <v>301893</v>
      </c>
      <c r="H114">
        <v>55997</v>
      </c>
      <c r="J114" t="s">
        <v>21</v>
      </c>
    </row>
    <row r="115" spans="1:10" x14ac:dyDescent="0.25">
      <c r="A115">
        <v>816005003</v>
      </c>
      <c r="B115" t="s">
        <v>22</v>
      </c>
      <c r="C115" t="s">
        <v>11</v>
      </c>
      <c r="D115">
        <v>33331</v>
      </c>
      <c r="E115" s="4">
        <v>44818</v>
      </c>
      <c r="F115" s="4">
        <v>44848</v>
      </c>
      <c r="G115">
        <v>12000</v>
      </c>
      <c r="H115">
        <v>12000</v>
      </c>
      <c r="J115" t="s">
        <v>21</v>
      </c>
    </row>
    <row r="116" spans="1:10" x14ac:dyDescent="0.25">
      <c r="A116">
        <v>816005003</v>
      </c>
      <c r="B116" t="s">
        <v>22</v>
      </c>
      <c r="C116" t="s">
        <v>15</v>
      </c>
      <c r="D116">
        <v>20891</v>
      </c>
      <c r="E116" s="4">
        <v>44816</v>
      </c>
      <c r="F116" s="4">
        <v>44848</v>
      </c>
      <c r="G116">
        <v>156300</v>
      </c>
      <c r="H116">
        <v>156300</v>
      </c>
      <c r="J116" t="s">
        <v>21</v>
      </c>
    </row>
    <row r="117" spans="1:10" x14ac:dyDescent="0.25">
      <c r="A117">
        <v>816005003</v>
      </c>
      <c r="B117" t="s">
        <v>22</v>
      </c>
      <c r="C117" t="s">
        <v>12</v>
      </c>
      <c r="D117">
        <v>83649</v>
      </c>
      <c r="E117" s="4">
        <v>44834</v>
      </c>
      <c r="F117" s="4">
        <v>44848</v>
      </c>
      <c r="G117">
        <v>6000</v>
      </c>
      <c r="H117">
        <v>6000</v>
      </c>
      <c r="J117" t="s">
        <v>21</v>
      </c>
    </row>
    <row r="118" spans="1:10" x14ac:dyDescent="0.25">
      <c r="A118">
        <v>816005003</v>
      </c>
      <c r="B118" t="s">
        <v>22</v>
      </c>
      <c r="C118" t="s">
        <v>11</v>
      </c>
      <c r="D118">
        <v>32677</v>
      </c>
      <c r="E118" s="4">
        <v>44806</v>
      </c>
      <c r="F118" s="4">
        <v>44848</v>
      </c>
      <c r="G118">
        <v>141400</v>
      </c>
      <c r="H118">
        <v>141400</v>
      </c>
      <c r="J118" t="s">
        <v>21</v>
      </c>
    </row>
    <row r="119" spans="1:10" x14ac:dyDescent="0.25">
      <c r="A119">
        <v>816005003</v>
      </c>
      <c r="B119" t="s">
        <v>22</v>
      </c>
      <c r="C119" t="s">
        <v>12</v>
      </c>
      <c r="D119">
        <v>82156</v>
      </c>
      <c r="E119" s="4">
        <v>44812</v>
      </c>
      <c r="F119" s="4">
        <v>44848</v>
      </c>
      <c r="G119">
        <v>40000</v>
      </c>
      <c r="H119">
        <v>40000</v>
      </c>
      <c r="J119" t="s">
        <v>21</v>
      </c>
    </row>
    <row r="120" spans="1:10" x14ac:dyDescent="0.25">
      <c r="A120">
        <v>816005003</v>
      </c>
      <c r="B120" t="s">
        <v>22</v>
      </c>
      <c r="C120" t="s">
        <v>15</v>
      </c>
      <c r="D120">
        <v>20876</v>
      </c>
      <c r="E120" s="4">
        <v>44816</v>
      </c>
      <c r="F120" s="4">
        <v>44848</v>
      </c>
      <c r="G120">
        <v>6000</v>
      </c>
      <c r="H120">
        <v>6000</v>
      </c>
      <c r="J120" t="s">
        <v>21</v>
      </c>
    </row>
    <row r="121" spans="1:10" x14ac:dyDescent="0.25">
      <c r="A121">
        <v>816005003</v>
      </c>
      <c r="B121" t="s">
        <v>22</v>
      </c>
      <c r="C121" t="s">
        <v>12</v>
      </c>
      <c r="D121">
        <v>82621</v>
      </c>
      <c r="E121" s="4">
        <v>44820</v>
      </c>
      <c r="F121" s="4">
        <v>44848</v>
      </c>
      <c r="G121">
        <v>6000</v>
      </c>
      <c r="H121">
        <v>6000</v>
      </c>
      <c r="J121" t="s">
        <v>21</v>
      </c>
    </row>
    <row r="122" spans="1:10" x14ac:dyDescent="0.25">
      <c r="A122">
        <v>816005003</v>
      </c>
      <c r="B122" t="s">
        <v>22</v>
      </c>
      <c r="C122" t="s">
        <v>12</v>
      </c>
      <c r="D122">
        <v>83669</v>
      </c>
      <c r="E122" s="4">
        <v>44834</v>
      </c>
      <c r="F122" s="4">
        <v>44848</v>
      </c>
      <c r="G122">
        <v>85300</v>
      </c>
      <c r="H122">
        <v>85300</v>
      </c>
      <c r="J122" t="s">
        <v>21</v>
      </c>
    </row>
    <row r="123" spans="1:10" x14ac:dyDescent="0.25">
      <c r="A123">
        <v>816005003</v>
      </c>
      <c r="B123" t="s">
        <v>22</v>
      </c>
      <c r="C123" t="s">
        <v>12</v>
      </c>
      <c r="D123">
        <v>82270</v>
      </c>
      <c r="E123" s="4">
        <v>44814</v>
      </c>
      <c r="F123" s="4">
        <v>44866</v>
      </c>
      <c r="G123">
        <v>80832</v>
      </c>
      <c r="H123">
        <v>80832</v>
      </c>
      <c r="J123" t="s">
        <v>21</v>
      </c>
    </row>
    <row r="124" spans="1:10" x14ac:dyDescent="0.25">
      <c r="A124">
        <v>816005003</v>
      </c>
      <c r="B124" t="s">
        <v>22</v>
      </c>
      <c r="C124" t="s">
        <v>15</v>
      </c>
      <c r="D124">
        <v>20795</v>
      </c>
      <c r="E124" s="4">
        <v>44812</v>
      </c>
      <c r="F124" s="4">
        <v>44866</v>
      </c>
      <c r="G124">
        <v>65700</v>
      </c>
      <c r="H124">
        <v>65700</v>
      </c>
      <c r="J124" t="s">
        <v>21</v>
      </c>
    </row>
    <row r="125" spans="1:10" x14ac:dyDescent="0.25">
      <c r="A125">
        <v>816005003</v>
      </c>
      <c r="B125" t="s">
        <v>22</v>
      </c>
      <c r="C125" t="s">
        <v>11</v>
      </c>
      <c r="D125">
        <v>36224</v>
      </c>
      <c r="E125" s="4">
        <v>44875</v>
      </c>
      <c r="F125" s="4">
        <v>44875</v>
      </c>
      <c r="G125">
        <v>57440952</v>
      </c>
      <c r="H125">
        <v>4980614</v>
      </c>
      <c r="J125" t="s">
        <v>21</v>
      </c>
    </row>
    <row r="126" spans="1:10" x14ac:dyDescent="0.25">
      <c r="A126">
        <v>816005003</v>
      </c>
      <c r="B126" t="s">
        <v>22</v>
      </c>
      <c r="C126" t="s">
        <v>13</v>
      </c>
      <c r="D126">
        <v>636</v>
      </c>
      <c r="E126" s="4">
        <v>44858</v>
      </c>
      <c r="F126" s="4">
        <v>44876</v>
      </c>
      <c r="G126">
        <v>24000</v>
      </c>
      <c r="H126">
        <v>24000</v>
      </c>
      <c r="J126" t="s">
        <v>21</v>
      </c>
    </row>
    <row r="127" spans="1:10" x14ac:dyDescent="0.25">
      <c r="A127">
        <v>816005003</v>
      </c>
      <c r="B127" t="s">
        <v>22</v>
      </c>
      <c r="C127" t="s">
        <v>12</v>
      </c>
      <c r="D127">
        <v>85205</v>
      </c>
      <c r="E127" s="4">
        <v>44853</v>
      </c>
      <c r="F127" s="4">
        <v>44876</v>
      </c>
      <c r="G127">
        <v>80832</v>
      </c>
      <c r="H127">
        <v>80832</v>
      </c>
      <c r="J127" t="s">
        <v>21</v>
      </c>
    </row>
    <row r="128" spans="1:10" x14ac:dyDescent="0.25">
      <c r="A128">
        <v>816005003</v>
      </c>
      <c r="B128" t="s">
        <v>22</v>
      </c>
      <c r="C128" t="s">
        <v>12</v>
      </c>
      <c r="D128">
        <v>85202</v>
      </c>
      <c r="E128" s="4">
        <v>44853</v>
      </c>
      <c r="F128" s="4">
        <v>44876</v>
      </c>
      <c r="G128">
        <v>1301332</v>
      </c>
      <c r="H128">
        <v>1301332</v>
      </c>
      <c r="J128" t="s">
        <v>21</v>
      </c>
    </row>
    <row r="129" spans="1:10" x14ac:dyDescent="0.25">
      <c r="A129">
        <v>816005003</v>
      </c>
      <c r="B129" t="s">
        <v>22</v>
      </c>
      <c r="C129" t="s">
        <v>12</v>
      </c>
      <c r="D129">
        <v>84018</v>
      </c>
      <c r="E129" s="4">
        <v>44839</v>
      </c>
      <c r="F129" s="4">
        <v>44876</v>
      </c>
      <c r="G129">
        <v>6000</v>
      </c>
      <c r="H129">
        <v>6000</v>
      </c>
      <c r="J129" t="s">
        <v>21</v>
      </c>
    </row>
    <row r="130" spans="1:10" x14ac:dyDescent="0.25">
      <c r="A130">
        <v>816005003</v>
      </c>
      <c r="B130" t="s">
        <v>22</v>
      </c>
      <c r="C130" t="s">
        <v>11</v>
      </c>
      <c r="D130">
        <v>35378</v>
      </c>
      <c r="E130" s="4">
        <v>44863</v>
      </c>
      <c r="F130" s="4">
        <v>44876</v>
      </c>
      <c r="G130">
        <v>118794</v>
      </c>
      <c r="H130">
        <v>118794</v>
      </c>
      <c r="J130" t="s">
        <v>21</v>
      </c>
    </row>
    <row r="131" spans="1:10" x14ac:dyDescent="0.25">
      <c r="A131">
        <v>816005003</v>
      </c>
      <c r="B131" t="s">
        <v>22</v>
      </c>
      <c r="C131" t="s">
        <v>11</v>
      </c>
      <c r="D131">
        <v>34831</v>
      </c>
      <c r="E131" s="4">
        <v>44852</v>
      </c>
      <c r="F131" s="4">
        <v>44876</v>
      </c>
      <c r="G131">
        <v>56300</v>
      </c>
      <c r="H131">
        <v>56300</v>
      </c>
      <c r="J131" t="s">
        <v>21</v>
      </c>
    </row>
    <row r="132" spans="1:10" x14ac:dyDescent="0.25">
      <c r="A132">
        <v>816005003</v>
      </c>
      <c r="B132" t="s">
        <v>22</v>
      </c>
      <c r="C132" t="s">
        <v>12</v>
      </c>
      <c r="D132">
        <v>84568</v>
      </c>
      <c r="E132" s="4">
        <v>44846</v>
      </c>
      <c r="F132" s="4">
        <v>44876</v>
      </c>
      <c r="G132">
        <v>6000</v>
      </c>
      <c r="H132">
        <v>6000</v>
      </c>
      <c r="J132" t="s">
        <v>21</v>
      </c>
    </row>
    <row r="133" spans="1:10" x14ac:dyDescent="0.25">
      <c r="A133">
        <v>816005003</v>
      </c>
      <c r="B133" t="s">
        <v>22</v>
      </c>
      <c r="C133" t="s">
        <v>11</v>
      </c>
      <c r="D133">
        <v>34483</v>
      </c>
      <c r="E133" s="4">
        <v>44844</v>
      </c>
      <c r="F133" s="4">
        <v>44876</v>
      </c>
      <c r="G133">
        <v>156300</v>
      </c>
      <c r="H133">
        <v>156300</v>
      </c>
      <c r="J133" t="s">
        <v>21</v>
      </c>
    </row>
    <row r="134" spans="1:10" x14ac:dyDescent="0.25">
      <c r="A134">
        <v>816005003</v>
      </c>
      <c r="B134" t="s">
        <v>22</v>
      </c>
      <c r="C134" t="s">
        <v>12</v>
      </c>
      <c r="D134">
        <v>86736</v>
      </c>
      <c r="E134" s="4">
        <v>44865</v>
      </c>
      <c r="F134" s="4">
        <v>44876</v>
      </c>
      <c r="G134">
        <v>6000</v>
      </c>
      <c r="H134">
        <v>6000</v>
      </c>
      <c r="J134" t="s">
        <v>21</v>
      </c>
    </row>
    <row r="135" spans="1:10" x14ac:dyDescent="0.25">
      <c r="A135">
        <v>816005003</v>
      </c>
      <c r="B135" t="s">
        <v>22</v>
      </c>
      <c r="C135" t="s">
        <v>11</v>
      </c>
      <c r="D135">
        <v>34619</v>
      </c>
      <c r="E135" s="4">
        <v>44846</v>
      </c>
      <c r="F135" s="4">
        <v>44876</v>
      </c>
      <c r="G135">
        <v>56300</v>
      </c>
      <c r="H135">
        <v>56300</v>
      </c>
      <c r="J135" t="s">
        <v>21</v>
      </c>
    </row>
    <row r="136" spans="1:10" x14ac:dyDescent="0.25">
      <c r="A136">
        <v>816005003</v>
      </c>
      <c r="B136" t="s">
        <v>22</v>
      </c>
      <c r="C136" t="s">
        <v>12</v>
      </c>
      <c r="D136">
        <v>83768</v>
      </c>
      <c r="E136" s="4">
        <v>44837</v>
      </c>
      <c r="F136" s="4">
        <v>44876</v>
      </c>
      <c r="G136">
        <v>6000</v>
      </c>
      <c r="H136">
        <v>6000</v>
      </c>
      <c r="J136" t="s">
        <v>21</v>
      </c>
    </row>
    <row r="137" spans="1:10" x14ac:dyDescent="0.25">
      <c r="A137">
        <v>816005003</v>
      </c>
      <c r="B137" t="s">
        <v>22</v>
      </c>
      <c r="C137" t="s">
        <v>18</v>
      </c>
      <c r="D137">
        <v>940</v>
      </c>
      <c r="E137" s="4">
        <v>44840</v>
      </c>
      <c r="F137" s="4">
        <v>44876</v>
      </c>
      <c r="G137">
        <v>24000</v>
      </c>
      <c r="H137">
        <v>24000</v>
      </c>
      <c r="J137" t="s">
        <v>21</v>
      </c>
    </row>
    <row r="138" spans="1:10" x14ac:dyDescent="0.25">
      <c r="A138">
        <v>816005003</v>
      </c>
      <c r="B138" t="s">
        <v>22</v>
      </c>
      <c r="C138" t="s">
        <v>11</v>
      </c>
      <c r="D138">
        <v>35252</v>
      </c>
      <c r="E138" s="4">
        <v>44860</v>
      </c>
      <c r="F138" s="4">
        <v>44876</v>
      </c>
      <c r="G138">
        <v>56300</v>
      </c>
      <c r="H138">
        <v>56300</v>
      </c>
      <c r="J138" t="s">
        <v>21</v>
      </c>
    </row>
    <row r="139" spans="1:10" x14ac:dyDescent="0.25">
      <c r="A139">
        <v>816005003</v>
      </c>
      <c r="B139" t="s">
        <v>22</v>
      </c>
      <c r="C139" t="s">
        <v>11</v>
      </c>
      <c r="D139">
        <v>35179</v>
      </c>
      <c r="E139" s="4">
        <v>44859</v>
      </c>
      <c r="F139" s="4">
        <v>44876</v>
      </c>
      <c r="G139">
        <v>24000</v>
      </c>
      <c r="H139">
        <v>24000</v>
      </c>
      <c r="J139" t="s">
        <v>21</v>
      </c>
    </row>
    <row r="140" spans="1:10" x14ac:dyDescent="0.25">
      <c r="A140">
        <v>816005003</v>
      </c>
      <c r="B140" t="s">
        <v>22</v>
      </c>
      <c r="C140" t="s">
        <v>12</v>
      </c>
      <c r="D140">
        <v>84798</v>
      </c>
      <c r="E140" s="4">
        <v>44847</v>
      </c>
      <c r="F140" s="4">
        <v>44876</v>
      </c>
      <c r="G140">
        <v>138000</v>
      </c>
      <c r="H140">
        <v>138000</v>
      </c>
      <c r="J140" t="s">
        <v>21</v>
      </c>
    </row>
    <row r="141" spans="1:10" x14ac:dyDescent="0.25">
      <c r="A141">
        <v>816005003</v>
      </c>
      <c r="B141" t="s">
        <v>22</v>
      </c>
      <c r="C141" t="s">
        <v>17</v>
      </c>
      <c r="D141">
        <v>1444</v>
      </c>
      <c r="E141" s="4">
        <v>44862</v>
      </c>
      <c r="F141" s="4">
        <v>44876</v>
      </c>
      <c r="G141">
        <v>12000</v>
      </c>
      <c r="H141">
        <v>12000</v>
      </c>
      <c r="J141" t="s">
        <v>21</v>
      </c>
    </row>
    <row r="142" spans="1:10" x14ac:dyDescent="0.25">
      <c r="A142">
        <v>816005003</v>
      </c>
      <c r="B142" t="s">
        <v>22</v>
      </c>
      <c r="C142" t="s">
        <v>12</v>
      </c>
      <c r="D142">
        <v>83935</v>
      </c>
      <c r="E142" s="4">
        <v>44838</v>
      </c>
      <c r="F142" s="4">
        <v>44876</v>
      </c>
      <c r="G142">
        <v>96000</v>
      </c>
      <c r="H142">
        <v>96000</v>
      </c>
      <c r="J142" t="s">
        <v>21</v>
      </c>
    </row>
    <row r="143" spans="1:10" x14ac:dyDescent="0.25">
      <c r="A143">
        <v>816005003</v>
      </c>
      <c r="B143" t="s">
        <v>22</v>
      </c>
      <c r="C143" t="s">
        <v>11</v>
      </c>
      <c r="D143">
        <v>34667</v>
      </c>
      <c r="E143" s="4">
        <v>44847</v>
      </c>
      <c r="F143" s="4">
        <v>44876</v>
      </c>
      <c r="G143">
        <v>112600</v>
      </c>
      <c r="H143">
        <v>112600</v>
      </c>
      <c r="J143" t="s">
        <v>21</v>
      </c>
    </row>
    <row r="144" spans="1:10" x14ac:dyDescent="0.25">
      <c r="A144">
        <v>816005003</v>
      </c>
      <c r="B144" t="s">
        <v>22</v>
      </c>
      <c r="C144" t="s">
        <v>15</v>
      </c>
      <c r="D144">
        <v>22996</v>
      </c>
      <c r="E144" s="4">
        <v>44893</v>
      </c>
      <c r="F144" s="4">
        <v>44901</v>
      </c>
      <c r="G144">
        <v>261000</v>
      </c>
      <c r="H144">
        <v>261000</v>
      </c>
      <c r="J144" t="s">
        <v>21</v>
      </c>
    </row>
    <row r="145" spans="1:10" x14ac:dyDescent="0.25">
      <c r="A145">
        <v>816005003</v>
      </c>
      <c r="B145" t="s">
        <v>22</v>
      </c>
      <c r="C145" t="s">
        <v>11</v>
      </c>
      <c r="D145">
        <v>35610</v>
      </c>
      <c r="E145" s="4">
        <v>44868</v>
      </c>
      <c r="F145" s="4">
        <v>44901</v>
      </c>
      <c r="G145">
        <v>234600</v>
      </c>
      <c r="H145">
        <v>234600</v>
      </c>
      <c r="J145" t="s">
        <v>21</v>
      </c>
    </row>
    <row r="146" spans="1:10" x14ac:dyDescent="0.25">
      <c r="A146">
        <v>816005003</v>
      </c>
      <c r="B146" t="s">
        <v>22</v>
      </c>
      <c r="C146" t="s">
        <v>11</v>
      </c>
      <c r="D146">
        <v>36766</v>
      </c>
      <c r="E146" s="4">
        <v>44887</v>
      </c>
      <c r="F146" s="4">
        <v>44901</v>
      </c>
      <c r="G146">
        <v>24000</v>
      </c>
      <c r="H146">
        <v>24000</v>
      </c>
      <c r="J146" t="s">
        <v>21</v>
      </c>
    </row>
    <row r="147" spans="1:10" x14ac:dyDescent="0.25">
      <c r="A147">
        <v>816005003</v>
      </c>
      <c r="B147" t="s">
        <v>22</v>
      </c>
      <c r="C147" t="s">
        <v>12</v>
      </c>
      <c r="D147">
        <v>88665</v>
      </c>
      <c r="E147" s="4">
        <v>44885</v>
      </c>
      <c r="F147" s="4">
        <v>44901</v>
      </c>
      <c r="G147">
        <v>218215</v>
      </c>
      <c r="H147">
        <v>218215</v>
      </c>
      <c r="J147" t="s">
        <v>21</v>
      </c>
    </row>
    <row r="148" spans="1:10" x14ac:dyDescent="0.25">
      <c r="A148">
        <v>816005003</v>
      </c>
      <c r="B148" t="s">
        <v>22</v>
      </c>
      <c r="C148" t="s">
        <v>12</v>
      </c>
      <c r="D148">
        <v>88603</v>
      </c>
      <c r="E148" s="4">
        <v>44884</v>
      </c>
      <c r="F148" s="4">
        <v>44901</v>
      </c>
      <c r="G148">
        <v>6000</v>
      </c>
      <c r="H148">
        <v>6000</v>
      </c>
      <c r="J148" t="s">
        <v>21</v>
      </c>
    </row>
    <row r="149" spans="1:10" x14ac:dyDescent="0.25">
      <c r="A149">
        <v>816005003</v>
      </c>
      <c r="B149" t="s">
        <v>22</v>
      </c>
      <c r="C149" t="s">
        <v>11</v>
      </c>
      <c r="D149">
        <v>36409</v>
      </c>
      <c r="E149" s="4">
        <v>44880</v>
      </c>
      <c r="F149" s="4">
        <v>44901</v>
      </c>
      <c r="G149">
        <v>100000</v>
      </c>
      <c r="H149">
        <v>100000</v>
      </c>
      <c r="J149" t="s">
        <v>21</v>
      </c>
    </row>
    <row r="150" spans="1:10" x14ac:dyDescent="0.25">
      <c r="A150">
        <v>816005003</v>
      </c>
      <c r="B150" t="s">
        <v>22</v>
      </c>
      <c r="C150" t="s">
        <v>12</v>
      </c>
      <c r="D150">
        <v>89815</v>
      </c>
      <c r="E150" s="4">
        <v>44894</v>
      </c>
      <c r="F150" s="4">
        <v>44901</v>
      </c>
      <c r="G150">
        <v>6000</v>
      </c>
      <c r="H150">
        <v>6000</v>
      </c>
      <c r="J150" t="s">
        <v>21</v>
      </c>
    </row>
    <row r="151" spans="1:10" x14ac:dyDescent="0.25">
      <c r="A151">
        <v>816005003</v>
      </c>
      <c r="B151" t="s">
        <v>22</v>
      </c>
      <c r="C151" t="s">
        <v>11</v>
      </c>
      <c r="D151">
        <v>35509</v>
      </c>
      <c r="E151" s="4">
        <v>44866</v>
      </c>
      <c r="F151" s="4">
        <v>44901</v>
      </c>
      <c r="G151">
        <v>56300</v>
      </c>
      <c r="H151">
        <v>56300</v>
      </c>
      <c r="J151" t="s">
        <v>21</v>
      </c>
    </row>
    <row r="152" spans="1:10" x14ac:dyDescent="0.25">
      <c r="A152">
        <v>816005003</v>
      </c>
      <c r="B152" t="s">
        <v>22</v>
      </c>
      <c r="C152" t="s">
        <v>17</v>
      </c>
      <c r="D152">
        <v>1487</v>
      </c>
      <c r="E152" s="4">
        <v>44883</v>
      </c>
      <c r="F152" s="4">
        <v>44901</v>
      </c>
      <c r="G152">
        <v>6000</v>
      </c>
      <c r="H152">
        <v>6000</v>
      </c>
      <c r="J152" t="s">
        <v>21</v>
      </c>
    </row>
    <row r="153" spans="1:10" x14ac:dyDescent="0.25">
      <c r="A153">
        <v>816005003</v>
      </c>
      <c r="B153" t="s">
        <v>22</v>
      </c>
      <c r="C153" t="s">
        <v>12</v>
      </c>
      <c r="D153">
        <v>88942</v>
      </c>
      <c r="E153" s="4">
        <v>44888</v>
      </c>
      <c r="F153" s="4">
        <v>44901</v>
      </c>
      <c r="G153">
        <v>6000</v>
      </c>
      <c r="H153">
        <v>6000</v>
      </c>
      <c r="J153" t="s">
        <v>21</v>
      </c>
    </row>
    <row r="154" spans="1:10" x14ac:dyDescent="0.25">
      <c r="A154">
        <v>816005003</v>
      </c>
      <c r="B154" t="s">
        <v>22</v>
      </c>
      <c r="C154" t="s">
        <v>15</v>
      </c>
      <c r="D154">
        <v>22711</v>
      </c>
      <c r="E154" s="4">
        <v>44884</v>
      </c>
      <c r="F154" s="4">
        <v>44901</v>
      </c>
      <c r="G154">
        <v>92029</v>
      </c>
      <c r="H154">
        <v>92029</v>
      </c>
      <c r="J154" t="s">
        <v>21</v>
      </c>
    </row>
    <row r="155" spans="1:10" x14ac:dyDescent="0.25">
      <c r="A155">
        <v>816005003</v>
      </c>
      <c r="B155" t="s">
        <v>22</v>
      </c>
      <c r="C155" t="s">
        <v>12</v>
      </c>
      <c r="D155">
        <v>89765</v>
      </c>
      <c r="E155" s="4">
        <v>44894</v>
      </c>
      <c r="F155" s="4">
        <v>44901</v>
      </c>
      <c r="G155">
        <v>6000</v>
      </c>
      <c r="H155">
        <v>6000</v>
      </c>
      <c r="J155" t="s">
        <v>21</v>
      </c>
    </row>
    <row r="156" spans="1:10" x14ac:dyDescent="0.25">
      <c r="A156">
        <v>816005003</v>
      </c>
      <c r="B156" t="s">
        <v>22</v>
      </c>
      <c r="C156" t="s">
        <v>11</v>
      </c>
      <c r="D156">
        <v>36645</v>
      </c>
      <c r="E156" s="4">
        <v>44884</v>
      </c>
      <c r="F156" s="4">
        <v>44901</v>
      </c>
      <c r="G156">
        <v>118595</v>
      </c>
      <c r="H156">
        <v>118595</v>
      </c>
      <c r="J156" t="s">
        <v>21</v>
      </c>
    </row>
    <row r="157" spans="1:10" x14ac:dyDescent="0.25">
      <c r="A157">
        <v>816005003</v>
      </c>
      <c r="B157" t="s">
        <v>22</v>
      </c>
      <c r="C157" t="s">
        <v>12</v>
      </c>
      <c r="D157">
        <v>87917</v>
      </c>
      <c r="E157" s="4">
        <v>44878</v>
      </c>
      <c r="F157" s="4">
        <v>44901</v>
      </c>
      <c r="G157">
        <v>112600</v>
      </c>
      <c r="H157">
        <v>112600</v>
      </c>
      <c r="J157" t="s">
        <v>21</v>
      </c>
    </row>
    <row r="158" spans="1:10" x14ac:dyDescent="0.25">
      <c r="A158">
        <v>816005003</v>
      </c>
      <c r="B158" t="s">
        <v>22</v>
      </c>
      <c r="C158" t="s">
        <v>12</v>
      </c>
      <c r="D158">
        <v>87830</v>
      </c>
      <c r="E158" s="4">
        <v>44876</v>
      </c>
      <c r="F158" s="4">
        <v>44901</v>
      </c>
      <c r="G158">
        <v>6000</v>
      </c>
      <c r="H158">
        <v>6000</v>
      </c>
      <c r="J158" t="s">
        <v>21</v>
      </c>
    </row>
    <row r="159" spans="1:10" x14ac:dyDescent="0.25">
      <c r="A159">
        <v>816005003</v>
      </c>
      <c r="B159" t="s">
        <v>22</v>
      </c>
      <c r="C159" t="s">
        <v>12</v>
      </c>
      <c r="D159">
        <v>89272</v>
      </c>
      <c r="E159" s="4">
        <v>44889</v>
      </c>
      <c r="F159" s="4">
        <v>44901</v>
      </c>
      <c r="G159">
        <v>217200</v>
      </c>
      <c r="H159">
        <v>217200</v>
      </c>
      <c r="J159" t="s">
        <v>21</v>
      </c>
    </row>
    <row r="160" spans="1:10" x14ac:dyDescent="0.25">
      <c r="A160">
        <v>816005003</v>
      </c>
      <c r="B160" t="s">
        <v>22</v>
      </c>
      <c r="C160" t="s">
        <v>11</v>
      </c>
      <c r="D160">
        <v>37092</v>
      </c>
      <c r="E160" s="4">
        <v>44893</v>
      </c>
      <c r="F160" s="4">
        <v>44901</v>
      </c>
      <c r="G160">
        <v>6000</v>
      </c>
      <c r="H160">
        <v>6000</v>
      </c>
      <c r="J160" t="s">
        <v>21</v>
      </c>
    </row>
    <row r="161" spans="1:10" x14ac:dyDescent="0.25">
      <c r="A161">
        <v>816005003</v>
      </c>
      <c r="B161" t="s">
        <v>22</v>
      </c>
      <c r="C161" t="s">
        <v>12</v>
      </c>
      <c r="D161">
        <v>89530</v>
      </c>
      <c r="E161" s="4">
        <v>44893</v>
      </c>
      <c r="F161" s="4">
        <v>44901</v>
      </c>
      <c r="G161">
        <v>12000</v>
      </c>
      <c r="H161">
        <v>12000</v>
      </c>
      <c r="J161" t="s">
        <v>21</v>
      </c>
    </row>
    <row r="162" spans="1:10" x14ac:dyDescent="0.25">
      <c r="A162">
        <v>816005003</v>
      </c>
      <c r="B162" t="s">
        <v>22</v>
      </c>
      <c r="C162" t="s">
        <v>12</v>
      </c>
      <c r="D162">
        <v>89482</v>
      </c>
      <c r="E162" s="4">
        <v>44892</v>
      </c>
      <c r="F162" s="4">
        <v>44901</v>
      </c>
      <c r="G162">
        <v>165000</v>
      </c>
      <c r="H162">
        <v>165000</v>
      </c>
      <c r="J162" t="s">
        <v>21</v>
      </c>
    </row>
    <row r="163" spans="1:10" x14ac:dyDescent="0.25">
      <c r="A163">
        <v>816005003</v>
      </c>
      <c r="B163" t="s">
        <v>22</v>
      </c>
      <c r="C163" t="s">
        <v>12</v>
      </c>
      <c r="D163">
        <v>89531</v>
      </c>
      <c r="E163" s="4">
        <v>44893</v>
      </c>
      <c r="F163" s="4">
        <v>44901</v>
      </c>
      <c r="G163">
        <v>6000</v>
      </c>
      <c r="H163">
        <v>6000</v>
      </c>
      <c r="J163" t="s">
        <v>21</v>
      </c>
    </row>
    <row r="164" spans="1:10" x14ac:dyDescent="0.25">
      <c r="A164">
        <v>816005003</v>
      </c>
      <c r="B164" t="s">
        <v>22</v>
      </c>
      <c r="C164" t="s">
        <v>12</v>
      </c>
      <c r="D164">
        <v>89608</v>
      </c>
      <c r="E164" s="4">
        <v>44893</v>
      </c>
      <c r="F164" s="4">
        <v>44901</v>
      </c>
      <c r="G164">
        <v>6000</v>
      </c>
      <c r="H164">
        <v>6000</v>
      </c>
      <c r="J164" t="s">
        <v>21</v>
      </c>
    </row>
    <row r="165" spans="1:10" x14ac:dyDescent="0.25">
      <c r="A165">
        <v>816005003</v>
      </c>
      <c r="B165" t="s">
        <v>22</v>
      </c>
      <c r="C165" t="s">
        <v>14</v>
      </c>
      <c r="D165">
        <v>3590</v>
      </c>
      <c r="E165" s="4">
        <v>44866</v>
      </c>
      <c r="F165" s="4">
        <v>44901</v>
      </c>
      <c r="G165">
        <v>24000</v>
      </c>
      <c r="H165">
        <v>24000</v>
      </c>
      <c r="J165" t="s">
        <v>21</v>
      </c>
    </row>
    <row r="166" spans="1:10" x14ac:dyDescent="0.25">
      <c r="A166">
        <v>816005003</v>
      </c>
      <c r="B166" t="s">
        <v>22</v>
      </c>
      <c r="C166" t="s">
        <v>11</v>
      </c>
      <c r="D166">
        <v>37419</v>
      </c>
      <c r="E166" s="4">
        <v>44897</v>
      </c>
      <c r="F166" s="4">
        <v>44938</v>
      </c>
      <c r="G166">
        <v>265084</v>
      </c>
      <c r="H166">
        <v>265084</v>
      </c>
      <c r="J166" t="s">
        <v>21</v>
      </c>
    </row>
    <row r="167" spans="1:10" x14ac:dyDescent="0.25">
      <c r="A167">
        <v>816005003</v>
      </c>
      <c r="B167" t="s">
        <v>22</v>
      </c>
      <c r="C167" t="s">
        <v>12</v>
      </c>
      <c r="D167">
        <v>91179</v>
      </c>
      <c r="E167" s="4">
        <v>44910</v>
      </c>
      <c r="F167" s="4">
        <v>44938</v>
      </c>
      <c r="G167">
        <v>559478</v>
      </c>
      <c r="H167">
        <v>559478</v>
      </c>
      <c r="J167" t="s">
        <v>21</v>
      </c>
    </row>
    <row r="168" spans="1:10" x14ac:dyDescent="0.25">
      <c r="A168">
        <v>816005003</v>
      </c>
      <c r="B168" t="s">
        <v>22</v>
      </c>
      <c r="C168" t="s">
        <v>12</v>
      </c>
      <c r="D168">
        <v>91833</v>
      </c>
      <c r="E168" s="4">
        <v>44917</v>
      </c>
      <c r="F168" s="4">
        <v>44938</v>
      </c>
      <c r="G168">
        <v>149000</v>
      </c>
      <c r="H168">
        <v>149000</v>
      </c>
      <c r="J168" t="s">
        <v>21</v>
      </c>
    </row>
    <row r="169" spans="1:10" x14ac:dyDescent="0.25">
      <c r="A169">
        <v>816005003</v>
      </c>
      <c r="B169" t="s">
        <v>22</v>
      </c>
      <c r="C169" t="s">
        <v>12</v>
      </c>
      <c r="D169">
        <v>91042</v>
      </c>
      <c r="E169" s="4">
        <v>44909</v>
      </c>
      <c r="F169" s="4">
        <v>44938</v>
      </c>
      <c r="G169">
        <v>85300</v>
      </c>
      <c r="H169">
        <v>85300</v>
      </c>
      <c r="J169" t="s">
        <v>21</v>
      </c>
    </row>
    <row r="170" spans="1:10" x14ac:dyDescent="0.25">
      <c r="A170">
        <v>816005003</v>
      </c>
      <c r="B170" t="s">
        <v>22</v>
      </c>
      <c r="C170" t="s">
        <v>12</v>
      </c>
      <c r="D170">
        <v>90217</v>
      </c>
      <c r="E170" s="4">
        <v>44897</v>
      </c>
      <c r="F170" s="4">
        <v>44938</v>
      </c>
      <c r="G170">
        <v>6000</v>
      </c>
      <c r="H170">
        <v>6000</v>
      </c>
      <c r="J170" t="s">
        <v>21</v>
      </c>
    </row>
    <row r="171" spans="1:10" x14ac:dyDescent="0.25">
      <c r="A171">
        <v>816005003</v>
      </c>
      <c r="B171" t="s">
        <v>22</v>
      </c>
      <c r="C171" t="s">
        <v>11</v>
      </c>
      <c r="D171">
        <v>38050</v>
      </c>
      <c r="E171" s="4">
        <v>44910</v>
      </c>
      <c r="F171" s="4">
        <v>44938</v>
      </c>
      <c r="G171">
        <v>78300</v>
      </c>
      <c r="H171">
        <v>78300</v>
      </c>
      <c r="J171" t="s">
        <v>21</v>
      </c>
    </row>
    <row r="172" spans="1:10" x14ac:dyDescent="0.25">
      <c r="A172">
        <v>816005003</v>
      </c>
      <c r="B172" t="s">
        <v>22</v>
      </c>
      <c r="C172" t="s">
        <v>12</v>
      </c>
      <c r="D172">
        <v>92264</v>
      </c>
      <c r="E172" s="4">
        <v>44923</v>
      </c>
      <c r="F172" s="4">
        <v>44938</v>
      </c>
      <c r="G172">
        <v>6000</v>
      </c>
      <c r="H172">
        <v>6000</v>
      </c>
      <c r="J172" t="s">
        <v>21</v>
      </c>
    </row>
    <row r="173" spans="1:10" x14ac:dyDescent="0.25">
      <c r="A173">
        <v>816005003</v>
      </c>
      <c r="B173" t="s">
        <v>22</v>
      </c>
      <c r="C173" t="s">
        <v>12</v>
      </c>
      <c r="D173">
        <v>90618</v>
      </c>
      <c r="E173" s="4">
        <v>44904</v>
      </c>
      <c r="F173" s="4">
        <v>44938</v>
      </c>
      <c r="G173">
        <v>56300</v>
      </c>
      <c r="H173">
        <v>56300</v>
      </c>
      <c r="J173" t="s">
        <v>21</v>
      </c>
    </row>
    <row r="174" spans="1:10" x14ac:dyDescent="0.25">
      <c r="A174">
        <v>816005003</v>
      </c>
      <c r="B174" t="s">
        <v>22</v>
      </c>
      <c r="C174" t="s">
        <v>11</v>
      </c>
      <c r="D174">
        <v>37723</v>
      </c>
      <c r="E174" s="4">
        <v>44904</v>
      </c>
      <c r="F174" s="4">
        <v>44938</v>
      </c>
      <c r="G174">
        <v>176000</v>
      </c>
      <c r="H174">
        <v>176000</v>
      </c>
      <c r="J174" t="s">
        <v>21</v>
      </c>
    </row>
    <row r="175" spans="1:10" x14ac:dyDescent="0.25">
      <c r="A175">
        <v>816005003</v>
      </c>
      <c r="B175" t="s">
        <v>22</v>
      </c>
      <c r="C175" t="s">
        <v>12</v>
      </c>
      <c r="D175">
        <v>92067</v>
      </c>
      <c r="E175" s="4">
        <v>44921</v>
      </c>
      <c r="F175" s="4">
        <v>44938</v>
      </c>
      <c r="G175">
        <v>6000</v>
      </c>
      <c r="H175">
        <v>6000</v>
      </c>
      <c r="J175" t="s">
        <v>21</v>
      </c>
    </row>
    <row r="176" spans="1:10" x14ac:dyDescent="0.25">
      <c r="A176">
        <v>816005003</v>
      </c>
      <c r="B176" t="s">
        <v>22</v>
      </c>
      <c r="C176" t="s">
        <v>12</v>
      </c>
      <c r="D176">
        <v>92068</v>
      </c>
      <c r="E176" s="4">
        <v>44921</v>
      </c>
      <c r="F176" s="4">
        <v>44938</v>
      </c>
      <c r="G176">
        <v>18000</v>
      </c>
      <c r="H176">
        <v>18000</v>
      </c>
      <c r="J176" t="s">
        <v>21</v>
      </c>
    </row>
    <row r="177" spans="1:10" x14ac:dyDescent="0.25">
      <c r="A177">
        <v>816005003</v>
      </c>
      <c r="B177" t="s">
        <v>22</v>
      </c>
      <c r="C177" t="s">
        <v>15</v>
      </c>
      <c r="D177">
        <v>23282</v>
      </c>
      <c r="E177" s="4">
        <v>44900</v>
      </c>
      <c r="F177" s="4">
        <v>44938</v>
      </c>
      <c r="G177">
        <v>85300</v>
      </c>
      <c r="H177">
        <v>85300</v>
      </c>
      <c r="J177" t="s">
        <v>21</v>
      </c>
    </row>
    <row r="178" spans="1:10" x14ac:dyDescent="0.25">
      <c r="A178">
        <v>816005003</v>
      </c>
      <c r="B178" t="s">
        <v>22</v>
      </c>
      <c r="C178" t="s">
        <v>12</v>
      </c>
      <c r="D178">
        <v>90298</v>
      </c>
      <c r="E178" s="4">
        <v>44900</v>
      </c>
      <c r="F178" s="4">
        <v>44938</v>
      </c>
      <c r="G178">
        <v>40000</v>
      </c>
      <c r="H178">
        <v>40000</v>
      </c>
      <c r="J178" t="s">
        <v>21</v>
      </c>
    </row>
    <row r="179" spans="1:10" x14ac:dyDescent="0.25">
      <c r="A179">
        <v>816005003</v>
      </c>
      <c r="B179" t="s">
        <v>22</v>
      </c>
      <c r="C179" t="s">
        <v>12</v>
      </c>
      <c r="D179">
        <v>90357</v>
      </c>
      <c r="E179" s="4">
        <v>44900</v>
      </c>
      <c r="F179" s="4">
        <v>44938</v>
      </c>
      <c r="G179">
        <v>100000</v>
      </c>
      <c r="H179">
        <v>100000</v>
      </c>
      <c r="J179" t="s">
        <v>21</v>
      </c>
    </row>
    <row r="180" spans="1:10" x14ac:dyDescent="0.25">
      <c r="A180">
        <v>816005003</v>
      </c>
      <c r="B180" t="s">
        <v>22</v>
      </c>
      <c r="C180" t="s">
        <v>15</v>
      </c>
      <c r="D180">
        <v>23243</v>
      </c>
      <c r="E180" s="4">
        <v>44899</v>
      </c>
      <c r="F180" s="4">
        <v>44938</v>
      </c>
      <c r="G180">
        <v>85300</v>
      </c>
      <c r="H180">
        <v>85300</v>
      </c>
      <c r="J180" t="s">
        <v>21</v>
      </c>
    </row>
    <row r="181" spans="1:10" x14ac:dyDescent="0.25">
      <c r="A181">
        <v>816005003</v>
      </c>
      <c r="B181" t="s">
        <v>22</v>
      </c>
      <c r="C181" t="s">
        <v>12</v>
      </c>
      <c r="D181">
        <v>90717</v>
      </c>
      <c r="E181" s="4">
        <v>44907</v>
      </c>
      <c r="F181" s="4">
        <v>44940</v>
      </c>
      <c r="G181">
        <v>6000</v>
      </c>
      <c r="H181">
        <v>6000</v>
      </c>
      <c r="J181" t="s">
        <v>21</v>
      </c>
    </row>
    <row r="182" spans="1:10" x14ac:dyDescent="0.25">
      <c r="A182">
        <v>816005003</v>
      </c>
      <c r="B182" t="s">
        <v>22</v>
      </c>
      <c r="C182" t="s">
        <v>12</v>
      </c>
      <c r="D182">
        <v>90885</v>
      </c>
      <c r="E182" s="4">
        <v>44908</v>
      </c>
      <c r="F182" s="4">
        <v>44940</v>
      </c>
      <c r="G182">
        <v>12000</v>
      </c>
      <c r="H182">
        <v>12000</v>
      </c>
      <c r="J182" t="s">
        <v>21</v>
      </c>
    </row>
    <row r="183" spans="1:10" x14ac:dyDescent="0.25">
      <c r="A183">
        <v>816005003</v>
      </c>
      <c r="B183" t="s">
        <v>22</v>
      </c>
      <c r="C183" t="s">
        <v>12</v>
      </c>
      <c r="D183">
        <v>92062</v>
      </c>
      <c r="E183" s="4">
        <v>44921</v>
      </c>
      <c r="F183" s="4">
        <v>44940</v>
      </c>
      <c r="G183">
        <v>6000</v>
      </c>
      <c r="H183">
        <v>6000</v>
      </c>
      <c r="J183" t="s">
        <v>21</v>
      </c>
    </row>
    <row r="184" spans="1:10" x14ac:dyDescent="0.25">
      <c r="A184">
        <v>816005003</v>
      </c>
      <c r="B184" t="s">
        <v>22</v>
      </c>
      <c r="C184" t="s">
        <v>12</v>
      </c>
      <c r="D184">
        <v>92683</v>
      </c>
      <c r="E184" s="4">
        <v>44925</v>
      </c>
      <c r="F184" s="4">
        <v>44940</v>
      </c>
      <c r="G184">
        <v>6000</v>
      </c>
      <c r="H184">
        <v>6000</v>
      </c>
      <c r="J184" t="s">
        <v>21</v>
      </c>
    </row>
    <row r="185" spans="1:10" x14ac:dyDescent="0.25">
      <c r="A185">
        <v>816005003</v>
      </c>
      <c r="B185" t="s">
        <v>22</v>
      </c>
      <c r="C185" t="s">
        <v>11</v>
      </c>
      <c r="D185">
        <v>37685</v>
      </c>
      <c r="E185" s="4">
        <v>44904</v>
      </c>
      <c r="F185" s="4">
        <v>44940</v>
      </c>
      <c r="G185">
        <v>666992</v>
      </c>
      <c r="H185">
        <v>666992</v>
      </c>
      <c r="J185" t="s">
        <v>21</v>
      </c>
    </row>
    <row r="186" spans="1:10" x14ac:dyDescent="0.25">
      <c r="A186">
        <v>816005003</v>
      </c>
      <c r="B186" t="s">
        <v>22</v>
      </c>
      <c r="C186" t="s">
        <v>12</v>
      </c>
      <c r="D186">
        <v>95493</v>
      </c>
      <c r="E186" s="4">
        <v>44960</v>
      </c>
      <c r="G186">
        <v>80600</v>
      </c>
      <c r="H186">
        <v>80600</v>
      </c>
      <c r="J186" t="s">
        <v>21</v>
      </c>
    </row>
    <row r="187" spans="1:10" x14ac:dyDescent="0.25">
      <c r="A187">
        <v>816005003</v>
      </c>
      <c r="B187" t="s">
        <v>22</v>
      </c>
      <c r="C187" t="s">
        <v>12</v>
      </c>
      <c r="D187">
        <v>96194</v>
      </c>
      <c r="E187" s="4">
        <v>44966</v>
      </c>
      <c r="G187">
        <v>73400</v>
      </c>
      <c r="H187">
        <v>73400</v>
      </c>
      <c r="J187" t="s">
        <v>21</v>
      </c>
    </row>
    <row r="188" spans="1:10" x14ac:dyDescent="0.25">
      <c r="A188">
        <v>816005003</v>
      </c>
      <c r="B188" t="s">
        <v>22</v>
      </c>
      <c r="C188" t="s">
        <v>11</v>
      </c>
      <c r="D188">
        <v>40730</v>
      </c>
      <c r="E188" s="4">
        <v>44961</v>
      </c>
      <c r="G188">
        <v>6700</v>
      </c>
      <c r="H188">
        <v>6700</v>
      </c>
      <c r="J188" t="s">
        <v>21</v>
      </c>
    </row>
    <row r="189" spans="1:10" x14ac:dyDescent="0.25">
      <c r="A189">
        <v>816005003</v>
      </c>
      <c r="B189" t="s">
        <v>22</v>
      </c>
      <c r="C189" t="s">
        <v>11</v>
      </c>
      <c r="D189">
        <v>40521</v>
      </c>
      <c r="E189" s="4">
        <v>44960</v>
      </c>
      <c r="G189">
        <v>6700</v>
      </c>
      <c r="H189">
        <v>6700</v>
      </c>
      <c r="J189" t="s">
        <v>21</v>
      </c>
    </row>
    <row r="190" spans="1:10" x14ac:dyDescent="0.25">
      <c r="A190">
        <v>816005003</v>
      </c>
      <c r="B190" t="s">
        <v>22</v>
      </c>
      <c r="C190" t="s">
        <v>11</v>
      </c>
      <c r="D190">
        <v>40681</v>
      </c>
      <c r="E190" s="4">
        <v>44961</v>
      </c>
      <c r="G190">
        <v>6700</v>
      </c>
      <c r="H190">
        <v>6700</v>
      </c>
      <c r="J190" t="s">
        <v>21</v>
      </c>
    </row>
    <row r="191" spans="1:10" x14ac:dyDescent="0.25">
      <c r="A191">
        <v>816005003</v>
      </c>
      <c r="B191" t="s">
        <v>22</v>
      </c>
      <c r="C191" t="s">
        <v>14</v>
      </c>
      <c r="D191">
        <v>3889</v>
      </c>
      <c r="E191" s="4">
        <v>44963</v>
      </c>
      <c r="G191">
        <v>6700</v>
      </c>
      <c r="H191">
        <v>6700</v>
      </c>
      <c r="J191" t="s">
        <v>21</v>
      </c>
    </row>
    <row r="192" spans="1:10" x14ac:dyDescent="0.25">
      <c r="A192">
        <v>816005003</v>
      </c>
      <c r="B192" t="s">
        <v>22</v>
      </c>
      <c r="C192" t="s">
        <v>20</v>
      </c>
      <c r="D192">
        <v>2384</v>
      </c>
      <c r="E192" s="4">
        <v>44959</v>
      </c>
      <c r="G192">
        <v>44500</v>
      </c>
      <c r="H192">
        <v>44500</v>
      </c>
      <c r="J192" t="s">
        <v>21</v>
      </c>
    </row>
    <row r="193" spans="8:8" x14ac:dyDescent="0.25">
      <c r="H193">
        <f>SUM(H2:H192)</f>
        <v>29859353</v>
      </c>
    </row>
  </sheetData>
  <sortState ref="A2:J211">
    <sortCondition ref="F2:F21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93"/>
  <sheetViews>
    <sheetView showGridLines="0" zoomScale="75" zoomScaleNormal="75" workbookViewId="0">
      <selection activeCell="N2" sqref="N2"/>
    </sheetView>
  </sheetViews>
  <sheetFormatPr baseColWidth="10" defaultRowHeight="15" x14ac:dyDescent="0.25"/>
  <cols>
    <col min="2" max="2" width="18.42578125" bestFit="1" customWidth="1"/>
    <col min="3" max="3" width="13.5703125" bestFit="1" customWidth="1"/>
    <col min="4" max="4" width="9.28515625" bestFit="1" customWidth="1"/>
    <col min="5" max="5" width="23.28515625" bestFit="1" customWidth="1"/>
    <col min="6" max="6" width="12.28515625" bestFit="1" customWidth="1"/>
    <col min="7" max="7" width="13.5703125" bestFit="1" customWidth="1"/>
    <col min="8" max="8" width="14.85546875" bestFit="1" customWidth="1"/>
    <col min="9" max="10" width="15" style="51" bestFit="1" customWidth="1"/>
    <col min="11" max="11" width="15.85546875" customWidth="1"/>
    <col min="12" max="12" width="14.5703125" customWidth="1"/>
    <col min="13" max="13" width="47" bestFit="1" customWidth="1"/>
    <col min="14" max="14" width="14.5703125" customWidth="1"/>
    <col min="15" max="16" width="14.5703125" style="51" customWidth="1"/>
    <col min="17" max="17" width="14.5703125" customWidth="1"/>
    <col min="18" max="18" width="14.5703125" style="51" customWidth="1"/>
    <col min="19" max="19" width="14.5703125" customWidth="1"/>
    <col min="20" max="20" width="13.85546875" style="51" bestFit="1" customWidth="1"/>
    <col min="21" max="22" width="11.5703125" style="51" bestFit="1" customWidth="1"/>
    <col min="23" max="23" width="16.140625" style="51" customWidth="1"/>
    <col min="24" max="24" width="12.28515625" style="51" bestFit="1" customWidth="1"/>
    <col min="25" max="25" width="14.5703125" style="51" customWidth="1"/>
    <col min="26" max="26" width="13.85546875" customWidth="1"/>
    <col min="27" max="27" width="13.85546875" style="51" bestFit="1" customWidth="1"/>
    <col min="28" max="28" width="13.5703125" customWidth="1"/>
    <col min="29" max="29" width="13.85546875" style="51" bestFit="1" customWidth="1"/>
    <col min="30" max="30" width="12.28515625" style="51" bestFit="1" customWidth="1"/>
    <col min="31" max="31" width="17" customWidth="1"/>
    <col min="32" max="32" width="20.42578125" customWidth="1"/>
    <col min="33" max="33" width="13.7109375" bestFit="1" customWidth="1"/>
    <col min="34" max="34" width="11.85546875" bestFit="1" customWidth="1"/>
    <col min="35" max="35" width="15" bestFit="1" customWidth="1"/>
    <col min="36" max="36" width="13.85546875" bestFit="1" customWidth="1"/>
    <col min="37" max="37" width="14" bestFit="1" customWidth="1"/>
    <col min="38" max="38" width="13.140625" bestFit="1" customWidth="1"/>
    <col min="39" max="39" width="11.28515625" bestFit="1" customWidth="1"/>
    <col min="40" max="40" width="10.85546875" bestFit="1" customWidth="1"/>
    <col min="41" max="41" width="13.28515625" style="51" bestFit="1" customWidth="1"/>
    <col min="42" max="42" width="13.5703125" style="51" bestFit="1" customWidth="1"/>
    <col min="43" max="43" width="12" bestFit="1" customWidth="1"/>
  </cols>
  <sheetData>
    <row r="1" spans="1:43" x14ac:dyDescent="0.25">
      <c r="I1" s="54">
        <f>SUBTOTAL(9,I3:I193)</f>
        <v>82565587</v>
      </c>
      <c r="J1" s="54">
        <f>SUBTOTAL(9,J3:J193)</f>
        <v>29859353</v>
      </c>
      <c r="O1" s="54">
        <f>SUBTOTAL(9,O3:O193)</f>
        <v>17613899</v>
      </c>
      <c r="P1" s="54"/>
      <c r="R1" s="54">
        <f>SUBTOTAL(9,R3:R193)</f>
        <v>158832</v>
      </c>
      <c r="U1" s="54">
        <f>SUBTOTAL(9,U3:U193)</f>
        <v>0</v>
      </c>
      <c r="V1" s="54">
        <f>SUBTOTAL(9,V3:V193)</f>
        <v>0</v>
      </c>
      <c r="Y1" s="54">
        <f>SUBTOTAL(9,Y3:Y193)</f>
        <v>0</v>
      </c>
      <c r="AA1" s="54">
        <f>SUBTOTAL(9,AA3:AA193)</f>
        <v>17613899</v>
      </c>
      <c r="AD1" s="54">
        <f>SUBTOTAL(9,AD3:AD193)</f>
        <v>57686848</v>
      </c>
    </row>
    <row r="2" spans="1:43" s="49" customFormat="1" ht="75" x14ac:dyDescent="0.25">
      <c r="A2" s="48" t="s">
        <v>0</v>
      </c>
      <c r="B2" s="48" t="s">
        <v>44</v>
      </c>
      <c r="C2" s="48" t="s">
        <v>2</v>
      </c>
      <c r="D2" s="48" t="s">
        <v>45</v>
      </c>
      <c r="E2" s="50" t="s">
        <v>46</v>
      </c>
      <c r="F2" s="48" t="s">
        <v>47</v>
      </c>
      <c r="G2" s="48" t="s">
        <v>48</v>
      </c>
      <c r="H2" s="48" t="s">
        <v>357</v>
      </c>
      <c r="I2" s="52" t="s">
        <v>358</v>
      </c>
      <c r="J2" s="52" t="s">
        <v>359</v>
      </c>
      <c r="K2" s="48" t="s">
        <v>360</v>
      </c>
      <c r="L2" s="48" t="s">
        <v>361</v>
      </c>
      <c r="M2" s="56" t="s">
        <v>383</v>
      </c>
      <c r="N2" s="56" t="s">
        <v>384</v>
      </c>
      <c r="O2" s="59" t="s">
        <v>385</v>
      </c>
      <c r="P2" s="59" t="s">
        <v>431</v>
      </c>
      <c r="Q2" s="56" t="s">
        <v>388</v>
      </c>
      <c r="R2" s="59" t="s">
        <v>386</v>
      </c>
      <c r="S2" s="56" t="s">
        <v>387</v>
      </c>
      <c r="T2" s="52" t="s">
        <v>362</v>
      </c>
      <c r="U2" s="55" t="s">
        <v>363</v>
      </c>
      <c r="V2" s="55" t="s">
        <v>364</v>
      </c>
      <c r="W2" s="52" t="s">
        <v>365</v>
      </c>
      <c r="X2" s="52" t="s">
        <v>366</v>
      </c>
      <c r="Y2" s="57" t="s">
        <v>367</v>
      </c>
      <c r="Z2" s="57" t="s">
        <v>381</v>
      </c>
      <c r="AA2" s="57" t="s">
        <v>389</v>
      </c>
      <c r="AB2" s="58" t="s">
        <v>390</v>
      </c>
      <c r="AC2" s="52" t="s">
        <v>368</v>
      </c>
      <c r="AD2" s="59" t="s">
        <v>391</v>
      </c>
      <c r="AE2" s="56" t="s">
        <v>369</v>
      </c>
      <c r="AF2" s="56" t="s">
        <v>370</v>
      </c>
      <c r="AG2" s="48" t="s">
        <v>371</v>
      </c>
      <c r="AH2" s="48" t="s">
        <v>372</v>
      </c>
      <c r="AI2" s="48" t="s">
        <v>373</v>
      </c>
      <c r="AJ2" s="48" t="s">
        <v>374</v>
      </c>
      <c r="AK2" s="48" t="s">
        <v>375</v>
      </c>
      <c r="AL2" s="48" t="s">
        <v>376</v>
      </c>
      <c r="AM2" s="48" t="s">
        <v>377</v>
      </c>
      <c r="AN2" s="48" t="s">
        <v>378</v>
      </c>
      <c r="AO2" s="52" t="s">
        <v>379</v>
      </c>
      <c r="AP2" s="52" t="s">
        <v>380</v>
      </c>
      <c r="AQ2" s="48" t="s">
        <v>382</v>
      </c>
    </row>
    <row r="3" spans="1:43" x14ac:dyDescent="0.25">
      <c r="A3" s="46">
        <v>816005003</v>
      </c>
      <c r="B3" s="46" t="s">
        <v>22</v>
      </c>
      <c r="C3" s="46" t="s">
        <v>11</v>
      </c>
      <c r="D3" s="46">
        <v>72462</v>
      </c>
      <c r="E3" s="46" t="s">
        <v>392</v>
      </c>
      <c r="F3" s="46" t="s">
        <v>11</v>
      </c>
      <c r="G3" s="46">
        <v>72462</v>
      </c>
      <c r="H3" s="47">
        <v>44702</v>
      </c>
      <c r="I3" s="53">
        <v>160100</v>
      </c>
      <c r="J3" s="53">
        <v>160100</v>
      </c>
      <c r="K3" s="46" t="s">
        <v>49</v>
      </c>
      <c r="L3" s="46" t="s">
        <v>124</v>
      </c>
      <c r="M3" s="46" t="s">
        <v>408</v>
      </c>
      <c r="N3" s="46" t="s">
        <v>406</v>
      </c>
      <c r="O3" s="53">
        <v>160100</v>
      </c>
      <c r="P3" s="53" t="s">
        <v>432</v>
      </c>
      <c r="Q3" s="46"/>
      <c r="R3" s="53">
        <v>0</v>
      </c>
      <c r="S3" s="46"/>
      <c r="T3" s="53">
        <v>160100</v>
      </c>
      <c r="U3" s="53">
        <v>0</v>
      </c>
      <c r="V3" s="53">
        <v>0</v>
      </c>
      <c r="W3" s="53">
        <v>0</v>
      </c>
      <c r="X3" s="53">
        <v>0</v>
      </c>
      <c r="Y3" s="53">
        <v>0</v>
      </c>
      <c r="Z3" s="46"/>
      <c r="AA3" s="53">
        <v>160100</v>
      </c>
      <c r="AB3" s="46" t="s">
        <v>50</v>
      </c>
      <c r="AC3" s="53">
        <v>160100</v>
      </c>
      <c r="AD3" s="53">
        <v>0</v>
      </c>
      <c r="AE3" s="46"/>
      <c r="AF3" s="46"/>
      <c r="AG3" s="47">
        <v>44727</v>
      </c>
      <c r="AH3" s="46"/>
      <c r="AI3" s="46">
        <v>9</v>
      </c>
      <c r="AJ3" s="46"/>
      <c r="AK3" s="46" t="s">
        <v>51</v>
      </c>
      <c r="AL3" s="46">
        <v>1</v>
      </c>
      <c r="AM3" s="46">
        <v>21001231</v>
      </c>
      <c r="AN3" s="46">
        <v>20220801</v>
      </c>
      <c r="AO3" s="53">
        <v>160100</v>
      </c>
      <c r="AP3" s="53">
        <v>0</v>
      </c>
      <c r="AQ3" s="47">
        <v>44957</v>
      </c>
    </row>
    <row r="4" spans="1:43" x14ac:dyDescent="0.25">
      <c r="A4" s="46">
        <v>816005003</v>
      </c>
      <c r="B4" s="46" t="s">
        <v>22</v>
      </c>
      <c r="C4" s="46" t="s">
        <v>11</v>
      </c>
      <c r="D4" s="46">
        <v>71582</v>
      </c>
      <c r="E4" s="46" t="s">
        <v>393</v>
      </c>
      <c r="F4" s="46" t="s">
        <v>11</v>
      </c>
      <c r="G4" s="46">
        <v>71582</v>
      </c>
      <c r="H4" s="47">
        <v>44694</v>
      </c>
      <c r="I4" s="53">
        <v>6000</v>
      </c>
      <c r="J4" s="53">
        <v>6000</v>
      </c>
      <c r="K4" s="46" t="s">
        <v>49</v>
      </c>
      <c r="L4" s="46" t="s">
        <v>124</v>
      </c>
      <c r="M4" s="46" t="s">
        <v>408</v>
      </c>
      <c r="N4" s="46" t="s">
        <v>406</v>
      </c>
      <c r="O4" s="53">
        <v>6000</v>
      </c>
      <c r="P4" s="53" t="s">
        <v>432</v>
      </c>
      <c r="Q4" s="46"/>
      <c r="R4" s="53">
        <v>0</v>
      </c>
      <c r="S4" s="46"/>
      <c r="T4" s="53">
        <v>6000</v>
      </c>
      <c r="U4" s="53">
        <v>0</v>
      </c>
      <c r="V4" s="53">
        <v>0</v>
      </c>
      <c r="W4" s="53">
        <v>0</v>
      </c>
      <c r="X4" s="53">
        <v>0</v>
      </c>
      <c r="Y4" s="53">
        <v>0</v>
      </c>
      <c r="Z4" s="46"/>
      <c r="AA4" s="53">
        <v>6000</v>
      </c>
      <c r="AB4" s="46" t="s">
        <v>52</v>
      </c>
      <c r="AC4" s="53">
        <v>6000</v>
      </c>
      <c r="AD4" s="53">
        <v>0</v>
      </c>
      <c r="AE4" s="46"/>
      <c r="AF4" s="46"/>
      <c r="AG4" s="47">
        <v>44727</v>
      </c>
      <c r="AH4" s="46"/>
      <c r="AI4" s="46">
        <v>9</v>
      </c>
      <c r="AJ4" s="46"/>
      <c r="AK4" s="46" t="s">
        <v>51</v>
      </c>
      <c r="AL4" s="46">
        <v>1</v>
      </c>
      <c r="AM4" s="46">
        <v>21001231</v>
      </c>
      <c r="AN4" s="46">
        <v>20220801</v>
      </c>
      <c r="AO4" s="53">
        <v>6000</v>
      </c>
      <c r="AP4" s="53">
        <v>0</v>
      </c>
      <c r="AQ4" s="47">
        <v>44957</v>
      </c>
    </row>
    <row r="5" spans="1:43" x14ac:dyDescent="0.25">
      <c r="A5" s="46">
        <v>816005003</v>
      </c>
      <c r="B5" s="46" t="s">
        <v>22</v>
      </c>
      <c r="C5" s="46" t="s">
        <v>11</v>
      </c>
      <c r="D5" s="46">
        <v>71817</v>
      </c>
      <c r="E5" s="46" t="s">
        <v>394</v>
      </c>
      <c r="F5" s="46" t="s">
        <v>11</v>
      </c>
      <c r="G5" s="46">
        <v>71817</v>
      </c>
      <c r="H5" s="47">
        <v>44697</v>
      </c>
      <c r="I5" s="53">
        <v>56300</v>
      </c>
      <c r="J5" s="53">
        <v>56300</v>
      </c>
      <c r="K5" s="46" t="s">
        <v>49</v>
      </c>
      <c r="L5" s="46" t="s">
        <v>124</v>
      </c>
      <c r="M5" s="46" t="s">
        <v>408</v>
      </c>
      <c r="N5" s="46" t="s">
        <v>406</v>
      </c>
      <c r="O5" s="53">
        <v>56300</v>
      </c>
      <c r="P5" s="53" t="s">
        <v>432</v>
      </c>
      <c r="Q5" s="46"/>
      <c r="R5" s="53">
        <v>0</v>
      </c>
      <c r="S5" s="46"/>
      <c r="T5" s="53">
        <v>56300</v>
      </c>
      <c r="U5" s="53">
        <v>0</v>
      </c>
      <c r="V5" s="53">
        <v>0</v>
      </c>
      <c r="W5" s="53">
        <v>0</v>
      </c>
      <c r="X5" s="53">
        <v>0</v>
      </c>
      <c r="Y5" s="53">
        <v>0</v>
      </c>
      <c r="Z5" s="46"/>
      <c r="AA5" s="53">
        <v>56300</v>
      </c>
      <c r="AB5" s="46" t="s">
        <v>53</v>
      </c>
      <c r="AC5" s="53">
        <v>56300</v>
      </c>
      <c r="AD5" s="53">
        <v>0</v>
      </c>
      <c r="AE5" s="46"/>
      <c r="AF5" s="46"/>
      <c r="AG5" s="47">
        <v>44727</v>
      </c>
      <c r="AH5" s="46"/>
      <c r="AI5" s="46">
        <v>9</v>
      </c>
      <c r="AJ5" s="46"/>
      <c r="AK5" s="46" t="s">
        <v>51</v>
      </c>
      <c r="AL5" s="46">
        <v>1</v>
      </c>
      <c r="AM5" s="46">
        <v>21001231</v>
      </c>
      <c r="AN5" s="46">
        <v>20220801</v>
      </c>
      <c r="AO5" s="53">
        <v>56300</v>
      </c>
      <c r="AP5" s="53">
        <v>0</v>
      </c>
      <c r="AQ5" s="47">
        <v>44957</v>
      </c>
    </row>
    <row r="6" spans="1:43" x14ac:dyDescent="0.25">
      <c r="A6" s="46">
        <v>816005003</v>
      </c>
      <c r="B6" s="46" t="s">
        <v>22</v>
      </c>
      <c r="C6" s="46" t="s">
        <v>11</v>
      </c>
      <c r="D6" s="46">
        <v>71578</v>
      </c>
      <c r="E6" s="46" t="s">
        <v>395</v>
      </c>
      <c r="F6" s="46" t="s">
        <v>11</v>
      </c>
      <c r="G6" s="46">
        <v>71578</v>
      </c>
      <c r="H6" s="47">
        <v>44694</v>
      </c>
      <c r="I6" s="53">
        <v>6000</v>
      </c>
      <c r="J6" s="53">
        <v>6000</v>
      </c>
      <c r="K6" s="46" t="s">
        <v>49</v>
      </c>
      <c r="L6" s="46" t="s">
        <v>124</v>
      </c>
      <c r="M6" s="46" t="s">
        <v>408</v>
      </c>
      <c r="N6" s="46" t="s">
        <v>406</v>
      </c>
      <c r="O6" s="53">
        <v>6000</v>
      </c>
      <c r="P6" s="53" t="s">
        <v>432</v>
      </c>
      <c r="Q6" s="46"/>
      <c r="R6" s="53">
        <v>0</v>
      </c>
      <c r="S6" s="46"/>
      <c r="T6" s="53">
        <v>6000</v>
      </c>
      <c r="U6" s="53">
        <v>0</v>
      </c>
      <c r="V6" s="53">
        <v>0</v>
      </c>
      <c r="W6" s="53">
        <v>0</v>
      </c>
      <c r="X6" s="53">
        <v>0</v>
      </c>
      <c r="Y6" s="53">
        <v>0</v>
      </c>
      <c r="Z6" s="46"/>
      <c r="AA6" s="53">
        <v>6000</v>
      </c>
      <c r="AB6" s="46" t="s">
        <v>54</v>
      </c>
      <c r="AC6" s="53">
        <v>6000</v>
      </c>
      <c r="AD6" s="53">
        <v>0</v>
      </c>
      <c r="AE6" s="46"/>
      <c r="AF6" s="46"/>
      <c r="AG6" s="47">
        <v>44727</v>
      </c>
      <c r="AH6" s="46"/>
      <c r="AI6" s="46">
        <v>9</v>
      </c>
      <c r="AJ6" s="46"/>
      <c r="AK6" s="46" t="s">
        <v>51</v>
      </c>
      <c r="AL6" s="46">
        <v>1</v>
      </c>
      <c r="AM6" s="46">
        <v>21001231</v>
      </c>
      <c r="AN6" s="46">
        <v>20220801</v>
      </c>
      <c r="AO6" s="53">
        <v>6000</v>
      </c>
      <c r="AP6" s="53">
        <v>0</v>
      </c>
      <c r="AQ6" s="47">
        <v>44957</v>
      </c>
    </row>
    <row r="7" spans="1:43" x14ac:dyDescent="0.25">
      <c r="A7" s="46">
        <v>816005003</v>
      </c>
      <c r="B7" s="46" t="s">
        <v>22</v>
      </c>
      <c r="C7" s="46" t="s">
        <v>11</v>
      </c>
      <c r="D7" s="46">
        <v>17580</v>
      </c>
      <c r="E7" s="46" t="s">
        <v>396</v>
      </c>
      <c r="F7" s="46" t="s">
        <v>11</v>
      </c>
      <c r="G7" s="46">
        <v>17580</v>
      </c>
      <c r="H7" s="47">
        <v>44697</v>
      </c>
      <c r="I7" s="53">
        <v>85300</v>
      </c>
      <c r="J7" s="53">
        <v>85300</v>
      </c>
      <c r="K7" s="46" t="s">
        <v>49</v>
      </c>
      <c r="L7" s="46" t="s">
        <v>124</v>
      </c>
      <c r="M7" s="46" t="s">
        <v>408</v>
      </c>
      <c r="N7" s="46" t="s">
        <v>406</v>
      </c>
      <c r="O7" s="53">
        <v>85300</v>
      </c>
      <c r="P7" s="53" t="s">
        <v>432</v>
      </c>
      <c r="Q7" s="46"/>
      <c r="R7" s="53">
        <v>0</v>
      </c>
      <c r="S7" s="46"/>
      <c r="T7" s="53">
        <v>85300</v>
      </c>
      <c r="U7" s="53">
        <v>0</v>
      </c>
      <c r="V7" s="53">
        <v>0</v>
      </c>
      <c r="W7" s="53">
        <v>0</v>
      </c>
      <c r="X7" s="53">
        <v>0</v>
      </c>
      <c r="Y7" s="53">
        <v>0</v>
      </c>
      <c r="Z7" s="46"/>
      <c r="AA7" s="53">
        <v>85300</v>
      </c>
      <c r="AB7" s="46" t="s">
        <v>55</v>
      </c>
      <c r="AC7" s="53">
        <v>85300</v>
      </c>
      <c r="AD7" s="53">
        <v>0</v>
      </c>
      <c r="AE7" s="46"/>
      <c r="AF7" s="46"/>
      <c r="AG7" s="47">
        <v>44727</v>
      </c>
      <c r="AH7" s="46"/>
      <c r="AI7" s="46">
        <v>9</v>
      </c>
      <c r="AJ7" s="46"/>
      <c r="AK7" s="46" t="s">
        <v>51</v>
      </c>
      <c r="AL7" s="46">
        <v>1</v>
      </c>
      <c r="AM7" s="46">
        <v>21001231</v>
      </c>
      <c r="AN7" s="46">
        <v>20220801</v>
      </c>
      <c r="AO7" s="53">
        <v>85300</v>
      </c>
      <c r="AP7" s="53">
        <v>0</v>
      </c>
      <c r="AQ7" s="47">
        <v>44957</v>
      </c>
    </row>
    <row r="8" spans="1:43" x14ac:dyDescent="0.25">
      <c r="A8" s="46">
        <v>816005003</v>
      </c>
      <c r="B8" s="46" t="s">
        <v>22</v>
      </c>
      <c r="C8" s="46" t="s">
        <v>12</v>
      </c>
      <c r="D8" s="46">
        <v>25985</v>
      </c>
      <c r="E8" s="46" t="s">
        <v>397</v>
      </c>
      <c r="F8" s="46" t="s">
        <v>12</v>
      </c>
      <c r="G8" s="46">
        <v>25985</v>
      </c>
      <c r="H8" s="47">
        <v>44671</v>
      </c>
      <c r="I8" s="53">
        <v>290700</v>
      </c>
      <c r="J8" s="53">
        <v>290700</v>
      </c>
      <c r="K8" s="46" t="s">
        <v>49</v>
      </c>
      <c r="L8" s="46" t="s">
        <v>124</v>
      </c>
      <c r="M8" s="46" t="s">
        <v>408</v>
      </c>
      <c r="N8" s="46" t="s">
        <v>406</v>
      </c>
      <c r="O8" s="53">
        <v>290700</v>
      </c>
      <c r="P8" s="53" t="s">
        <v>433</v>
      </c>
      <c r="Q8" s="46"/>
      <c r="R8" s="53">
        <v>0</v>
      </c>
      <c r="S8" s="46"/>
      <c r="T8" s="53">
        <v>290700</v>
      </c>
      <c r="U8" s="53">
        <v>0</v>
      </c>
      <c r="V8" s="53">
        <v>0</v>
      </c>
      <c r="W8" s="53">
        <v>0</v>
      </c>
      <c r="X8" s="53">
        <v>0</v>
      </c>
      <c r="Y8" s="53">
        <v>0</v>
      </c>
      <c r="Z8" s="46"/>
      <c r="AA8" s="53">
        <v>290700</v>
      </c>
      <c r="AB8" s="46" t="s">
        <v>56</v>
      </c>
      <c r="AC8" s="53">
        <v>290700</v>
      </c>
      <c r="AD8" s="53">
        <v>0</v>
      </c>
      <c r="AE8" s="46"/>
      <c r="AF8" s="46"/>
      <c r="AG8" s="47">
        <v>44697</v>
      </c>
      <c r="AH8" s="46"/>
      <c r="AI8" s="46">
        <v>9</v>
      </c>
      <c r="AJ8" s="46"/>
      <c r="AK8" s="46" t="s">
        <v>51</v>
      </c>
      <c r="AL8" s="46">
        <v>1</v>
      </c>
      <c r="AM8" s="46">
        <v>21001231</v>
      </c>
      <c r="AN8" s="46">
        <v>20220618</v>
      </c>
      <c r="AO8" s="53">
        <v>290700</v>
      </c>
      <c r="AP8" s="53">
        <v>0</v>
      </c>
      <c r="AQ8" s="47">
        <v>44957</v>
      </c>
    </row>
    <row r="9" spans="1:43" x14ac:dyDescent="0.25">
      <c r="A9" s="46">
        <v>816005003</v>
      </c>
      <c r="B9" s="46" t="s">
        <v>22</v>
      </c>
      <c r="C9" s="46" t="s">
        <v>15</v>
      </c>
      <c r="D9" s="46">
        <v>37723</v>
      </c>
      <c r="E9" s="46" t="s">
        <v>398</v>
      </c>
      <c r="F9" s="46" t="s">
        <v>15</v>
      </c>
      <c r="G9" s="46">
        <v>37723</v>
      </c>
      <c r="H9" s="47">
        <v>44904</v>
      </c>
      <c r="I9" s="53">
        <v>176000</v>
      </c>
      <c r="J9" s="53">
        <v>176000</v>
      </c>
      <c r="K9" s="46" t="s">
        <v>49</v>
      </c>
      <c r="L9" s="46" t="s">
        <v>124</v>
      </c>
      <c r="M9" s="46" t="s">
        <v>408</v>
      </c>
      <c r="N9" s="46" t="s">
        <v>406</v>
      </c>
      <c r="O9" s="53">
        <v>176000</v>
      </c>
      <c r="P9" s="53" t="s">
        <v>434</v>
      </c>
      <c r="Q9" s="46"/>
      <c r="R9" s="53">
        <v>0</v>
      </c>
      <c r="S9" s="46"/>
      <c r="T9" s="53">
        <v>176000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46"/>
      <c r="AA9" s="53">
        <v>176000</v>
      </c>
      <c r="AB9" s="46" t="s">
        <v>57</v>
      </c>
      <c r="AC9" s="53">
        <v>176000</v>
      </c>
      <c r="AD9" s="53">
        <v>0</v>
      </c>
      <c r="AE9" s="46"/>
      <c r="AF9" s="46"/>
      <c r="AG9" s="47">
        <v>44938</v>
      </c>
      <c r="AH9" s="46"/>
      <c r="AI9" s="46">
        <v>9</v>
      </c>
      <c r="AJ9" s="46"/>
      <c r="AK9" s="46" t="s">
        <v>51</v>
      </c>
      <c r="AL9" s="46">
        <v>1</v>
      </c>
      <c r="AM9" s="46">
        <v>21001231</v>
      </c>
      <c r="AN9" s="46">
        <v>20230112</v>
      </c>
      <c r="AO9" s="53">
        <v>176000</v>
      </c>
      <c r="AP9" s="53">
        <v>0</v>
      </c>
      <c r="AQ9" s="47">
        <v>44957</v>
      </c>
    </row>
    <row r="10" spans="1:43" x14ac:dyDescent="0.25">
      <c r="A10" s="46">
        <v>816005003</v>
      </c>
      <c r="B10" s="46" t="s">
        <v>22</v>
      </c>
      <c r="C10" s="46" t="s">
        <v>15</v>
      </c>
      <c r="D10" s="46">
        <v>37419</v>
      </c>
      <c r="E10" s="46" t="s">
        <v>399</v>
      </c>
      <c r="F10" s="46" t="s">
        <v>15</v>
      </c>
      <c r="G10" s="46">
        <v>37419</v>
      </c>
      <c r="H10" s="47">
        <v>44897</v>
      </c>
      <c r="I10" s="53">
        <v>265084</v>
      </c>
      <c r="J10" s="53">
        <v>265084</v>
      </c>
      <c r="K10" s="46" t="s">
        <v>49</v>
      </c>
      <c r="L10" s="46" t="s">
        <v>124</v>
      </c>
      <c r="M10" s="46" t="s">
        <v>408</v>
      </c>
      <c r="N10" s="46" t="s">
        <v>406</v>
      </c>
      <c r="O10" s="53">
        <v>265084</v>
      </c>
      <c r="P10" s="53" t="s">
        <v>434</v>
      </c>
      <c r="Q10" s="46"/>
      <c r="R10" s="53">
        <v>0</v>
      </c>
      <c r="S10" s="46"/>
      <c r="T10" s="53">
        <v>265084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46"/>
      <c r="AA10" s="53">
        <v>265084</v>
      </c>
      <c r="AB10" s="46" t="s">
        <v>58</v>
      </c>
      <c r="AC10" s="53">
        <v>265084</v>
      </c>
      <c r="AD10" s="53">
        <v>0</v>
      </c>
      <c r="AE10" s="46"/>
      <c r="AF10" s="46"/>
      <c r="AG10" s="47">
        <v>44938</v>
      </c>
      <c r="AH10" s="46"/>
      <c r="AI10" s="46">
        <v>9</v>
      </c>
      <c r="AJ10" s="46"/>
      <c r="AK10" s="46" t="s">
        <v>51</v>
      </c>
      <c r="AL10" s="46">
        <v>1</v>
      </c>
      <c r="AM10" s="46">
        <v>21001231</v>
      </c>
      <c r="AN10" s="46">
        <v>20230112</v>
      </c>
      <c r="AO10" s="53">
        <v>265084</v>
      </c>
      <c r="AP10" s="53">
        <v>0</v>
      </c>
      <c r="AQ10" s="47">
        <v>44957</v>
      </c>
    </row>
    <row r="11" spans="1:43" x14ac:dyDescent="0.25">
      <c r="A11" s="46">
        <v>816005003</v>
      </c>
      <c r="B11" s="46" t="s">
        <v>22</v>
      </c>
      <c r="C11" s="46" t="s">
        <v>11</v>
      </c>
      <c r="D11" s="46">
        <v>73218</v>
      </c>
      <c r="E11" s="46" t="s">
        <v>400</v>
      </c>
      <c r="F11" s="46" t="s">
        <v>11</v>
      </c>
      <c r="G11" s="46">
        <v>73218</v>
      </c>
      <c r="H11" s="47">
        <v>44710</v>
      </c>
      <c r="I11" s="53">
        <v>56300</v>
      </c>
      <c r="J11" s="53">
        <v>56300</v>
      </c>
      <c r="K11" s="46" t="s">
        <v>49</v>
      </c>
      <c r="L11" s="46" t="s">
        <v>124</v>
      </c>
      <c r="M11" s="46" t="s">
        <v>408</v>
      </c>
      <c r="N11" s="46" t="s">
        <v>406</v>
      </c>
      <c r="O11" s="53">
        <v>56300</v>
      </c>
      <c r="P11" s="53" t="s">
        <v>432</v>
      </c>
      <c r="Q11" s="46"/>
      <c r="R11" s="53">
        <v>0</v>
      </c>
      <c r="S11" s="46"/>
      <c r="T11" s="53">
        <v>56300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46"/>
      <c r="AA11" s="53">
        <v>56300</v>
      </c>
      <c r="AB11" s="46" t="s">
        <v>59</v>
      </c>
      <c r="AC11" s="53">
        <v>56300</v>
      </c>
      <c r="AD11" s="53">
        <v>0</v>
      </c>
      <c r="AE11" s="46"/>
      <c r="AF11" s="46"/>
      <c r="AG11" s="47">
        <v>44727</v>
      </c>
      <c r="AH11" s="46"/>
      <c r="AI11" s="46">
        <v>9</v>
      </c>
      <c r="AJ11" s="46"/>
      <c r="AK11" s="46" t="s">
        <v>51</v>
      </c>
      <c r="AL11" s="46">
        <v>1</v>
      </c>
      <c r="AM11" s="46">
        <v>21001231</v>
      </c>
      <c r="AN11" s="46">
        <v>20220801</v>
      </c>
      <c r="AO11" s="53">
        <v>56300</v>
      </c>
      <c r="AP11" s="53">
        <v>0</v>
      </c>
      <c r="AQ11" s="47">
        <v>44957</v>
      </c>
    </row>
    <row r="12" spans="1:43" x14ac:dyDescent="0.25">
      <c r="A12" s="46">
        <v>816005003</v>
      </c>
      <c r="B12" s="46" t="s">
        <v>22</v>
      </c>
      <c r="C12" s="46" t="s">
        <v>11</v>
      </c>
      <c r="D12" s="46">
        <v>71917</v>
      </c>
      <c r="E12" s="46" t="s">
        <v>401</v>
      </c>
      <c r="F12" s="46" t="s">
        <v>11</v>
      </c>
      <c r="G12" s="46">
        <v>71917</v>
      </c>
      <c r="H12" s="47">
        <v>44698</v>
      </c>
      <c r="I12" s="53">
        <v>77700</v>
      </c>
      <c r="J12" s="53">
        <v>77700</v>
      </c>
      <c r="K12" s="46" t="s">
        <v>49</v>
      </c>
      <c r="L12" s="46" t="s">
        <v>124</v>
      </c>
      <c r="M12" s="46" t="s">
        <v>408</v>
      </c>
      <c r="N12" s="46" t="s">
        <v>406</v>
      </c>
      <c r="O12" s="53">
        <v>77700</v>
      </c>
      <c r="P12" s="53" t="s">
        <v>432</v>
      </c>
      <c r="Q12" s="46"/>
      <c r="R12" s="53">
        <v>0</v>
      </c>
      <c r="S12" s="46"/>
      <c r="T12" s="53">
        <v>77700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46"/>
      <c r="AA12" s="53">
        <v>77700</v>
      </c>
      <c r="AB12" s="46" t="s">
        <v>60</v>
      </c>
      <c r="AC12" s="53">
        <v>77700</v>
      </c>
      <c r="AD12" s="53">
        <v>0</v>
      </c>
      <c r="AE12" s="46"/>
      <c r="AF12" s="46"/>
      <c r="AG12" s="47">
        <v>44727</v>
      </c>
      <c r="AH12" s="46"/>
      <c r="AI12" s="46">
        <v>9</v>
      </c>
      <c r="AJ12" s="46"/>
      <c r="AK12" s="46" t="s">
        <v>51</v>
      </c>
      <c r="AL12" s="46">
        <v>1</v>
      </c>
      <c r="AM12" s="46">
        <v>21001231</v>
      </c>
      <c r="AN12" s="46">
        <v>20220801</v>
      </c>
      <c r="AO12" s="53">
        <v>77700</v>
      </c>
      <c r="AP12" s="53">
        <v>0</v>
      </c>
      <c r="AQ12" s="47">
        <v>44957</v>
      </c>
    </row>
    <row r="13" spans="1:43" x14ac:dyDescent="0.25">
      <c r="A13" s="46">
        <v>816005003</v>
      </c>
      <c r="B13" s="46" t="s">
        <v>22</v>
      </c>
      <c r="C13" s="46" t="s">
        <v>11</v>
      </c>
      <c r="D13" s="46">
        <v>73219</v>
      </c>
      <c r="E13" s="46" t="s">
        <v>402</v>
      </c>
      <c r="F13" s="46" t="s">
        <v>11</v>
      </c>
      <c r="G13" s="46">
        <v>73219</v>
      </c>
      <c r="H13" s="47">
        <v>44710</v>
      </c>
      <c r="I13" s="53">
        <v>80832</v>
      </c>
      <c r="J13" s="53">
        <v>80832</v>
      </c>
      <c r="K13" s="46" t="s">
        <v>49</v>
      </c>
      <c r="L13" s="46" t="s">
        <v>124</v>
      </c>
      <c r="M13" s="46" t="s">
        <v>408</v>
      </c>
      <c r="N13" s="46" t="s">
        <v>406</v>
      </c>
      <c r="O13" s="53">
        <v>80832</v>
      </c>
      <c r="P13" s="53" t="s">
        <v>433</v>
      </c>
      <c r="Q13" s="46"/>
      <c r="R13" s="53">
        <v>0</v>
      </c>
      <c r="S13" s="46"/>
      <c r="T13" s="53">
        <v>80832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46"/>
      <c r="AA13" s="53">
        <v>80832</v>
      </c>
      <c r="AB13" s="46" t="s">
        <v>61</v>
      </c>
      <c r="AC13" s="53">
        <v>80832</v>
      </c>
      <c r="AD13" s="53">
        <v>0</v>
      </c>
      <c r="AE13" s="46"/>
      <c r="AF13" s="46"/>
      <c r="AG13" s="47">
        <v>44727</v>
      </c>
      <c r="AH13" s="46"/>
      <c r="AI13" s="46">
        <v>9</v>
      </c>
      <c r="AJ13" s="46"/>
      <c r="AK13" s="46" t="s">
        <v>51</v>
      </c>
      <c r="AL13" s="46">
        <v>1</v>
      </c>
      <c r="AM13" s="46">
        <v>21001231</v>
      </c>
      <c r="AN13" s="46">
        <v>20220801</v>
      </c>
      <c r="AO13" s="53">
        <v>80832</v>
      </c>
      <c r="AP13" s="53">
        <v>0</v>
      </c>
      <c r="AQ13" s="47">
        <v>44957</v>
      </c>
    </row>
    <row r="14" spans="1:43" x14ac:dyDescent="0.25">
      <c r="A14" s="46">
        <v>816005003</v>
      </c>
      <c r="B14" s="46" t="s">
        <v>22</v>
      </c>
      <c r="C14" s="46" t="s">
        <v>11</v>
      </c>
      <c r="D14" s="46">
        <v>72098</v>
      </c>
      <c r="E14" s="46" t="s">
        <v>403</v>
      </c>
      <c r="F14" s="46" t="s">
        <v>11</v>
      </c>
      <c r="G14" s="46">
        <v>72098</v>
      </c>
      <c r="H14" s="47">
        <v>44700</v>
      </c>
      <c r="I14" s="53">
        <v>58000</v>
      </c>
      <c r="J14" s="53">
        <v>58000</v>
      </c>
      <c r="K14" s="46" t="s">
        <v>49</v>
      </c>
      <c r="L14" s="46" t="s">
        <v>124</v>
      </c>
      <c r="M14" s="46" t="s">
        <v>408</v>
      </c>
      <c r="N14" s="46" t="s">
        <v>406</v>
      </c>
      <c r="O14" s="53">
        <v>58000</v>
      </c>
      <c r="P14" s="53" t="s">
        <v>432</v>
      </c>
      <c r="Q14" s="46"/>
      <c r="R14" s="53">
        <v>0</v>
      </c>
      <c r="S14" s="46"/>
      <c r="T14" s="53">
        <v>58000</v>
      </c>
      <c r="U14" s="53">
        <v>0</v>
      </c>
      <c r="V14" s="53">
        <v>0</v>
      </c>
      <c r="W14" s="53">
        <v>0</v>
      </c>
      <c r="X14" s="53">
        <v>0</v>
      </c>
      <c r="Y14" s="53">
        <v>0</v>
      </c>
      <c r="Z14" s="46"/>
      <c r="AA14" s="53">
        <v>58000</v>
      </c>
      <c r="AB14" s="46" t="s">
        <v>62</v>
      </c>
      <c r="AC14" s="53">
        <v>58000</v>
      </c>
      <c r="AD14" s="53">
        <v>0</v>
      </c>
      <c r="AE14" s="46"/>
      <c r="AF14" s="46"/>
      <c r="AG14" s="47">
        <v>44727</v>
      </c>
      <c r="AH14" s="46"/>
      <c r="AI14" s="46">
        <v>9</v>
      </c>
      <c r="AJ14" s="46"/>
      <c r="AK14" s="46" t="s">
        <v>51</v>
      </c>
      <c r="AL14" s="46">
        <v>1</v>
      </c>
      <c r="AM14" s="46">
        <v>21001231</v>
      </c>
      <c r="AN14" s="46">
        <v>20220801</v>
      </c>
      <c r="AO14" s="53">
        <v>58000</v>
      </c>
      <c r="AP14" s="53">
        <v>0</v>
      </c>
      <c r="AQ14" s="47">
        <v>44957</v>
      </c>
    </row>
    <row r="15" spans="1:43" x14ac:dyDescent="0.25">
      <c r="A15" s="46">
        <v>816005003</v>
      </c>
      <c r="B15" s="46" t="s">
        <v>22</v>
      </c>
      <c r="C15" s="46" t="s">
        <v>11</v>
      </c>
      <c r="D15" s="46">
        <v>17236</v>
      </c>
      <c r="E15" s="46" t="s">
        <v>404</v>
      </c>
      <c r="F15" s="46" t="s">
        <v>11</v>
      </c>
      <c r="G15" s="46">
        <v>17236</v>
      </c>
      <c r="H15" s="47">
        <v>44685</v>
      </c>
      <c r="I15" s="53">
        <v>56300</v>
      </c>
      <c r="J15" s="53">
        <v>56300</v>
      </c>
      <c r="K15" s="46" t="s">
        <v>49</v>
      </c>
      <c r="L15" s="46" t="s">
        <v>124</v>
      </c>
      <c r="M15" s="46" t="s">
        <v>408</v>
      </c>
      <c r="N15" s="46" t="s">
        <v>406</v>
      </c>
      <c r="O15" s="53">
        <v>56300</v>
      </c>
      <c r="P15" s="53" t="s">
        <v>432</v>
      </c>
      <c r="Q15" s="46"/>
      <c r="R15" s="53">
        <v>0</v>
      </c>
      <c r="S15" s="46"/>
      <c r="T15" s="53">
        <v>56300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46"/>
      <c r="AA15" s="53">
        <v>56300</v>
      </c>
      <c r="AB15" s="46" t="s">
        <v>63</v>
      </c>
      <c r="AC15" s="53">
        <v>56300</v>
      </c>
      <c r="AD15" s="53">
        <v>0</v>
      </c>
      <c r="AE15" s="46"/>
      <c r="AF15" s="46"/>
      <c r="AG15" s="47">
        <v>44727</v>
      </c>
      <c r="AH15" s="46"/>
      <c r="AI15" s="46">
        <v>9</v>
      </c>
      <c r="AJ15" s="46"/>
      <c r="AK15" s="46" t="s">
        <v>51</v>
      </c>
      <c r="AL15" s="46">
        <v>1</v>
      </c>
      <c r="AM15" s="46">
        <v>21001231</v>
      </c>
      <c r="AN15" s="46">
        <v>20220801</v>
      </c>
      <c r="AO15" s="53">
        <v>56300</v>
      </c>
      <c r="AP15" s="53">
        <v>0</v>
      </c>
      <c r="AQ15" s="47">
        <v>44957</v>
      </c>
    </row>
    <row r="16" spans="1:43" x14ac:dyDescent="0.25">
      <c r="A16" s="46">
        <v>816005003</v>
      </c>
      <c r="B16" s="46" t="s">
        <v>22</v>
      </c>
      <c r="C16" s="46" t="s">
        <v>11</v>
      </c>
      <c r="D16" s="46">
        <v>72162</v>
      </c>
      <c r="E16" s="46" t="s">
        <v>405</v>
      </c>
      <c r="F16" s="46" t="s">
        <v>11</v>
      </c>
      <c r="G16" s="46">
        <v>72162</v>
      </c>
      <c r="H16" s="47">
        <v>44701</v>
      </c>
      <c r="I16" s="53">
        <v>103000</v>
      </c>
      <c r="J16" s="53">
        <v>103000</v>
      </c>
      <c r="K16" s="46" t="s">
        <v>49</v>
      </c>
      <c r="L16" s="46" t="s">
        <v>124</v>
      </c>
      <c r="M16" s="46" t="s">
        <v>408</v>
      </c>
      <c r="N16" s="46" t="s">
        <v>406</v>
      </c>
      <c r="O16" s="53">
        <v>103000</v>
      </c>
      <c r="P16" s="53" t="s">
        <v>433</v>
      </c>
      <c r="Q16" s="46"/>
      <c r="R16" s="53">
        <v>0</v>
      </c>
      <c r="S16" s="46"/>
      <c r="T16" s="53">
        <v>103000</v>
      </c>
      <c r="U16" s="53">
        <v>0</v>
      </c>
      <c r="V16" s="53">
        <v>0</v>
      </c>
      <c r="W16" s="53">
        <v>0</v>
      </c>
      <c r="X16" s="53">
        <v>0</v>
      </c>
      <c r="Y16" s="53">
        <v>0</v>
      </c>
      <c r="Z16" s="46"/>
      <c r="AA16" s="53">
        <v>103000</v>
      </c>
      <c r="AB16" s="46" t="s">
        <v>64</v>
      </c>
      <c r="AC16" s="53">
        <v>103000</v>
      </c>
      <c r="AD16" s="53">
        <v>0</v>
      </c>
      <c r="AE16" s="46"/>
      <c r="AF16" s="46"/>
      <c r="AG16" s="47">
        <v>44727</v>
      </c>
      <c r="AH16" s="46"/>
      <c r="AI16" s="46">
        <v>9</v>
      </c>
      <c r="AJ16" s="46"/>
      <c r="AK16" s="46" t="s">
        <v>51</v>
      </c>
      <c r="AL16" s="46">
        <v>1</v>
      </c>
      <c r="AM16" s="46">
        <v>21001231</v>
      </c>
      <c r="AN16" s="46">
        <v>20220801</v>
      </c>
      <c r="AO16" s="53">
        <v>103000</v>
      </c>
      <c r="AP16" s="53">
        <v>0</v>
      </c>
      <c r="AQ16" s="47">
        <v>44957</v>
      </c>
    </row>
    <row r="17" spans="1:43" x14ac:dyDescent="0.25">
      <c r="A17" s="46">
        <v>816005003</v>
      </c>
      <c r="B17" s="46" t="s">
        <v>22</v>
      </c>
      <c r="C17" s="46" t="s">
        <v>12</v>
      </c>
      <c r="D17" s="46">
        <v>12498</v>
      </c>
      <c r="E17" s="46" t="s">
        <v>65</v>
      </c>
      <c r="F17" s="46"/>
      <c r="G17" s="46"/>
      <c r="H17" s="47">
        <v>44208</v>
      </c>
      <c r="I17" s="53">
        <v>77673</v>
      </c>
      <c r="J17" s="53">
        <v>77673</v>
      </c>
      <c r="K17" s="46" t="s">
        <v>66</v>
      </c>
      <c r="L17" s="46" t="s">
        <v>67</v>
      </c>
      <c r="M17" s="46" t="s">
        <v>414</v>
      </c>
      <c r="N17" s="46"/>
      <c r="O17" s="53">
        <v>0</v>
      </c>
      <c r="P17" s="53"/>
      <c r="Q17" s="46"/>
      <c r="R17" s="53">
        <v>0</v>
      </c>
      <c r="S17" s="46"/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53">
        <v>0</v>
      </c>
      <c r="Z17" s="46"/>
      <c r="AA17" s="53">
        <v>0</v>
      </c>
      <c r="AB17" s="46"/>
      <c r="AC17" s="53">
        <v>0</v>
      </c>
      <c r="AD17" s="53">
        <v>0</v>
      </c>
      <c r="AE17" s="46"/>
      <c r="AF17" s="46"/>
      <c r="AG17" s="47">
        <v>44246</v>
      </c>
      <c r="AH17" s="46"/>
      <c r="AI17" s="46"/>
      <c r="AJ17" s="46"/>
      <c r="AK17" s="46"/>
      <c r="AL17" s="46"/>
      <c r="AM17" s="46"/>
      <c r="AN17" s="46"/>
      <c r="AO17" s="53">
        <v>0</v>
      </c>
      <c r="AP17" s="53">
        <v>0</v>
      </c>
      <c r="AQ17" s="47">
        <v>44957</v>
      </c>
    </row>
    <row r="18" spans="1:43" x14ac:dyDescent="0.25">
      <c r="A18" s="46">
        <v>816005003</v>
      </c>
      <c r="B18" s="46" t="s">
        <v>22</v>
      </c>
      <c r="C18" s="46" t="s">
        <v>11</v>
      </c>
      <c r="D18" s="46">
        <v>36224</v>
      </c>
      <c r="E18" s="46" t="s">
        <v>68</v>
      </c>
      <c r="F18" s="46"/>
      <c r="G18" s="46"/>
      <c r="H18" s="47">
        <v>44875</v>
      </c>
      <c r="I18" s="53">
        <v>57440952</v>
      </c>
      <c r="J18" s="53">
        <v>4980614</v>
      </c>
      <c r="K18" s="46" t="s">
        <v>66</v>
      </c>
      <c r="L18" s="46" t="s">
        <v>67</v>
      </c>
      <c r="M18" s="46" t="s">
        <v>413</v>
      </c>
      <c r="N18" s="46"/>
      <c r="O18" s="53">
        <v>0</v>
      </c>
      <c r="P18" s="53"/>
      <c r="Q18" s="46"/>
      <c r="R18" s="53">
        <v>0</v>
      </c>
      <c r="S18" s="46"/>
      <c r="T18" s="53">
        <v>0</v>
      </c>
      <c r="U18" s="53">
        <v>0</v>
      </c>
      <c r="V18" s="53">
        <v>0</v>
      </c>
      <c r="W18" s="53">
        <v>0</v>
      </c>
      <c r="X18" s="53">
        <v>0</v>
      </c>
      <c r="Y18" s="53">
        <v>0</v>
      </c>
      <c r="Z18" s="46"/>
      <c r="AA18" s="53">
        <v>0</v>
      </c>
      <c r="AB18" s="46"/>
      <c r="AC18" s="53">
        <v>0</v>
      </c>
      <c r="AD18" s="53">
        <v>57440952</v>
      </c>
      <c r="AE18" s="46">
        <v>4800057916</v>
      </c>
      <c r="AF18" s="46" t="s">
        <v>411</v>
      </c>
      <c r="AG18" s="47">
        <v>44875</v>
      </c>
      <c r="AH18" s="46"/>
      <c r="AI18" s="46"/>
      <c r="AJ18" s="46"/>
      <c r="AK18" s="46"/>
      <c r="AL18" s="46"/>
      <c r="AM18" s="46"/>
      <c r="AN18" s="46"/>
      <c r="AO18" s="53">
        <v>0</v>
      </c>
      <c r="AP18" s="53">
        <v>0</v>
      </c>
      <c r="AQ18" s="47">
        <v>44957</v>
      </c>
    </row>
    <row r="19" spans="1:43" x14ac:dyDescent="0.25">
      <c r="A19" s="46">
        <v>816005003</v>
      </c>
      <c r="B19" s="46" t="s">
        <v>22</v>
      </c>
      <c r="C19" s="46" t="s">
        <v>11</v>
      </c>
      <c r="D19" s="46">
        <v>29508</v>
      </c>
      <c r="E19" s="46" t="s">
        <v>69</v>
      </c>
      <c r="F19" s="46"/>
      <c r="G19" s="46"/>
      <c r="H19" s="47">
        <v>44743</v>
      </c>
      <c r="I19" s="53">
        <v>139789</v>
      </c>
      <c r="J19" s="53">
        <v>139789</v>
      </c>
      <c r="K19" s="46" t="s">
        <v>66</v>
      </c>
      <c r="L19" s="46" t="s">
        <v>67</v>
      </c>
      <c r="M19" s="46" t="s">
        <v>414</v>
      </c>
      <c r="N19" s="46"/>
      <c r="O19" s="53">
        <v>0</v>
      </c>
      <c r="P19" s="53"/>
      <c r="Q19" s="46"/>
      <c r="R19" s="53">
        <v>0</v>
      </c>
      <c r="S19" s="46"/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46"/>
      <c r="AA19" s="53">
        <v>0</v>
      </c>
      <c r="AB19" s="46"/>
      <c r="AC19" s="53">
        <v>0</v>
      </c>
      <c r="AD19" s="53">
        <v>0</v>
      </c>
      <c r="AE19" s="46"/>
      <c r="AF19" s="46"/>
      <c r="AG19" s="47">
        <v>44792</v>
      </c>
      <c r="AH19" s="46"/>
      <c r="AI19" s="46"/>
      <c r="AJ19" s="46"/>
      <c r="AK19" s="46"/>
      <c r="AL19" s="46"/>
      <c r="AM19" s="46"/>
      <c r="AN19" s="46"/>
      <c r="AO19" s="53">
        <v>0</v>
      </c>
      <c r="AP19" s="53">
        <v>0</v>
      </c>
      <c r="AQ19" s="47">
        <v>44957</v>
      </c>
    </row>
    <row r="20" spans="1:43" x14ac:dyDescent="0.25">
      <c r="A20" s="46">
        <v>816005003</v>
      </c>
      <c r="B20" s="46" t="s">
        <v>22</v>
      </c>
      <c r="C20" s="46" t="s">
        <v>14</v>
      </c>
      <c r="D20" s="46">
        <v>3151</v>
      </c>
      <c r="E20" s="46" t="s">
        <v>70</v>
      </c>
      <c r="F20" s="46"/>
      <c r="G20" s="46"/>
      <c r="H20" s="47">
        <v>44760</v>
      </c>
      <c r="I20" s="53">
        <v>6000</v>
      </c>
      <c r="J20" s="53">
        <v>6000</v>
      </c>
      <c r="K20" s="46" t="s">
        <v>66</v>
      </c>
      <c r="L20" s="46" t="s">
        <v>67</v>
      </c>
      <c r="M20" s="46" t="s">
        <v>414</v>
      </c>
      <c r="N20" s="46"/>
      <c r="O20" s="53">
        <v>0</v>
      </c>
      <c r="P20" s="53"/>
      <c r="Q20" s="46"/>
      <c r="R20" s="53">
        <v>0</v>
      </c>
      <c r="S20" s="46"/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46"/>
      <c r="AA20" s="53">
        <v>0</v>
      </c>
      <c r="AB20" s="46"/>
      <c r="AC20" s="53">
        <v>0</v>
      </c>
      <c r="AD20" s="53">
        <v>0</v>
      </c>
      <c r="AE20" s="46"/>
      <c r="AF20" s="46"/>
      <c r="AG20" s="47">
        <v>44792</v>
      </c>
      <c r="AH20" s="46"/>
      <c r="AI20" s="46"/>
      <c r="AJ20" s="46"/>
      <c r="AK20" s="46"/>
      <c r="AL20" s="46"/>
      <c r="AM20" s="46"/>
      <c r="AN20" s="46"/>
      <c r="AO20" s="53">
        <v>0</v>
      </c>
      <c r="AP20" s="53">
        <v>0</v>
      </c>
      <c r="AQ20" s="47">
        <v>44957</v>
      </c>
    </row>
    <row r="21" spans="1:43" x14ac:dyDescent="0.25">
      <c r="A21" s="46">
        <v>816005003</v>
      </c>
      <c r="B21" s="46" t="s">
        <v>22</v>
      </c>
      <c r="C21" s="46" t="s">
        <v>11</v>
      </c>
      <c r="D21" s="46">
        <v>30719</v>
      </c>
      <c r="E21" s="46" t="s">
        <v>71</v>
      </c>
      <c r="F21" s="46"/>
      <c r="G21" s="46"/>
      <c r="H21" s="47">
        <v>44769</v>
      </c>
      <c r="I21" s="53">
        <v>6000</v>
      </c>
      <c r="J21" s="53">
        <v>6000</v>
      </c>
      <c r="K21" s="46" t="s">
        <v>66</v>
      </c>
      <c r="L21" s="46" t="s">
        <v>67</v>
      </c>
      <c r="M21" s="46" t="s">
        <v>414</v>
      </c>
      <c r="N21" s="46"/>
      <c r="O21" s="53">
        <v>0</v>
      </c>
      <c r="P21" s="53"/>
      <c r="Q21" s="46"/>
      <c r="R21" s="53">
        <v>0</v>
      </c>
      <c r="S21" s="46"/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46"/>
      <c r="AA21" s="53">
        <v>0</v>
      </c>
      <c r="AB21" s="46"/>
      <c r="AC21" s="53">
        <v>0</v>
      </c>
      <c r="AD21" s="53">
        <v>0</v>
      </c>
      <c r="AE21" s="46"/>
      <c r="AF21" s="46"/>
      <c r="AG21" s="47">
        <v>44792</v>
      </c>
      <c r="AH21" s="46"/>
      <c r="AI21" s="46"/>
      <c r="AJ21" s="46"/>
      <c r="AK21" s="46"/>
      <c r="AL21" s="46"/>
      <c r="AM21" s="46"/>
      <c r="AN21" s="46"/>
      <c r="AO21" s="53">
        <v>0</v>
      </c>
      <c r="AP21" s="53">
        <v>0</v>
      </c>
      <c r="AQ21" s="47">
        <v>44957</v>
      </c>
    </row>
    <row r="22" spans="1:43" x14ac:dyDescent="0.25">
      <c r="A22" s="46">
        <v>816005003</v>
      </c>
      <c r="B22" s="46" t="s">
        <v>22</v>
      </c>
      <c r="C22" s="46" t="s">
        <v>12</v>
      </c>
      <c r="D22" s="46">
        <v>77862</v>
      </c>
      <c r="E22" s="46" t="s">
        <v>72</v>
      </c>
      <c r="F22" s="46"/>
      <c r="G22" s="46"/>
      <c r="H22" s="47">
        <v>44762</v>
      </c>
      <c r="I22" s="53">
        <v>2890378</v>
      </c>
      <c r="J22" s="53">
        <v>2890378</v>
      </c>
      <c r="K22" s="46" t="s">
        <v>66</v>
      </c>
      <c r="L22" s="46" t="s">
        <v>67</v>
      </c>
      <c r="M22" s="46" t="s">
        <v>414</v>
      </c>
      <c r="N22" s="46"/>
      <c r="O22" s="53">
        <v>0</v>
      </c>
      <c r="P22" s="53"/>
      <c r="Q22" s="46"/>
      <c r="R22" s="53">
        <v>0</v>
      </c>
      <c r="S22" s="46"/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46"/>
      <c r="AA22" s="53">
        <v>0</v>
      </c>
      <c r="AB22" s="46"/>
      <c r="AC22" s="53">
        <v>0</v>
      </c>
      <c r="AD22" s="53">
        <v>0</v>
      </c>
      <c r="AE22" s="46"/>
      <c r="AF22" s="46"/>
      <c r="AG22" s="47">
        <v>44792</v>
      </c>
      <c r="AH22" s="46"/>
      <c r="AI22" s="46"/>
      <c r="AJ22" s="46"/>
      <c r="AK22" s="46"/>
      <c r="AL22" s="46"/>
      <c r="AM22" s="46"/>
      <c r="AN22" s="46"/>
      <c r="AO22" s="53">
        <v>0</v>
      </c>
      <c r="AP22" s="53">
        <v>0</v>
      </c>
      <c r="AQ22" s="47">
        <v>44957</v>
      </c>
    </row>
    <row r="23" spans="1:43" x14ac:dyDescent="0.25">
      <c r="A23" s="46">
        <v>816005003</v>
      </c>
      <c r="B23" s="46" t="s">
        <v>22</v>
      </c>
      <c r="C23" s="46" t="s">
        <v>11</v>
      </c>
      <c r="D23" s="46">
        <v>30160</v>
      </c>
      <c r="E23" s="46" t="s">
        <v>73</v>
      </c>
      <c r="F23" s="46"/>
      <c r="G23" s="46"/>
      <c r="H23" s="47">
        <v>44760</v>
      </c>
      <c r="I23" s="53">
        <v>56300</v>
      </c>
      <c r="J23" s="53">
        <v>56300</v>
      </c>
      <c r="K23" s="46" t="s">
        <v>66</v>
      </c>
      <c r="L23" s="46" t="s">
        <v>67</v>
      </c>
      <c r="M23" s="46" t="s">
        <v>414</v>
      </c>
      <c r="N23" s="46"/>
      <c r="O23" s="53">
        <v>0</v>
      </c>
      <c r="P23" s="53"/>
      <c r="Q23" s="46"/>
      <c r="R23" s="53">
        <v>0</v>
      </c>
      <c r="S23" s="46"/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46"/>
      <c r="AA23" s="53">
        <v>0</v>
      </c>
      <c r="AB23" s="46"/>
      <c r="AC23" s="53">
        <v>0</v>
      </c>
      <c r="AD23" s="53">
        <v>0</v>
      </c>
      <c r="AE23" s="46"/>
      <c r="AF23" s="46"/>
      <c r="AG23" s="47">
        <v>44792</v>
      </c>
      <c r="AH23" s="46"/>
      <c r="AI23" s="46"/>
      <c r="AJ23" s="46"/>
      <c r="AK23" s="46"/>
      <c r="AL23" s="46"/>
      <c r="AM23" s="46"/>
      <c r="AN23" s="46"/>
      <c r="AO23" s="53">
        <v>0</v>
      </c>
      <c r="AP23" s="53">
        <v>0</v>
      </c>
      <c r="AQ23" s="47">
        <v>44957</v>
      </c>
    </row>
    <row r="24" spans="1:43" x14ac:dyDescent="0.25">
      <c r="A24" s="46">
        <v>816005003</v>
      </c>
      <c r="B24" s="46" t="s">
        <v>22</v>
      </c>
      <c r="C24" s="46" t="s">
        <v>15</v>
      </c>
      <c r="D24" s="46">
        <v>19668</v>
      </c>
      <c r="E24" s="46" t="s">
        <v>74</v>
      </c>
      <c r="F24" s="46"/>
      <c r="G24" s="46"/>
      <c r="H24" s="47">
        <v>44768</v>
      </c>
      <c r="I24" s="53">
        <v>92685</v>
      </c>
      <c r="J24" s="53">
        <v>92685</v>
      </c>
      <c r="K24" s="46" t="s">
        <v>66</v>
      </c>
      <c r="L24" s="46" t="s">
        <v>67</v>
      </c>
      <c r="M24" s="46" t="s">
        <v>414</v>
      </c>
      <c r="N24" s="46"/>
      <c r="O24" s="53">
        <v>0</v>
      </c>
      <c r="P24" s="53"/>
      <c r="Q24" s="46"/>
      <c r="R24" s="53">
        <v>0</v>
      </c>
      <c r="S24" s="46"/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46"/>
      <c r="AA24" s="53">
        <v>0</v>
      </c>
      <c r="AB24" s="46"/>
      <c r="AC24" s="53">
        <v>0</v>
      </c>
      <c r="AD24" s="53">
        <v>0</v>
      </c>
      <c r="AE24" s="46"/>
      <c r="AF24" s="46"/>
      <c r="AG24" s="47">
        <v>44792</v>
      </c>
      <c r="AH24" s="46"/>
      <c r="AI24" s="46"/>
      <c r="AJ24" s="46"/>
      <c r="AK24" s="46"/>
      <c r="AL24" s="46"/>
      <c r="AM24" s="46"/>
      <c r="AN24" s="46"/>
      <c r="AO24" s="53">
        <v>0</v>
      </c>
      <c r="AP24" s="53">
        <v>0</v>
      </c>
      <c r="AQ24" s="47">
        <v>44957</v>
      </c>
    </row>
    <row r="25" spans="1:43" x14ac:dyDescent="0.25">
      <c r="A25" s="46">
        <v>816005003</v>
      </c>
      <c r="B25" s="46" t="s">
        <v>22</v>
      </c>
      <c r="C25" s="46" t="s">
        <v>15</v>
      </c>
      <c r="D25" s="46">
        <v>19329</v>
      </c>
      <c r="E25" s="46" t="s">
        <v>75</v>
      </c>
      <c r="F25" s="46"/>
      <c r="G25" s="46"/>
      <c r="H25" s="47">
        <v>44756</v>
      </c>
      <c r="I25" s="53">
        <v>149944</v>
      </c>
      <c r="J25" s="53">
        <v>149944</v>
      </c>
      <c r="K25" s="46" t="s">
        <v>66</v>
      </c>
      <c r="L25" s="46" t="s">
        <v>67</v>
      </c>
      <c r="M25" s="46" t="s">
        <v>414</v>
      </c>
      <c r="N25" s="46"/>
      <c r="O25" s="53">
        <v>0</v>
      </c>
      <c r="P25" s="53"/>
      <c r="Q25" s="46"/>
      <c r="R25" s="53">
        <v>0</v>
      </c>
      <c r="S25" s="46"/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46"/>
      <c r="AA25" s="53">
        <v>0</v>
      </c>
      <c r="AB25" s="46"/>
      <c r="AC25" s="53">
        <v>0</v>
      </c>
      <c r="AD25" s="53">
        <v>0</v>
      </c>
      <c r="AE25" s="46"/>
      <c r="AF25" s="46"/>
      <c r="AG25" s="47">
        <v>44792</v>
      </c>
      <c r="AH25" s="46"/>
      <c r="AI25" s="46"/>
      <c r="AJ25" s="46"/>
      <c r="AK25" s="46"/>
      <c r="AL25" s="46"/>
      <c r="AM25" s="46"/>
      <c r="AN25" s="46"/>
      <c r="AO25" s="53">
        <v>0</v>
      </c>
      <c r="AP25" s="53">
        <v>0</v>
      </c>
      <c r="AQ25" s="47">
        <v>44957</v>
      </c>
    </row>
    <row r="26" spans="1:43" x14ac:dyDescent="0.25">
      <c r="A26" s="46">
        <v>816005003</v>
      </c>
      <c r="B26" s="46" t="s">
        <v>22</v>
      </c>
      <c r="C26" s="46" t="s">
        <v>12</v>
      </c>
      <c r="D26" s="46">
        <v>78698</v>
      </c>
      <c r="E26" s="46" t="s">
        <v>76</v>
      </c>
      <c r="F26" s="46"/>
      <c r="G26" s="46"/>
      <c r="H26" s="47">
        <v>44771</v>
      </c>
      <c r="I26" s="53">
        <v>6000</v>
      </c>
      <c r="J26" s="53">
        <v>6000</v>
      </c>
      <c r="K26" s="46" t="s">
        <v>66</v>
      </c>
      <c r="L26" s="46" t="s">
        <v>67</v>
      </c>
      <c r="M26" s="46" t="s">
        <v>414</v>
      </c>
      <c r="N26" s="46"/>
      <c r="O26" s="53">
        <v>0</v>
      </c>
      <c r="P26" s="53"/>
      <c r="Q26" s="46"/>
      <c r="R26" s="53">
        <v>0</v>
      </c>
      <c r="S26" s="46"/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46"/>
      <c r="AA26" s="53">
        <v>0</v>
      </c>
      <c r="AB26" s="46"/>
      <c r="AC26" s="53">
        <v>0</v>
      </c>
      <c r="AD26" s="53">
        <v>0</v>
      </c>
      <c r="AE26" s="46"/>
      <c r="AF26" s="46"/>
      <c r="AG26" s="47">
        <v>44792</v>
      </c>
      <c r="AH26" s="46"/>
      <c r="AI26" s="46"/>
      <c r="AJ26" s="46"/>
      <c r="AK26" s="46"/>
      <c r="AL26" s="46"/>
      <c r="AM26" s="46"/>
      <c r="AN26" s="46"/>
      <c r="AO26" s="53">
        <v>0</v>
      </c>
      <c r="AP26" s="53">
        <v>0</v>
      </c>
      <c r="AQ26" s="47">
        <v>44957</v>
      </c>
    </row>
    <row r="27" spans="1:43" x14ac:dyDescent="0.25">
      <c r="A27" s="46">
        <v>816005003</v>
      </c>
      <c r="B27" s="46" t="s">
        <v>22</v>
      </c>
      <c r="C27" s="46" t="s">
        <v>12</v>
      </c>
      <c r="D27" s="46">
        <v>77426</v>
      </c>
      <c r="E27" s="46" t="s">
        <v>77</v>
      </c>
      <c r="F27" s="46"/>
      <c r="G27" s="46"/>
      <c r="H27" s="47">
        <v>44756</v>
      </c>
      <c r="I27" s="53">
        <v>280400</v>
      </c>
      <c r="J27" s="53">
        <v>280400</v>
      </c>
      <c r="K27" s="46" t="s">
        <v>66</v>
      </c>
      <c r="L27" s="46" t="s">
        <v>67</v>
      </c>
      <c r="M27" s="46" t="s">
        <v>414</v>
      </c>
      <c r="N27" s="46"/>
      <c r="O27" s="53">
        <v>0</v>
      </c>
      <c r="P27" s="53"/>
      <c r="Q27" s="46"/>
      <c r="R27" s="53">
        <v>0</v>
      </c>
      <c r="S27" s="46"/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46"/>
      <c r="AA27" s="53">
        <v>0</v>
      </c>
      <c r="AB27" s="46"/>
      <c r="AC27" s="53">
        <v>0</v>
      </c>
      <c r="AD27" s="53">
        <v>0</v>
      </c>
      <c r="AE27" s="46"/>
      <c r="AF27" s="46"/>
      <c r="AG27" s="47">
        <v>44792</v>
      </c>
      <c r="AH27" s="46"/>
      <c r="AI27" s="46"/>
      <c r="AJ27" s="46"/>
      <c r="AK27" s="46"/>
      <c r="AL27" s="46"/>
      <c r="AM27" s="46"/>
      <c r="AN27" s="46"/>
      <c r="AO27" s="53">
        <v>0</v>
      </c>
      <c r="AP27" s="53">
        <v>0</v>
      </c>
      <c r="AQ27" s="47">
        <v>44957</v>
      </c>
    </row>
    <row r="28" spans="1:43" x14ac:dyDescent="0.25">
      <c r="A28" s="46">
        <v>816005003</v>
      </c>
      <c r="B28" s="46" t="s">
        <v>22</v>
      </c>
      <c r="C28" s="46" t="s">
        <v>11</v>
      </c>
      <c r="D28" s="46">
        <v>29790</v>
      </c>
      <c r="E28" s="46" t="s">
        <v>78</v>
      </c>
      <c r="F28" s="46"/>
      <c r="G28" s="46"/>
      <c r="H28" s="47">
        <v>44750</v>
      </c>
      <c r="I28" s="53">
        <v>241600</v>
      </c>
      <c r="J28" s="53">
        <v>241600</v>
      </c>
      <c r="K28" s="46" t="s">
        <v>66</v>
      </c>
      <c r="L28" s="46" t="s">
        <v>67</v>
      </c>
      <c r="M28" s="46" t="s">
        <v>414</v>
      </c>
      <c r="N28" s="46"/>
      <c r="O28" s="53">
        <v>0</v>
      </c>
      <c r="P28" s="53"/>
      <c r="Q28" s="46"/>
      <c r="R28" s="53">
        <v>0</v>
      </c>
      <c r="S28" s="46"/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46"/>
      <c r="AA28" s="53">
        <v>0</v>
      </c>
      <c r="AB28" s="46"/>
      <c r="AC28" s="53">
        <v>0</v>
      </c>
      <c r="AD28" s="53">
        <v>0</v>
      </c>
      <c r="AE28" s="46"/>
      <c r="AF28" s="46"/>
      <c r="AG28" s="47">
        <v>44792</v>
      </c>
      <c r="AH28" s="46"/>
      <c r="AI28" s="46"/>
      <c r="AJ28" s="46"/>
      <c r="AK28" s="46"/>
      <c r="AL28" s="46"/>
      <c r="AM28" s="46"/>
      <c r="AN28" s="46"/>
      <c r="AO28" s="53">
        <v>0</v>
      </c>
      <c r="AP28" s="53">
        <v>0</v>
      </c>
      <c r="AQ28" s="47">
        <v>44957</v>
      </c>
    </row>
    <row r="29" spans="1:43" x14ac:dyDescent="0.25">
      <c r="A29" s="46">
        <v>816005003</v>
      </c>
      <c r="B29" s="46" t="s">
        <v>22</v>
      </c>
      <c r="C29" s="46" t="s">
        <v>15</v>
      </c>
      <c r="D29" s="46">
        <v>19443</v>
      </c>
      <c r="E29" s="46" t="s">
        <v>79</v>
      </c>
      <c r="F29" s="46"/>
      <c r="G29" s="46"/>
      <c r="H29" s="47">
        <v>44760</v>
      </c>
      <c r="I29" s="53">
        <v>6000</v>
      </c>
      <c r="J29" s="53">
        <v>6000</v>
      </c>
      <c r="K29" s="46" t="s">
        <v>66</v>
      </c>
      <c r="L29" s="46" t="s">
        <v>67</v>
      </c>
      <c r="M29" s="46" t="s">
        <v>414</v>
      </c>
      <c r="N29" s="46"/>
      <c r="O29" s="53">
        <v>0</v>
      </c>
      <c r="P29" s="53"/>
      <c r="Q29" s="46"/>
      <c r="R29" s="53">
        <v>0</v>
      </c>
      <c r="S29" s="46"/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46"/>
      <c r="AA29" s="53">
        <v>0</v>
      </c>
      <c r="AB29" s="46"/>
      <c r="AC29" s="53">
        <v>0</v>
      </c>
      <c r="AD29" s="53">
        <v>0</v>
      </c>
      <c r="AE29" s="46"/>
      <c r="AF29" s="46"/>
      <c r="AG29" s="47">
        <v>44792</v>
      </c>
      <c r="AH29" s="46"/>
      <c r="AI29" s="46"/>
      <c r="AJ29" s="46"/>
      <c r="AK29" s="46"/>
      <c r="AL29" s="46"/>
      <c r="AM29" s="46"/>
      <c r="AN29" s="46"/>
      <c r="AO29" s="53">
        <v>0</v>
      </c>
      <c r="AP29" s="53">
        <v>0</v>
      </c>
      <c r="AQ29" s="47">
        <v>44957</v>
      </c>
    </row>
    <row r="30" spans="1:43" x14ac:dyDescent="0.25">
      <c r="A30" s="46">
        <v>816005003</v>
      </c>
      <c r="B30" s="46" t="s">
        <v>22</v>
      </c>
      <c r="C30" s="46" t="s">
        <v>12</v>
      </c>
      <c r="D30" s="46">
        <v>77567</v>
      </c>
      <c r="E30" s="46" t="s">
        <v>80</v>
      </c>
      <c r="F30" s="46"/>
      <c r="G30" s="46"/>
      <c r="H30" s="47">
        <v>44758</v>
      </c>
      <c r="I30" s="53">
        <v>6000</v>
      </c>
      <c r="J30" s="53">
        <v>6000</v>
      </c>
      <c r="K30" s="46" t="s">
        <v>66</v>
      </c>
      <c r="L30" s="46" t="s">
        <v>67</v>
      </c>
      <c r="M30" s="46" t="s">
        <v>414</v>
      </c>
      <c r="N30" s="46"/>
      <c r="O30" s="53">
        <v>0</v>
      </c>
      <c r="P30" s="53"/>
      <c r="Q30" s="46"/>
      <c r="R30" s="53">
        <v>0</v>
      </c>
      <c r="S30" s="46"/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46"/>
      <c r="AA30" s="53">
        <v>0</v>
      </c>
      <c r="AB30" s="46"/>
      <c r="AC30" s="53">
        <v>0</v>
      </c>
      <c r="AD30" s="53">
        <v>0</v>
      </c>
      <c r="AE30" s="46"/>
      <c r="AF30" s="46"/>
      <c r="AG30" s="47">
        <v>44792</v>
      </c>
      <c r="AH30" s="46"/>
      <c r="AI30" s="46"/>
      <c r="AJ30" s="46"/>
      <c r="AK30" s="46"/>
      <c r="AL30" s="46"/>
      <c r="AM30" s="46"/>
      <c r="AN30" s="46"/>
      <c r="AO30" s="53">
        <v>0</v>
      </c>
      <c r="AP30" s="53">
        <v>0</v>
      </c>
      <c r="AQ30" s="47">
        <v>44957</v>
      </c>
    </row>
    <row r="31" spans="1:43" x14ac:dyDescent="0.25">
      <c r="A31" s="46">
        <v>816005003</v>
      </c>
      <c r="B31" s="46" t="s">
        <v>22</v>
      </c>
      <c r="C31" s="46" t="s">
        <v>11</v>
      </c>
      <c r="D31" s="46">
        <v>30910</v>
      </c>
      <c r="E31" s="46" t="s">
        <v>81</v>
      </c>
      <c r="F31" s="46"/>
      <c r="G31" s="46"/>
      <c r="H31" s="47">
        <v>44772</v>
      </c>
      <c r="I31" s="53">
        <v>401301</v>
      </c>
      <c r="J31" s="53">
        <v>401301</v>
      </c>
      <c r="K31" s="46" t="s">
        <v>66</v>
      </c>
      <c r="L31" s="46" t="s">
        <v>67</v>
      </c>
      <c r="M31" s="46" t="s">
        <v>414</v>
      </c>
      <c r="N31" s="46"/>
      <c r="O31" s="53">
        <v>0</v>
      </c>
      <c r="P31" s="53"/>
      <c r="Q31" s="46"/>
      <c r="R31" s="53">
        <v>0</v>
      </c>
      <c r="S31" s="46"/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46"/>
      <c r="AA31" s="53">
        <v>0</v>
      </c>
      <c r="AB31" s="46"/>
      <c r="AC31" s="53">
        <v>0</v>
      </c>
      <c r="AD31" s="53">
        <v>0</v>
      </c>
      <c r="AE31" s="46"/>
      <c r="AF31" s="46"/>
      <c r="AG31" s="47">
        <v>44792</v>
      </c>
      <c r="AH31" s="46"/>
      <c r="AI31" s="46"/>
      <c r="AJ31" s="46"/>
      <c r="AK31" s="46"/>
      <c r="AL31" s="46"/>
      <c r="AM31" s="46"/>
      <c r="AN31" s="46"/>
      <c r="AO31" s="53">
        <v>0</v>
      </c>
      <c r="AP31" s="53">
        <v>0</v>
      </c>
      <c r="AQ31" s="47">
        <v>44957</v>
      </c>
    </row>
    <row r="32" spans="1:43" x14ac:dyDescent="0.25">
      <c r="A32" s="46">
        <v>816005003</v>
      </c>
      <c r="B32" s="46" t="s">
        <v>22</v>
      </c>
      <c r="C32" s="46" t="s">
        <v>12</v>
      </c>
      <c r="D32" s="46">
        <v>77592</v>
      </c>
      <c r="E32" s="46" t="s">
        <v>82</v>
      </c>
      <c r="F32" s="46"/>
      <c r="G32" s="46"/>
      <c r="H32" s="47">
        <v>44758</v>
      </c>
      <c r="I32" s="53">
        <v>6000</v>
      </c>
      <c r="J32" s="53">
        <v>6000</v>
      </c>
      <c r="K32" s="46" t="s">
        <v>66</v>
      </c>
      <c r="L32" s="46" t="s">
        <v>67</v>
      </c>
      <c r="M32" s="46" t="s">
        <v>414</v>
      </c>
      <c r="N32" s="46"/>
      <c r="O32" s="53">
        <v>0</v>
      </c>
      <c r="P32" s="53"/>
      <c r="Q32" s="46"/>
      <c r="R32" s="53">
        <v>0</v>
      </c>
      <c r="S32" s="46"/>
      <c r="T32" s="53">
        <v>0</v>
      </c>
      <c r="U32" s="53">
        <v>0</v>
      </c>
      <c r="V32" s="53">
        <v>0</v>
      </c>
      <c r="W32" s="53">
        <v>0</v>
      </c>
      <c r="X32" s="53">
        <v>0</v>
      </c>
      <c r="Y32" s="53">
        <v>0</v>
      </c>
      <c r="Z32" s="46"/>
      <c r="AA32" s="53">
        <v>0</v>
      </c>
      <c r="AB32" s="46"/>
      <c r="AC32" s="53">
        <v>0</v>
      </c>
      <c r="AD32" s="53">
        <v>0</v>
      </c>
      <c r="AE32" s="46"/>
      <c r="AF32" s="46"/>
      <c r="AG32" s="47">
        <v>44792</v>
      </c>
      <c r="AH32" s="46"/>
      <c r="AI32" s="46"/>
      <c r="AJ32" s="46"/>
      <c r="AK32" s="46"/>
      <c r="AL32" s="46"/>
      <c r="AM32" s="46"/>
      <c r="AN32" s="46"/>
      <c r="AO32" s="53">
        <v>0</v>
      </c>
      <c r="AP32" s="53">
        <v>0</v>
      </c>
      <c r="AQ32" s="47">
        <v>44957</v>
      </c>
    </row>
    <row r="33" spans="1:43" x14ac:dyDescent="0.25">
      <c r="A33" s="46">
        <v>816005003</v>
      </c>
      <c r="B33" s="46" t="s">
        <v>22</v>
      </c>
      <c r="C33" s="46" t="s">
        <v>15</v>
      </c>
      <c r="D33" s="46">
        <v>19177</v>
      </c>
      <c r="E33" s="46" t="s">
        <v>83</v>
      </c>
      <c r="F33" s="46"/>
      <c r="G33" s="46"/>
      <c r="H33" s="47">
        <v>44752</v>
      </c>
      <c r="I33" s="53">
        <v>69815</v>
      </c>
      <c r="J33" s="53">
        <v>69815</v>
      </c>
      <c r="K33" s="46" t="s">
        <v>66</v>
      </c>
      <c r="L33" s="46" t="s">
        <v>67</v>
      </c>
      <c r="M33" s="46" t="s">
        <v>414</v>
      </c>
      <c r="N33" s="46"/>
      <c r="O33" s="53">
        <v>0</v>
      </c>
      <c r="P33" s="53"/>
      <c r="Q33" s="46"/>
      <c r="R33" s="53">
        <v>0</v>
      </c>
      <c r="S33" s="46"/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46"/>
      <c r="AA33" s="53">
        <v>0</v>
      </c>
      <c r="AB33" s="46"/>
      <c r="AC33" s="53">
        <v>0</v>
      </c>
      <c r="AD33" s="53">
        <v>0</v>
      </c>
      <c r="AE33" s="46"/>
      <c r="AF33" s="46"/>
      <c r="AG33" s="47">
        <v>44792</v>
      </c>
      <c r="AH33" s="46"/>
      <c r="AI33" s="46"/>
      <c r="AJ33" s="46"/>
      <c r="AK33" s="46"/>
      <c r="AL33" s="46"/>
      <c r="AM33" s="46"/>
      <c r="AN33" s="46"/>
      <c r="AO33" s="53">
        <v>0</v>
      </c>
      <c r="AP33" s="53">
        <v>0</v>
      </c>
      <c r="AQ33" s="47">
        <v>44957</v>
      </c>
    </row>
    <row r="34" spans="1:43" x14ac:dyDescent="0.25">
      <c r="A34" s="46">
        <v>816005003</v>
      </c>
      <c r="B34" s="46" t="s">
        <v>22</v>
      </c>
      <c r="C34" s="46" t="s">
        <v>11</v>
      </c>
      <c r="D34" s="46">
        <v>30214</v>
      </c>
      <c r="E34" s="46" t="s">
        <v>84</v>
      </c>
      <c r="F34" s="46"/>
      <c r="G34" s="46"/>
      <c r="H34" s="47">
        <v>44760</v>
      </c>
      <c r="I34" s="53">
        <v>170600</v>
      </c>
      <c r="J34" s="53">
        <v>170600</v>
      </c>
      <c r="K34" s="46" t="s">
        <v>66</v>
      </c>
      <c r="L34" s="46" t="s">
        <v>67</v>
      </c>
      <c r="M34" s="46" t="s">
        <v>414</v>
      </c>
      <c r="N34" s="46"/>
      <c r="O34" s="53">
        <v>0</v>
      </c>
      <c r="P34" s="53"/>
      <c r="Q34" s="46"/>
      <c r="R34" s="53">
        <v>0</v>
      </c>
      <c r="S34" s="46"/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46"/>
      <c r="AA34" s="53">
        <v>0</v>
      </c>
      <c r="AB34" s="46"/>
      <c r="AC34" s="53">
        <v>0</v>
      </c>
      <c r="AD34" s="53">
        <v>0</v>
      </c>
      <c r="AE34" s="46"/>
      <c r="AF34" s="46"/>
      <c r="AG34" s="47">
        <v>44792</v>
      </c>
      <c r="AH34" s="46"/>
      <c r="AI34" s="46"/>
      <c r="AJ34" s="46"/>
      <c r="AK34" s="46"/>
      <c r="AL34" s="46"/>
      <c r="AM34" s="46"/>
      <c r="AN34" s="46"/>
      <c r="AO34" s="53">
        <v>0</v>
      </c>
      <c r="AP34" s="53">
        <v>0</v>
      </c>
      <c r="AQ34" s="47">
        <v>44957</v>
      </c>
    </row>
    <row r="35" spans="1:43" x14ac:dyDescent="0.25">
      <c r="A35" s="46">
        <v>816005003</v>
      </c>
      <c r="B35" s="46" t="s">
        <v>22</v>
      </c>
      <c r="C35" s="46" t="s">
        <v>15</v>
      </c>
      <c r="D35" s="46">
        <v>19418</v>
      </c>
      <c r="E35" s="46" t="s">
        <v>85</v>
      </c>
      <c r="F35" s="46"/>
      <c r="G35" s="46"/>
      <c r="H35" s="47">
        <v>44759</v>
      </c>
      <c r="I35" s="53">
        <v>73700</v>
      </c>
      <c r="J35" s="53">
        <v>73700</v>
      </c>
      <c r="K35" s="46" t="s">
        <v>66</v>
      </c>
      <c r="L35" s="46" t="s">
        <v>67</v>
      </c>
      <c r="M35" s="46" t="s">
        <v>414</v>
      </c>
      <c r="N35" s="46"/>
      <c r="O35" s="53">
        <v>0</v>
      </c>
      <c r="P35" s="53"/>
      <c r="Q35" s="46"/>
      <c r="R35" s="53">
        <v>0</v>
      </c>
      <c r="S35" s="46"/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46"/>
      <c r="AA35" s="53">
        <v>0</v>
      </c>
      <c r="AB35" s="46"/>
      <c r="AC35" s="53">
        <v>0</v>
      </c>
      <c r="AD35" s="53">
        <v>0</v>
      </c>
      <c r="AE35" s="46"/>
      <c r="AF35" s="46"/>
      <c r="AG35" s="47">
        <v>44792</v>
      </c>
      <c r="AH35" s="46"/>
      <c r="AI35" s="46"/>
      <c r="AJ35" s="46"/>
      <c r="AK35" s="46"/>
      <c r="AL35" s="46"/>
      <c r="AM35" s="46"/>
      <c r="AN35" s="46"/>
      <c r="AO35" s="53">
        <v>0</v>
      </c>
      <c r="AP35" s="53">
        <v>0</v>
      </c>
      <c r="AQ35" s="47">
        <v>44957</v>
      </c>
    </row>
    <row r="36" spans="1:43" x14ac:dyDescent="0.25">
      <c r="A36" s="46">
        <v>816005003</v>
      </c>
      <c r="B36" s="46" t="s">
        <v>22</v>
      </c>
      <c r="C36" s="46" t="s">
        <v>12</v>
      </c>
      <c r="D36" s="46">
        <v>77889</v>
      </c>
      <c r="E36" s="46" t="s">
        <v>86</v>
      </c>
      <c r="F36" s="46"/>
      <c r="G36" s="46"/>
      <c r="H36" s="47">
        <v>44763</v>
      </c>
      <c r="I36" s="53">
        <v>30000</v>
      </c>
      <c r="J36" s="53">
        <v>30000</v>
      </c>
      <c r="K36" s="46" t="s">
        <v>66</v>
      </c>
      <c r="L36" s="46" t="s">
        <v>67</v>
      </c>
      <c r="M36" s="46" t="s">
        <v>414</v>
      </c>
      <c r="N36" s="46"/>
      <c r="O36" s="53">
        <v>0</v>
      </c>
      <c r="P36" s="53"/>
      <c r="Q36" s="46"/>
      <c r="R36" s="53">
        <v>0</v>
      </c>
      <c r="S36" s="46"/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46"/>
      <c r="AA36" s="53">
        <v>0</v>
      </c>
      <c r="AB36" s="46"/>
      <c r="AC36" s="53">
        <v>0</v>
      </c>
      <c r="AD36" s="53">
        <v>0</v>
      </c>
      <c r="AE36" s="46"/>
      <c r="AF36" s="46"/>
      <c r="AG36" s="47">
        <v>44792</v>
      </c>
      <c r="AH36" s="46"/>
      <c r="AI36" s="46"/>
      <c r="AJ36" s="46"/>
      <c r="AK36" s="46"/>
      <c r="AL36" s="46"/>
      <c r="AM36" s="46"/>
      <c r="AN36" s="46"/>
      <c r="AO36" s="53">
        <v>0</v>
      </c>
      <c r="AP36" s="53">
        <v>0</v>
      </c>
      <c r="AQ36" s="47">
        <v>44957</v>
      </c>
    </row>
    <row r="37" spans="1:43" x14ac:dyDescent="0.25">
      <c r="A37" s="46">
        <v>816005003</v>
      </c>
      <c r="B37" s="46" t="s">
        <v>22</v>
      </c>
      <c r="C37" s="46" t="s">
        <v>15</v>
      </c>
      <c r="D37" s="46">
        <v>19054</v>
      </c>
      <c r="E37" s="46" t="s">
        <v>87</v>
      </c>
      <c r="F37" s="46"/>
      <c r="G37" s="46"/>
      <c r="H37" s="47">
        <v>44747</v>
      </c>
      <c r="I37" s="53">
        <v>65700</v>
      </c>
      <c r="J37" s="53">
        <v>65700</v>
      </c>
      <c r="K37" s="46" t="s">
        <v>66</v>
      </c>
      <c r="L37" s="46" t="s">
        <v>67</v>
      </c>
      <c r="M37" s="46" t="s">
        <v>414</v>
      </c>
      <c r="N37" s="46"/>
      <c r="O37" s="53">
        <v>0</v>
      </c>
      <c r="P37" s="53"/>
      <c r="Q37" s="46"/>
      <c r="R37" s="53">
        <v>0</v>
      </c>
      <c r="S37" s="46"/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46"/>
      <c r="AA37" s="53">
        <v>0</v>
      </c>
      <c r="AB37" s="46"/>
      <c r="AC37" s="53">
        <v>0</v>
      </c>
      <c r="AD37" s="53">
        <v>0</v>
      </c>
      <c r="AE37" s="46"/>
      <c r="AF37" s="46"/>
      <c r="AG37" s="47">
        <v>44792</v>
      </c>
      <c r="AH37" s="46"/>
      <c r="AI37" s="46"/>
      <c r="AJ37" s="46"/>
      <c r="AK37" s="46"/>
      <c r="AL37" s="46"/>
      <c r="AM37" s="46"/>
      <c r="AN37" s="46"/>
      <c r="AO37" s="53">
        <v>0</v>
      </c>
      <c r="AP37" s="53">
        <v>0</v>
      </c>
      <c r="AQ37" s="47">
        <v>44957</v>
      </c>
    </row>
    <row r="38" spans="1:43" x14ac:dyDescent="0.25">
      <c r="A38" s="46">
        <v>816005003</v>
      </c>
      <c r="B38" s="46" t="s">
        <v>22</v>
      </c>
      <c r="C38" s="46" t="s">
        <v>12</v>
      </c>
      <c r="D38" s="46">
        <v>77906</v>
      </c>
      <c r="E38" s="46" t="s">
        <v>88</v>
      </c>
      <c r="F38" s="46"/>
      <c r="G38" s="46"/>
      <c r="H38" s="47">
        <v>44763</v>
      </c>
      <c r="I38" s="53">
        <v>72400</v>
      </c>
      <c r="J38" s="53">
        <v>72400</v>
      </c>
      <c r="K38" s="46" t="s">
        <v>66</v>
      </c>
      <c r="L38" s="46" t="s">
        <v>67</v>
      </c>
      <c r="M38" s="46" t="s">
        <v>414</v>
      </c>
      <c r="N38" s="46"/>
      <c r="O38" s="53">
        <v>0</v>
      </c>
      <c r="P38" s="53"/>
      <c r="Q38" s="46"/>
      <c r="R38" s="53">
        <v>0</v>
      </c>
      <c r="S38" s="46"/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46"/>
      <c r="AA38" s="53">
        <v>0</v>
      </c>
      <c r="AB38" s="46"/>
      <c r="AC38" s="53">
        <v>0</v>
      </c>
      <c r="AD38" s="53">
        <v>0</v>
      </c>
      <c r="AE38" s="46"/>
      <c r="AF38" s="46"/>
      <c r="AG38" s="47">
        <v>44792</v>
      </c>
      <c r="AH38" s="46"/>
      <c r="AI38" s="46"/>
      <c r="AJ38" s="46"/>
      <c r="AK38" s="46"/>
      <c r="AL38" s="46"/>
      <c r="AM38" s="46"/>
      <c r="AN38" s="46"/>
      <c r="AO38" s="53">
        <v>0</v>
      </c>
      <c r="AP38" s="53">
        <v>0</v>
      </c>
      <c r="AQ38" s="47">
        <v>44957</v>
      </c>
    </row>
    <row r="39" spans="1:43" x14ac:dyDescent="0.25">
      <c r="A39" s="46">
        <v>816005003</v>
      </c>
      <c r="B39" s="46" t="s">
        <v>22</v>
      </c>
      <c r="C39" s="46" t="s">
        <v>11</v>
      </c>
      <c r="D39" s="46">
        <v>29555</v>
      </c>
      <c r="E39" s="46" t="s">
        <v>89</v>
      </c>
      <c r="F39" s="46"/>
      <c r="G39" s="46"/>
      <c r="H39" s="47">
        <v>44745</v>
      </c>
      <c r="I39" s="53">
        <v>56300</v>
      </c>
      <c r="J39" s="53">
        <v>56300</v>
      </c>
      <c r="K39" s="46" t="s">
        <v>66</v>
      </c>
      <c r="L39" s="46" t="s">
        <v>67</v>
      </c>
      <c r="M39" s="46" t="s">
        <v>414</v>
      </c>
      <c r="N39" s="46"/>
      <c r="O39" s="53">
        <v>0</v>
      </c>
      <c r="P39" s="53"/>
      <c r="Q39" s="46"/>
      <c r="R39" s="53">
        <v>0</v>
      </c>
      <c r="S39" s="46"/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46"/>
      <c r="AA39" s="53">
        <v>0</v>
      </c>
      <c r="AB39" s="46"/>
      <c r="AC39" s="53">
        <v>0</v>
      </c>
      <c r="AD39" s="53">
        <v>0</v>
      </c>
      <c r="AE39" s="46"/>
      <c r="AF39" s="46"/>
      <c r="AG39" s="47">
        <v>44792</v>
      </c>
      <c r="AH39" s="46"/>
      <c r="AI39" s="46"/>
      <c r="AJ39" s="46"/>
      <c r="AK39" s="46"/>
      <c r="AL39" s="46"/>
      <c r="AM39" s="46"/>
      <c r="AN39" s="46"/>
      <c r="AO39" s="53">
        <v>0</v>
      </c>
      <c r="AP39" s="53">
        <v>0</v>
      </c>
      <c r="AQ39" s="47">
        <v>44957</v>
      </c>
    </row>
    <row r="40" spans="1:43" x14ac:dyDescent="0.25">
      <c r="A40" s="46">
        <v>816005003</v>
      </c>
      <c r="B40" s="46" t="s">
        <v>22</v>
      </c>
      <c r="C40" s="46" t="s">
        <v>15</v>
      </c>
      <c r="D40" s="46">
        <v>22996</v>
      </c>
      <c r="E40" s="46" t="s">
        <v>90</v>
      </c>
      <c r="F40" s="46"/>
      <c r="G40" s="46"/>
      <c r="H40" s="47">
        <v>44893</v>
      </c>
      <c r="I40" s="53">
        <v>261000</v>
      </c>
      <c r="J40" s="53">
        <v>261000</v>
      </c>
      <c r="K40" s="46" t="s">
        <v>66</v>
      </c>
      <c r="L40" s="46" t="s">
        <v>67</v>
      </c>
      <c r="M40" s="46" t="s">
        <v>414</v>
      </c>
      <c r="N40" s="46"/>
      <c r="O40" s="53">
        <v>0</v>
      </c>
      <c r="P40" s="53"/>
      <c r="Q40" s="46"/>
      <c r="R40" s="53">
        <v>0</v>
      </c>
      <c r="S40" s="46"/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46"/>
      <c r="AA40" s="53">
        <v>0</v>
      </c>
      <c r="AB40" s="46"/>
      <c r="AC40" s="53">
        <v>0</v>
      </c>
      <c r="AD40" s="53">
        <v>0</v>
      </c>
      <c r="AE40" s="46"/>
      <c r="AF40" s="46"/>
      <c r="AG40" s="47">
        <v>44901</v>
      </c>
      <c r="AH40" s="46"/>
      <c r="AI40" s="46"/>
      <c r="AJ40" s="46"/>
      <c r="AK40" s="46"/>
      <c r="AL40" s="46"/>
      <c r="AM40" s="46"/>
      <c r="AN40" s="46"/>
      <c r="AO40" s="53">
        <v>0</v>
      </c>
      <c r="AP40" s="53">
        <v>0</v>
      </c>
      <c r="AQ40" s="47">
        <v>44957</v>
      </c>
    </row>
    <row r="41" spans="1:43" x14ac:dyDescent="0.25">
      <c r="A41" s="46">
        <v>816005003</v>
      </c>
      <c r="B41" s="46" t="s">
        <v>22</v>
      </c>
      <c r="C41" s="46" t="s">
        <v>11</v>
      </c>
      <c r="D41" s="46">
        <v>35610</v>
      </c>
      <c r="E41" s="46" t="s">
        <v>91</v>
      </c>
      <c r="F41" s="46"/>
      <c r="G41" s="46"/>
      <c r="H41" s="47">
        <v>44868</v>
      </c>
      <c r="I41" s="53">
        <v>234600</v>
      </c>
      <c r="J41" s="53">
        <v>234600</v>
      </c>
      <c r="K41" s="46" t="s">
        <v>66</v>
      </c>
      <c r="L41" s="46" t="s">
        <v>67</v>
      </c>
      <c r="M41" s="46" t="s">
        <v>414</v>
      </c>
      <c r="N41" s="46"/>
      <c r="O41" s="53">
        <v>0</v>
      </c>
      <c r="P41" s="53"/>
      <c r="Q41" s="46"/>
      <c r="R41" s="53">
        <v>0</v>
      </c>
      <c r="S41" s="46"/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46"/>
      <c r="AA41" s="53">
        <v>0</v>
      </c>
      <c r="AB41" s="46"/>
      <c r="AC41" s="53">
        <v>0</v>
      </c>
      <c r="AD41" s="53">
        <v>0</v>
      </c>
      <c r="AE41" s="46"/>
      <c r="AF41" s="46"/>
      <c r="AG41" s="47">
        <v>44901</v>
      </c>
      <c r="AH41" s="46"/>
      <c r="AI41" s="46"/>
      <c r="AJ41" s="46"/>
      <c r="AK41" s="46"/>
      <c r="AL41" s="46"/>
      <c r="AM41" s="46"/>
      <c r="AN41" s="46"/>
      <c r="AO41" s="53">
        <v>0</v>
      </c>
      <c r="AP41" s="53">
        <v>0</v>
      </c>
      <c r="AQ41" s="47">
        <v>44957</v>
      </c>
    </row>
    <row r="42" spans="1:43" x14ac:dyDescent="0.25">
      <c r="A42" s="46">
        <v>816005003</v>
      </c>
      <c r="B42" s="46" t="s">
        <v>22</v>
      </c>
      <c r="C42" s="46" t="s">
        <v>11</v>
      </c>
      <c r="D42" s="46">
        <v>36766</v>
      </c>
      <c r="E42" s="46" t="s">
        <v>92</v>
      </c>
      <c r="F42" s="46"/>
      <c r="G42" s="46"/>
      <c r="H42" s="47">
        <v>44887</v>
      </c>
      <c r="I42" s="53">
        <v>24000</v>
      </c>
      <c r="J42" s="53">
        <v>24000</v>
      </c>
      <c r="K42" s="46" t="s">
        <v>66</v>
      </c>
      <c r="L42" s="46" t="s">
        <v>67</v>
      </c>
      <c r="M42" s="46" t="s">
        <v>414</v>
      </c>
      <c r="N42" s="46"/>
      <c r="O42" s="53">
        <v>0</v>
      </c>
      <c r="P42" s="53"/>
      <c r="Q42" s="46"/>
      <c r="R42" s="53">
        <v>0</v>
      </c>
      <c r="S42" s="46"/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46"/>
      <c r="AA42" s="53">
        <v>0</v>
      </c>
      <c r="AB42" s="46"/>
      <c r="AC42" s="53">
        <v>0</v>
      </c>
      <c r="AD42" s="53">
        <v>0</v>
      </c>
      <c r="AE42" s="46"/>
      <c r="AF42" s="46"/>
      <c r="AG42" s="47">
        <v>44901</v>
      </c>
      <c r="AH42" s="46"/>
      <c r="AI42" s="46"/>
      <c r="AJ42" s="46"/>
      <c r="AK42" s="46"/>
      <c r="AL42" s="46"/>
      <c r="AM42" s="46"/>
      <c r="AN42" s="46"/>
      <c r="AO42" s="53">
        <v>0</v>
      </c>
      <c r="AP42" s="53">
        <v>0</v>
      </c>
      <c r="AQ42" s="47">
        <v>44957</v>
      </c>
    </row>
    <row r="43" spans="1:43" x14ac:dyDescent="0.25">
      <c r="A43" s="46">
        <v>816005003</v>
      </c>
      <c r="B43" s="46" t="s">
        <v>22</v>
      </c>
      <c r="C43" s="46" t="s">
        <v>12</v>
      </c>
      <c r="D43" s="46">
        <v>88665</v>
      </c>
      <c r="E43" s="46" t="s">
        <v>93</v>
      </c>
      <c r="F43" s="46"/>
      <c r="G43" s="46"/>
      <c r="H43" s="47">
        <v>44885</v>
      </c>
      <c r="I43" s="53">
        <v>218215</v>
      </c>
      <c r="J43" s="53">
        <v>218215</v>
      </c>
      <c r="K43" s="46" t="s">
        <v>66</v>
      </c>
      <c r="L43" s="46" t="s">
        <v>67</v>
      </c>
      <c r="M43" s="46" t="s">
        <v>414</v>
      </c>
      <c r="N43" s="46"/>
      <c r="O43" s="53">
        <v>0</v>
      </c>
      <c r="P43" s="53"/>
      <c r="Q43" s="46"/>
      <c r="R43" s="53">
        <v>0</v>
      </c>
      <c r="S43" s="46"/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46"/>
      <c r="AA43" s="53">
        <v>0</v>
      </c>
      <c r="AB43" s="46"/>
      <c r="AC43" s="53">
        <v>0</v>
      </c>
      <c r="AD43" s="53">
        <v>0</v>
      </c>
      <c r="AE43" s="46"/>
      <c r="AF43" s="46"/>
      <c r="AG43" s="47">
        <v>44901</v>
      </c>
      <c r="AH43" s="46"/>
      <c r="AI43" s="46"/>
      <c r="AJ43" s="46"/>
      <c r="AK43" s="46"/>
      <c r="AL43" s="46"/>
      <c r="AM43" s="46"/>
      <c r="AN43" s="46"/>
      <c r="AO43" s="53">
        <v>0</v>
      </c>
      <c r="AP43" s="53">
        <v>0</v>
      </c>
      <c r="AQ43" s="47">
        <v>44957</v>
      </c>
    </row>
    <row r="44" spans="1:43" x14ac:dyDescent="0.25">
      <c r="A44" s="46">
        <v>816005003</v>
      </c>
      <c r="B44" s="46" t="s">
        <v>22</v>
      </c>
      <c r="C44" s="46" t="s">
        <v>12</v>
      </c>
      <c r="D44" s="46">
        <v>88603</v>
      </c>
      <c r="E44" s="46" t="s">
        <v>94</v>
      </c>
      <c r="F44" s="46"/>
      <c r="G44" s="46"/>
      <c r="H44" s="47">
        <v>44884</v>
      </c>
      <c r="I44" s="53">
        <v>6000</v>
      </c>
      <c r="J44" s="53">
        <v>6000</v>
      </c>
      <c r="K44" s="46" t="s">
        <v>66</v>
      </c>
      <c r="L44" s="46" t="s">
        <v>67</v>
      </c>
      <c r="M44" s="46" t="s">
        <v>414</v>
      </c>
      <c r="N44" s="46"/>
      <c r="O44" s="53">
        <v>0</v>
      </c>
      <c r="P44" s="53"/>
      <c r="Q44" s="46"/>
      <c r="R44" s="53">
        <v>0</v>
      </c>
      <c r="S44" s="46"/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46"/>
      <c r="AA44" s="53">
        <v>0</v>
      </c>
      <c r="AB44" s="46"/>
      <c r="AC44" s="53">
        <v>0</v>
      </c>
      <c r="AD44" s="53">
        <v>0</v>
      </c>
      <c r="AE44" s="46"/>
      <c r="AF44" s="46"/>
      <c r="AG44" s="47">
        <v>44901</v>
      </c>
      <c r="AH44" s="46"/>
      <c r="AI44" s="46"/>
      <c r="AJ44" s="46"/>
      <c r="AK44" s="46"/>
      <c r="AL44" s="46"/>
      <c r="AM44" s="46"/>
      <c r="AN44" s="46"/>
      <c r="AO44" s="53">
        <v>0</v>
      </c>
      <c r="AP44" s="53">
        <v>0</v>
      </c>
      <c r="AQ44" s="47">
        <v>44957</v>
      </c>
    </row>
    <row r="45" spans="1:43" x14ac:dyDescent="0.25">
      <c r="A45" s="46">
        <v>816005003</v>
      </c>
      <c r="B45" s="46" t="s">
        <v>22</v>
      </c>
      <c r="C45" s="46" t="s">
        <v>11</v>
      </c>
      <c r="D45" s="46">
        <v>36409</v>
      </c>
      <c r="E45" s="46" t="s">
        <v>95</v>
      </c>
      <c r="F45" s="46"/>
      <c r="G45" s="46"/>
      <c r="H45" s="47">
        <v>44880</v>
      </c>
      <c r="I45" s="53">
        <v>100000</v>
      </c>
      <c r="J45" s="53">
        <v>100000</v>
      </c>
      <c r="K45" s="46" t="s">
        <v>66</v>
      </c>
      <c r="L45" s="46" t="s">
        <v>67</v>
      </c>
      <c r="M45" s="46" t="s">
        <v>414</v>
      </c>
      <c r="N45" s="46"/>
      <c r="O45" s="53">
        <v>0</v>
      </c>
      <c r="P45" s="53"/>
      <c r="Q45" s="46"/>
      <c r="R45" s="53">
        <v>0</v>
      </c>
      <c r="S45" s="46"/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46"/>
      <c r="AA45" s="53">
        <v>0</v>
      </c>
      <c r="AB45" s="46"/>
      <c r="AC45" s="53">
        <v>0</v>
      </c>
      <c r="AD45" s="53">
        <v>0</v>
      </c>
      <c r="AE45" s="46"/>
      <c r="AF45" s="46"/>
      <c r="AG45" s="47">
        <v>44901</v>
      </c>
      <c r="AH45" s="46"/>
      <c r="AI45" s="46"/>
      <c r="AJ45" s="46"/>
      <c r="AK45" s="46"/>
      <c r="AL45" s="46"/>
      <c r="AM45" s="46"/>
      <c r="AN45" s="46"/>
      <c r="AO45" s="53">
        <v>0</v>
      </c>
      <c r="AP45" s="53">
        <v>0</v>
      </c>
      <c r="AQ45" s="47">
        <v>44957</v>
      </c>
    </row>
    <row r="46" spans="1:43" x14ac:dyDescent="0.25">
      <c r="A46" s="46">
        <v>816005003</v>
      </c>
      <c r="B46" s="46" t="s">
        <v>22</v>
      </c>
      <c r="C46" s="46" t="s">
        <v>12</v>
      </c>
      <c r="D46" s="46">
        <v>89815</v>
      </c>
      <c r="E46" s="46" t="s">
        <v>96</v>
      </c>
      <c r="F46" s="46"/>
      <c r="G46" s="46"/>
      <c r="H46" s="47">
        <v>44894</v>
      </c>
      <c r="I46" s="53">
        <v>6000</v>
      </c>
      <c r="J46" s="53">
        <v>6000</v>
      </c>
      <c r="K46" s="46" t="s">
        <v>66</v>
      </c>
      <c r="L46" s="46" t="s">
        <v>67</v>
      </c>
      <c r="M46" s="46" t="s">
        <v>414</v>
      </c>
      <c r="N46" s="46"/>
      <c r="O46" s="53">
        <v>0</v>
      </c>
      <c r="P46" s="53"/>
      <c r="Q46" s="46"/>
      <c r="R46" s="53">
        <v>0</v>
      </c>
      <c r="S46" s="46"/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46"/>
      <c r="AA46" s="53">
        <v>0</v>
      </c>
      <c r="AB46" s="46"/>
      <c r="AC46" s="53">
        <v>0</v>
      </c>
      <c r="AD46" s="53">
        <v>0</v>
      </c>
      <c r="AE46" s="46"/>
      <c r="AF46" s="46"/>
      <c r="AG46" s="47">
        <v>44901</v>
      </c>
      <c r="AH46" s="46"/>
      <c r="AI46" s="46"/>
      <c r="AJ46" s="46"/>
      <c r="AK46" s="46"/>
      <c r="AL46" s="46"/>
      <c r="AM46" s="46"/>
      <c r="AN46" s="46"/>
      <c r="AO46" s="53">
        <v>0</v>
      </c>
      <c r="AP46" s="53">
        <v>0</v>
      </c>
      <c r="AQ46" s="47">
        <v>44957</v>
      </c>
    </row>
    <row r="47" spans="1:43" x14ac:dyDescent="0.25">
      <c r="A47" s="46">
        <v>816005003</v>
      </c>
      <c r="B47" s="46" t="s">
        <v>22</v>
      </c>
      <c r="C47" s="46" t="s">
        <v>11</v>
      </c>
      <c r="D47" s="46">
        <v>35509</v>
      </c>
      <c r="E47" s="46" t="s">
        <v>97</v>
      </c>
      <c r="F47" s="46"/>
      <c r="G47" s="46"/>
      <c r="H47" s="47">
        <v>44866</v>
      </c>
      <c r="I47" s="53">
        <v>56300</v>
      </c>
      <c r="J47" s="53">
        <v>56300</v>
      </c>
      <c r="K47" s="46" t="s">
        <v>66</v>
      </c>
      <c r="L47" s="46" t="s">
        <v>67</v>
      </c>
      <c r="M47" s="46" t="s">
        <v>414</v>
      </c>
      <c r="N47" s="46"/>
      <c r="O47" s="53">
        <v>0</v>
      </c>
      <c r="P47" s="53"/>
      <c r="Q47" s="46"/>
      <c r="R47" s="53">
        <v>0</v>
      </c>
      <c r="S47" s="46"/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46"/>
      <c r="AA47" s="53">
        <v>0</v>
      </c>
      <c r="AB47" s="46"/>
      <c r="AC47" s="53">
        <v>0</v>
      </c>
      <c r="AD47" s="53">
        <v>0</v>
      </c>
      <c r="AE47" s="46"/>
      <c r="AF47" s="46"/>
      <c r="AG47" s="47">
        <v>44901</v>
      </c>
      <c r="AH47" s="46"/>
      <c r="AI47" s="46"/>
      <c r="AJ47" s="46"/>
      <c r="AK47" s="46"/>
      <c r="AL47" s="46"/>
      <c r="AM47" s="46"/>
      <c r="AN47" s="46"/>
      <c r="AO47" s="53">
        <v>0</v>
      </c>
      <c r="AP47" s="53">
        <v>0</v>
      </c>
      <c r="AQ47" s="47">
        <v>44957</v>
      </c>
    </row>
    <row r="48" spans="1:43" x14ac:dyDescent="0.25">
      <c r="A48" s="46">
        <v>816005003</v>
      </c>
      <c r="B48" s="46" t="s">
        <v>22</v>
      </c>
      <c r="C48" s="46" t="s">
        <v>17</v>
      </c>
      <c r="D48" s="46">
        <v>1487</v>
      </c>
      <c r="E48" s="46" t="s">
        <v>98</v>
      </c>
      <c r="F48" s="46"/>
      <c r="G48" s="46"/>
      <c r="H48" s="47">
        <v>44883</v>
      </c>
      <c r="I48" s="53">
        <v>6000</v>
      </c>
      <c r="J48" s="53">
        <v>6000</v>
      </c>
      <c r="K48" s="46" t="s">
        <v>66</v>
      </c>
      <c r="L48" s="46" t="s">
        <v>67</v>
      </c>
      <c r="M48" s="46" t="s">
        <v>414</v>
      </c>
      <c r="N48" s="46"/>
      <c r="O48" s="53">
        <v>0</v>
      </c>
      <c r="P48" s="53"/>
      <c r="Q48" s="46"/>
      <c r="R48" s="53">
        <v>0</v>
      </c>
      <c r="S48" s="46"/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46"/>
      <c r="AA48" s="53">
        <v>0</v>
      </c>
      <c r="AB48" s="46"/>
      <c r="AC48" s="53">
        <v>0</v>
      </c>
      <c r="AD48" s="53">
        <v>0</v>
      </c>
      <c r="AE48" s="46"/>
      <c r="AF48" s="46"/>
      <c r="AG48" s="47">
        <v>44901</v>
      </c>
      <c r="AH48" s="46"/>
      <c r="AI48" s="46"/>
      <c r="AJ48" s="46"/>
      <c r="AK48" s="46"/>
      <c r="AL48" s="46"/>
      <c r="AM48" s="46"/>
      <c r="AN48" s="46"/>
      <c r="AO48" s="53">
        <v>0</v>
      </c>
      <c r="AP48" s="53">
        <v>0</v>
      </c>
      <c r="AQ48" s="47">
        <v>44957</v>
      </c>
    </row>
    <row r="49" spans="1:43" x14ac:dyDescent="0.25">
      <c r="A49" s="46">
        <v>816005003</v>
      </c>
      <c r="B49" s="46" t="s">
        <v>22</v>
      </c>
      <c r="C49" s="46" t="s">
        <v>12</v>
      </c>
      <c r="D49" s="46">
        <v>88942</v>
      </c>
      <c r="E49" s="46" t="s">
        <v>99</v>
      </c>
      <c r="F49" s="46"/>
      <c r="G49" s="46"/>
      <c r="H49" s="47">
        <v>44888</v>
      </c>
      <c r="I49" s="53">
        <v>6000</v>
      </c>
      <c r="J49" s="53">
        <v>6000</v>
      </c>
      <c r="K49" s="46" t="s">
        <v>66</v>
      </c>
      <c r="L49" s="46" t="s">
        <v>67</v>
      </c>
      <c r="M49" s="46" t="s">
        <v>414</v>
      </c>
      <c r="N49" s="46"/>
      <c r="O49" s="53">
        <v>0</v>
      </c>
      <c r="P49" s="53"/>
      <c r="Q49" s="46"/>
      <c r="R49" s="53">
        <v>0</v>
      </c>
      <c r="S49" s="46"/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46"/>
      <c r="AA49" s="53">
        <v>0</v>
      </c>
      <c r="AB49" s="46"/>
      <c r="AC49" s="53">
        <v>0</v>
      </c>
      <c r="AD49" s="53">
        <v>0</v>
      </c>
      <c r="AE49" s="46"/>
      <c r="AF49" s="46"/>
      <c r="AG49" s="47">
        <v>44901</v>
      </c>
      <c r="AH49" s="46"/>
      <c r="AI49" s="46"/>
      <c r="AJ49" s="46"/>
      <c r="AK49" s="46"/>
      <c r="AL49" s="46"/>
      <c r="AM49" s="46"/>
      <c r="AN49" s="46"/>
      <c r="AO49" s="53">
        <v>0</v>
      </c>
      <c r="AP49" s="53">
        <v>0</v>
      </c>
      <c r="AQ49" s="47">
        <v>44957</v>
      </c>
    </row>
    <row r="50" spans="1:43" x14ac:dyDescent="0.25">
      <c r="A50" s="46">
        <v>816005003</v>
      </c>
      <c r="B50" s="46" t="s">
        <v>22</v>
      </c>
      <c r="C50" s="46" t="s">
        <v>15</v>
      </c>
      <c r="D50" s="46">
        <v>22711</v>
      </c>
      <c r="E50" s="46" t="s">
        <v>100</v>
      </c>
      <c r="F50" s="46"/>
      <c r="G50" s="46"/>
      <c r="H50" s="47">
        <v>44884</v>
      </c>
      <c r="I50" s="53">
        <v>92029</v>
      </c>
      <c r="J50" s="53">
        <v>92029</v>
      </c>
      <c r="K50" s="46" t="s">
        <v>66</v>
      </c>
      <c r="L50" s="46" t="s">
        <v>67</v>
      </c>
      <c r="M50" s="46" t="s">
        <v>414</v>
      </c>
      <c r="N50" s="46"/>
      <c r="O50" s="53">
        <v>0</v>
      </c>
      <c r="P50" s="53"/>
      <c r="Q50" s="46"/>
      <c r="R50" s="53">
        <v>0</v>
      </c>
      <c r="S50" s="46"/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46"/>
      <c r="AA50" s="53">
        <v>0</v>
      </c>
      <c r="AB50" s="46"/>
      <c r="AC50" s="53">
        <v>0</v>
      </c>
      <c r="AD50" s="53">
        <v>0</v>
      </c>
      <c r="AE50" s="46"/>
      <c r="AF50" s="46"/>
      <c r="AG50" s="47">
        <v>44901</v>
      </c>
      <c r="AH50" s="46"/>
      <c r="AI50" s="46"/>
      <c r="AJ50" s="46"/>
      <c r="AK50" s="46"/>
      <c r="AL50" s="46"/>
      <c r="AM50" s="46"/>
      <c r="AN50" s="46"/>
      <c r="AO50" s="53">
        <v>0</v>
      </c>
      <c r="AP50" s="53">
        <v>0</v>
      </c>
      <c r="AQ50" s="47">
        <v>44957</v>
      </c>
    </row>
    <row r="51" spans="1:43" x14ac:dyDescent="0.25">
      <c r="A51" s="46">
        <v>816005003</v>
      </c>
      <c r="B51" s="46" t="s">
        <v>22</v>
      </c>
      <c r="C51" s="46" t="s">
        <v>12</v>
      </c>
      <c r="D51" s="46">
        <v>89765</v>
      </c>
      <c r="E51" s="46" t="s">
        <v>101</v>
      </c>
      <c r="F51" s="46"/>
      <c r="G51" s="46"/>
      <c r="H51" s="47">
        <v>44894</v>
      </c>
      <c r="I51" s="53">
        <v>6000</v>
      </c>
      <c r="J51" s="53">
        <v>6000</v>
      </c>
      <c r="K51" s="46" t="s">
        <v>66</v>
      </c>
      <c r="L51" s="46" t="s">
        <v>67</v>
      </c>
      <c r="M51" s="46" t="s">
        <v>414</v>
      </c>
      <c r="N51" s="46"/>
      <c r="O51" s="53">
        <v>0</v>
      </c>
      <c r="P51" s="53"/>
      <c r="Q51" s="46"/>
      <c r="R51" s="53">
        <v>0</v>
      </c>
      <c r="S51" s="46"/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46"/>
      <c r="AA51" s="53">
        <v>0</v>
      </c>
      <c r="AB51" s="46"/>
      <c r="AC51" s="53">
        <v>0</v>
      </c>
      <c r="AD51" s="53">
        <v>0</v>
      </c>
      <c r="AE51" s="46"/>
      <c r="AF51" s="46"/>
      <c r="AG51" s="47">
        <v>44901</v>
      </c>
      <c r="AH51" s="46"/>
      <c r="AI51" s="46"/>
      <c r="AJ51" s="46"/>
      <c r="AK51" s="46"/>
      <c r="AL51" s="46"/>
      <c r="AM51" s="46"/>
      <c r="AN51" s="46"/>
      <c r="AO51" s="53">
        <v>0</v>
      </c>
      <c r="AP51" s="53">
        <v>0</v>
      </c>
      <c r="AQ51" s="47">
        <v>44957</v>
      </c>
    </row>
    <row r="52" spans="1:43" x14ac:dyDescent="0.25">
      <c r="A52" s="46">
        <v>816005003</v>
      </c>
      <c r="B52" s="46" t="s">
        <v>22</v>
      </c>
      <c r="C52" s="46" t="s">
        <v>11</v>
      </c>
      <c r="D52" s="46">
        <v>36645</v>
      </c>
      <c r="E52" s="46" t="s">
        <v>102</v>
      </c>
      <c r="F52" s="46"/>
      <c r="G52" s="46"/>
      <c r="H52" s="47">
        <v>44884</v>
      </c>
      <c r="I52" s="53">
        <v>118595</v>
      </c>
      <c r="J52" s="53">
        <v>118595</v>
      </c>
      <c r="K52" s="46" t="s">
        <v>66</v>
      </c>
      <c r="L52" s="46" t="s">
        <v>67</v>
      </c>
      <c r="M52" s="46" t="s">
        <v>414</v>
      </c>
      <c r="N52" s="46"/>
      <c r="O52" s="53">
        <v>0</v>
      </c>
      <c r="P52" s="53"/>
      <c r="Q52" s="46"/>
      <c r="R52" s="53">
        <v>0</v>
      </c>
      <c r="S52" s="46"/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46"/>
      <c r="AA52" s="53">
        <v>0</v>
      </c>
      <c r="AB52" s="46"/>
      <c r="AC52" s="53">
        <v>0</v>
      </c>
      <c r="AD52" s="53">
        <v>0</v>
      </c>
      <c r="AE52" s="46"/>
      <c r="AF52" s="46"/>
      <c r="AG52" s="47">
        <v>44901</v>
      </c>
      <c r="AH52" s="46"/>
      <c r="AI52" s="46"/>
      <c r="AJ52" s="46"/>
      <c r="AK52" s="46"/>
      <c r="AL52" s="46"/>
      <c r="AM52" s="46"/>
      <c r="AN52" s="46"/>
      <c r="AO52" s="53">
        <v>0</v>
      </c>
      <c r="AP52" s="53">
        <v>0</v>
      </c>
      <c r="AQ52" s="47">
        <v>44957</v>
      </c>
    </row>
    <row r="53" spans="1:43" x14ac:dyDescent="0.25">
      <c r="A53" s="46">
        <v>816005003</v>
      </c>
      <c r="B53" s="46" t="s">
        <v>22</v>
      </c>
      <c r="C53" s="46" t="s">
        <v>12</v>
      </c>
      <c r="D53" s="46">
        <v>87917</v>
      </c>
      <c r="E53" s="46" t="s">
        <v>103</v>
      </c>
      <c r="F53" s="46"/>
      <c r="G53" s="46"/>
      <c r="H53" s="47">
        <v>44878</v>
      </c>
      <c r="I53" s="53">
        <v>112600</v>
      </c>
      <c r="J53" s="53">
        <v>112600</v>
      </c>
      <c r="K53" s="46" t="s">
        <v>66</v>
      </c>
      <c r="L53" s="46" t="s">
        <v>67</v>
      </c>
      <c r="M53" s="46" t="s">
        <v>414</v>
      </c>
      <c r="N53" s="46"/>
      <c r="O53" s="53">
        <v>0</v>
      </c>
      <c r="P53" s="53"/>
      <c r="Q53" s="46"/>
      <c r="R53" s="53">
        <v>0</v>
      </c>
      <c r="S53" s="46"/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46"/>
      <c r="AA53" s="53">
        <v>0</v>
      </c>
      <c r="AB53" s="46"/>
      <c r="AC53" s="53">
        <v>0</v>
      </c>
      <c r="AD53" s="53">
        <v>0</v>
      </c>
      <c r="AE53" s="46"/>
      <c r="AF53" s="46"/>
      <c r="AG53" s="47">
        <v>44901</v>
      </c>
      <c r="AH53" s="46"/>
      <c r="AI53" s="46"/>
      <c r="AJ53" s="46"/>
      <c r="AK53" s="46"/>
      <c r="AL53" s="46"/>
      <c r="AM53" s="46"/>
      <c r="AN53" s="46"/>
      <c r="AO53" s="53">
        <v>0</v>
      </c>
      <c r="AP53" s="53">
        <v>0</v>
      </c>
      <c r="AQ53" s="47">
        <v>44957</v>
      </c>
    </row>
    <row r="54" spans="1:43" x14ac:dyDescent="0.25">
      <c r="A54" s="46">
        <v>816005003</v>
      </c>
      <c r="B54" s="46" t="s">
        <v>22</v>
      </c>
      <c r="C54" s="46" t="s">
        <v>12</v>
      </c>
      <c r="D54" s="46">
        <v>87830</v>
      </c>
      <c r="E54" s="46" t="s">
        <v>104</v>
      </c>
      <c r="F54" s="46"/>
      <c r="G54" s="46"/>
      <c r="H54" s="47">
        <v>44876</v>
      </c>
      <c r="I54" s="53">
        <v>6000</v>
      </c>
      <c r="J54" s="53">
        <v>6000</v>
      </c>
      <c r="K54" s="46" t="s">
        <v>66</v>
      </c>
      <c r="L54" s="46" t="s">
        <v>67</v>
      </c>
      <c r="M54" s="46" t="s">
        <v>414</v>
      </c>
      <c r="N54" s="46"/>
      <c r="O54" s="53">
        <v>0</v>
      </c>
      <c r="P54" s="53"/>
      <c r="Q54" s="46"/>
      <c r="R54" s="53">
        <v>0</v>
      </c>
      <c r="S54" s="46"/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46"/>
      <c r="AA54" s="53">
        <v>0</v>
      </c>
      <c r="AB54" s="46"/>
      <c r="AC54" s="53">
        <v>0</v>
      </c>
      <c r="AD54" s="53">
        <v>0</v>
      </c>
      <c r="AE54" s="46"/>
      <c r="AF54" s="46"/>
      <c r="AG54" s="47">
        <v>44901</v>
      </c>
      <c r="AH54" s="46"/>
      <c r="AI54" s="46"/>
      <c r="AJ54" s="46"/>
      <c r="AK54" s="46"/>
      <c r="AL54" s="46"/>
      <c r="AM54" s="46"/>
      <c r="AN54" s="46"/>
      <c r="AO54" s="53">
        <v>0</v>
      </c>
      <c r="AP54" s="53">
        <v>0</v>
      </c>
      <c r="AQ54" s="47">
        <v>44957</v>
      </c>
    </row>
    <row r="55" spans="1:43" x14ac:dyDescent="0.25">
      <c r="A55" s="46">
        <v>816005003</v>
      </c>
      <c r="B55" s="46" t="s">
        <v>22</v>
      </c>
      <c r="C55" s="46" t="s">
        <v>12</v>
      </c>
      <c r="D55" s="46">
        <v>89272</v>
      </c>
      <c r="E55" s="46" t="s">
        <v>105</v>
      </c>
      <c r="F55" s="46"/>
      <c r="G55" s="46"/>
      <c r="H55" s="47">
        <v>44889</v>
      </c>
      <c r="I55" s="53">
        <v>217200</v>
      </c>
      <c r="J55" s="53">
        <v>217200</v>
      </c>
      <c r="K55" s="46" t="s">
        <v>66</v>
      </c>
      <c r="L55" s="46" t="s">
        <v>67</v>
      </c>
      <c r="M55" s="46" t="s">
        <v>414</v>
      </c>
      <c r="N55" s="46"/>
      <c r="O55" s="53">
        <v>0</v>
      </c>
      <c r="P55" s="53"/>
      <c r="Q55" s="46"/>
      <c r="R55" s="53">
        <v>0</v>
      </c>
      <c r="S55" s="46"/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46"/>
      <c r="AA55" s="53">
        <v>0</v>
      </c>
      <c r="AB55" s="46"/>
      <c r="AC55" s="53">
        <v>0</v>
      </c>
      <c r="AD55" s="53">
        <v>0</v>
      </c>
      <c r="AE55" s="46"/>
      <c r="AF55" s="46"/>
      <c r="AG55" s="47">
        <v>44901</v>
      </c>
      <c r="AH55" s="46"/>
      <c r="AI55" s="46"/>
      <c r="AJ55" s="46"/>
      <c r="AK55" s="46"/>
      <c r="AL55" s="46"/>
      <c r="AM55" s="46"/>
      <c r="AN55" s="46"/>
      <c r="AO55" s="53">
        <v>0</v>
      </c>
      <c r="AP55" s="53">
        <v>0</v>
      </c>
      <c r="AQ55" s="47">
        <v>44957</v>
      </c>
    </row>
    <row r="56" spans="1:43" x14ac:dyDescent="0.25">
      <c r="A56" s="46">
        <v>816005003</v>
      </c>
      <c r="B56" s="46" t="s">
        <v>22</v>
      </c>
      <c r="C56" s="46" t="s">
        <v>11</v>
      </c>
      <c r="D56" s="46">
        <v>37092</v>
      </c>
      <c r="E56" s="46" t="s">
        <v>106</v>
      </c>
      <c r="F56" s="46"/>
      <c r="G56" s="46"/>
      <c r="H56" s="47">
        <v>44893</v>
      </c>
      <c r="I56" s="53">
        <v>6000</v>
      </c>
      <c r="J56" s="53">
        <v>6000</v>
      </c>
      <c r="K56" s="46" t="s">
        <v>66</v>
      </c>
      <c r="L56" s="46" t="s">
        <v>67</v>
      </c>
      <c r="M56" s="46" t="s">
        <v>414</v>
      </c>
      <c r="N56" s="46"/>
      <c r="O56" s="53">
        <v>0</v>
      </c>
      <c r="P56" s="53"/>
      <c r="Q56" s="46"/>
      <c r="R56" s="53">
        <v>0</v>
      </c>
      <c r="S56" s="46"/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46"/>
      <c r="AA56" s="53">
        <v>0</v>
      </c>
      <c r="AB56" s="46"/>
      <c r="AC56" s="53">
        <v>0</v>
      </c>
      <c r="AD56" s="53">
        <v>0</v>
      </c>
      <c r="AE56" s="46"/>
      <c r="AF56" s="46"/>
      <c r="AG56" s="47">
        <v>44901</v>
      </c>
      <c r="AH56" s="46"/>
      <c r="AI56" s="46"/>
      <c r="AJ56" s="46"/>
      <c r="AK56" s="46"/>
      <c r="AL56" s="46"/>
      <c r="AM56" s="46"/>
      <c r="AN56" s="46"/>
      <c r="AO56" s="53">
        <v>0</v>
      </c>
      <c r="AP56" s="53">
        <v>0</v>
      </c>
      <c r="AQ56" s="47">
        <v>44957</v>
      </c>
    </row>
    <row r="57" spans="1:43" x14ac:dyDescent="0.25">
      <c r="A57" s="46">
        <v>816005003</v>
      </c>
      <c r="B57" s="46" t="s">
        <v>22</v>
      </c>
      <c r="C57" s="46" t="s">
        <v>12</v>
      </c>
      <c r="D57" s="46">
        <v>89530</v>
      </c>
      <c r="E57" s="46" t="s">
        <v>107</v>
      </c>
      <c r="F57" s="46"/>
      <c r="G57" s="46"/>
      <c r="H57" s="47">
        <v>44893</v>
      </c>
      <c r="I57" s="53">
        <v>12000</v>
      </c>
      <c r="J57" s="53">
        <v>12000</v>
      </c>
      <c r="K57" s="46" t="s">
        <v>66</v>
      </c>
      <c r="L57" s="46" t="s">
        <v>67</v>
      </c>
      <c r="M57" s="46" t="s">
        <v>414</v>
      </c>
      <c r="N57" s="46"/>
      <c r="O57" s="53">
        <v>0</v>
      </c>
      <c r="P57" s="53"/>
      <c r="Q57" s="46"/>
      <c r="R57" s="53">
        <v>0</v>
      </c>
      <c r="S57" s="46"/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46"/>
      <c r="AA57" s="53">
        <v>0</v>
      </c>
      <c r="AB57" s="46"/>
      <c r="AC57" s="53">
        <v>0</v>
      </c>
      <c r="AD57" s="53">
        <v>0</v>
      </c>
      <c r="AE57" s="46"/>
      <c r="AF57" s="46"/>
      <c r="AG57" s="47">
        <v>44901</v>
      </c>
      <c r="AH57" s="46"/>
      <c r="AI57" s="46"/>
      <c r="AJ57" s="46"/>
      <c r="AK57" s="46"/>
      <c r="AL57" s="46"/>
      <c r="AM57" s="46"/>
      <c r="AN57" s="46"/>
      <c r="AO57" s="53">
        <v>0</v>
      </c>
      <c r="AP57" s="53">
        <v>0</v>
      </c>
      <c r="AQ57" s="47">
        <v>44957</v>
      </c>
    </row>
    <row r="58" spans="1:43" x14ac:dyDescent="0.25">
      <c r="A58" s="46">
        <v>816005003</v>
      </c>
      <c r="B58" s="46" t="s">
        <v>22</v>
      </c>
      <c r="C58" s="46" t="s">
        <v>12</v>
      </c>
      <c r="D58" s="46">
        <v>89482</v>
      </c>
      <c r="E58" s="46" t="s">
        <v>108</v>
      </c>
      <c r="F58" s="46"/>
      <c r="G58" s="46"/>
      <c r="H58" s="47">
        <v>44892</v>
      </c>
      <c r="I58" s="53">
        <v>165000</v>
      </c>
      <c r="J58" s="53">
        <v>165000</v>
      </c>
      <c r="K58" s="46" t="s">
        <v>66</v>
      </c>
      <c r="L58" s="46" t="s">
        <v>67</v>
      </c>
      <c r="M58" s="46" t="s">
        <v>414</v>
      </c>
      <c r="N58" s="46"/>
      <c r="O58" s="53">
        <v>0</v>
      </c>
      <c r="P58" s="53"/>
      <c r="Q58" s="46"/>
      <c r="R58" s="53">
        <v>0</v>
      </c>
      <c r="S58" s="46"/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46"/>
      <c r="AA58" s="53">
        <v>0</v>
      </c>
      <c r="AB58" s="46"/>
      <c r="AC58" s="53">
        <v>0</v>
      </c>
      <c r="AD58" s="53">
        <v>0</v>
      </c>
      <c r="AE58" s="46"/>
      <c r="AF58" s="46"/>
      <c r="AG58" s="47">
        <v>44901</v>
      </c>
      <c r="AH58" s="46"/>
      <c r="AI58" s="46"/>
      <c r="AJ58" s="46"/>
      <c r="AK58" s="46"/>
      <c r="AL58" s="46"/>
      <c r="AM58" s="46"/>
      <c r="AN58" s="46"/>
      <c r="AO58" s="53">
        <v>0</v>
      </c>
      <c r="AP58" s="53">
        <v>0</v>
      </c>
      <c r="AQ58" s="47">
        <v>44957</v>
      </c>
    </row>
    <row r="59" spans="1:43" x14ac:dyDescent="0.25">
      <c r="A59" s="46">
        <v>816005003</v>
      </c>
      <c r="B59" s="46" t="s">
        <v>22</v>
      </c>
      <c r="C59" s="46" t="s">
        <v>12</v>
      </c>
      <c r="D59" s="46">
        <v>89531</v>
      </c>
      <c r="E59" s="46" t="s">
        <v>109</v>
      </c>
      <c r="F59" s="46"/>
      <c r="G59" s="46"/>
      <c r="H59" s="47">
        <v>44893</v>
      </c>
      <c r="I59" s="53">
        <v>6000</v>
      </c>
      <c r="J59" s="53">
        <v>6000</v>
      </c>
      <c r="K59" s="46" t="s">
        <v>66</v>
      </c>
      <c r="L59" s="46" t="s">
        <v>67</v>
      </c>
      <c r="M59" s="46" t="s">
        <v>414</v>
      </c>
      <c r="N59" s="46"/>
      <c r="O59" s="53">
        <v>0</v>
      </c>
      <c r="P59" s="53"/>
      <c r="Q59" s="46"/>
      <c r="R59" s="53">
        <v>0</v>
      </c>
      <c r="S59" s="46"/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46"/>
      <c r="AA59" s="53">
        <v>0</v>
      </c>
      <c r="AB59" s="46"/>
      <c r="AC59" s="53">
        <v>0</v>
      </c>
      <c r="AD59" s="53">
        <v>0</v>
      </c>
      <c r="AE59" s="46"/>
      <c r="AF59" s="46"/>
      <c r="AG59" s="47">
        <v>44901</v>
      </c>
      <c r="AH59" s="46"/>
      <c r="AI59" s="46"/>
      <c r="AJ59" s="46"/>
      <c r="AK59" s="46"/>
      <c r="AL59" s="46"/>
      <c r="AM59" s="46"/>
      <c r="AN59" s="46"/>
      <c r="AO59" s="53">
        <v>0</v>
      </c>
      <c r="AP59" s="53">
        <v>0</v>
      </c>
      <c r="AQ59" s="47">
        <v>44957</v>
      </c>
    </row>
    <row r="60" spans="1:43" x14ac:dyDescent="0.25">
      <c r="A60" s="46">
        <v>816005003</v>
      </c>
      <c r="B60" s="46" t="s">
        <v>22</v>
      </c>
      <c r="C60" s="46" t="s">
        <v>12</v>
      </c>
      <c r="D60" s="46">
        <v>89608</v>
      </c>
      <c r="E60" s="46" t="s">
        <v>110</v>
      </c>
      <c r="F60" s="46"/>
      <c r="G60" s="46"/>
      <c r="H60" s="47">
        <v>44893</v>
      </c>
      <c r="I60" s="53">
        <v>6000</v>
      </c>
      <c r="J60" s="53">
        <v>6000</v>
      </c>
      <c r="K60" s="46" t="s">
        <v>66</v>
      </c>
      <c r="L60" s="46" t="s">
        <v>67</v>
      </c>
      <c r="M60" s="46" t="s">
        <v>414</v>
      </c>
      <c r="N60" s="46"/>
      <c r="O60" s="53">
        <v>0</v>
      </c>
      <c r="P60" s="53"/>
      <c r="Q60" s="46"/>
      <c r="R60" s="53">
        <v>0</v>
      </c>
      <c r="S60" s="46"/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46"/>
      <c r="AA60" s="53">
        <v>0</v>
      </c>
      <c r="AB60" s="46"/>
      <c r="AC60" s="53">
        <v>0</v>
      </c>
      <c r="AD60" s="53">
        <v>0</v>
      </c>
      <c r="AE60" s="46"/>
      <c r="AF60" s="46"/>
      <c r="AG60" s="47">
        <v>44901</v>
      </c>
      <c r="AH60" s="46"/>
      <c r="AI60" s="46"/>
      <c r="AJ60" s="46"/>
      <c r="AK60" s="46"/>
      <c r="AL60" s="46"/>
      <c r="AM60" s="46"/>
      <c r="AN60" s="46"/>
      <c r="AO60" s="53">
        <v>0</v>
      </c>
      <c r="AP60" s="53">
        <v>0</v>
      </c>
      <c r="AQ60" s="47">
        <v>44957</v>
      </c>
    </row>
    <row r="61" spans="1:43" x14ac:dyDescent="0.25">
      <c r="A61" s="46">
        <v>816005003</v>
      </c>
      <c r="B61" s="46" t="s">
        <v>22</v>
      </c>
      <c r="C61" s="46" t="s">
        <v>14</v>
      </c>
      <c r="D61" s="46">
        <v>3590</v>
      </c>
      <c r="E61" s="46" t="s">
        <v>111</v>
      </c>
      <c r="F61" s="46"/>
      <c r="G61" s="46"/>
      <c r="H61" s="47">
        <v>44866</v>
      </c>
      <c r="I61" s="53">
        <v>24000</v>
      </c>
      <c r="J61" s="53">
        <v>24000</v>
      </c>
      <c r="K61" s="46" t="s">
        <v>66</v>
      </c>
      <c r="L61" s="46" t="s">
        <v>67</v>
      </c>
      <c r="M61" s="46" t="s">
        <v>414</v>
      </c>
      <c r="N61" s="46"/>
      <c r="O61" s="53">
        <v>0</v>
      </c>
      <c r="P61" s="53"/>
      <c r="Q61" s="46"/>
      <c r="R61" s="53">
        <v>0</v>
      </c>
      <c r="S61" s="46"/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46"/>
      <c r="AA61" s="53">
        <v>0</v>
      </c>
      <c r="AB61" s="46"/>
      <c r="AC61" s="53">
        <v>0</v>
      </c>
      <c r="AD61" s="53">
        <v>0</v>
      </c>
      <c r="AE61" s="46"/>
      <c r="AF61" s="46"/>
      <c r="AG61" s="47">
        <v>44901</v>
      </c>
      <c r="AH61" s="46"/>
      <c r="AI61" s="46"/>
      <c r="AJ61" s="46"/>
      <c r="AK61" s="46"/>
      <c r="AL61" s="46"/>
      <c r="AM61" s="46"/>
      <c r="AN61" s="46"/>
      <c r="AO61" s="53">
        <v>0</v>
      </c>
      <c r="AP61" s="53">
        <v>0</v>
      </c>
      <c r="AQ61" s="47">
        <v>44957</v>
      </c>
    </row>
    <row r="62" spans="1:43" x14ac:dyDescent="0.25">
      <c r="A62" s="46">
        <v>816005003</v>
      </c>
      <c r="B62" s="46" t="s">
        <v>22</v>
      </c>
      <c r="C62" s="46" t="s">
        <v>12</v>
      </c>
      <c r="D62" s="46">
        <v>95493</v>
      </c>
      <c r="E62" s="46" t="s">
        <v>112</v>
      </c>
      <c r="F62" s="46"/>
      <c r="G62" s="46"/>
      <c r="H62" s="47">
        <v>44960</v>
      </c>
      <c r="I62" s="53">
        <v>80600</v>
      </c>
      <c r="J62" s="53">
        <v>80600</v>
      </c>
      <c r="K62" s="46" t="s">
        <v>66</v>
      </c>
      <c r="L62" s="46" t="s">
        <v>67</v>
      </c>
      <c r="M62" s="46" t="s">
        <v>414</v>
      </c>
      <c r="N62" s="46"/>
      <c r="O62" s="53">
        <v>0</v>
      </c>
      <c r="P62" s="53"/>
      <c r="Q62" s="46"/>
      <c r="R62" s="53">
        <v>0</v>
      </c>
      <c r="S62" s="46"/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46"/>
      <c r="AA62" s="53">
        <v>0</v>
      </c>
      <c r="AB62" s="46"/>
      <c r="AC62" s="53">
        <v>0</v>
      </c>
      <c r="AD62" s="53">
        <v>0</v>
      </c>
      <c r="AE62" s="46"/>
      <c r="AF62" s="46"/>
      <c r="AG62" s="47">
        <v>44960</v>
      </c>
      <c r="AH62" s="46"/>
      <c r="AI62" s="46"/>
      <c r="AJ62" s="46"/>
      <c r="AK62" s="46"/>
      <c r="AL62" s="46"/>
      <c r="AM62" s="46"/>
      <c r="AN62" s="46"/>
      <c r="AO62" s="53">
        <v>0</v>
      </c>
      <c r="AP62" s="53">
        <v>0</v>
      </c>
      <c r="AQ62" s="47">
        <v>44957</v>
      </c>
    </row>
    <row r="63" spans="1:43" x14ac:dyDescent="0.25">
      <c r="A63" s="46">
        <v>816005003</v>
      </c>
      <c r="B63" s="46" t="s">
        <v>22</v>
      </c>
      <c r="C63" s="46" t="s">
        <v>12</v>
      </c>
      <c r="D63" s="46">
        <v>96194</v>
      </c>
      <c r="E63" s="46" t="s">
        <v>113</v>
      </c>
      <c r="F63" s="46"/>
      <c r="G63" s="46"/>
      <c r="H63" s="47">
        <v>44966</v>
      </c>
      <c r="I63" s="53">
        <v>73400</v>
      </c>
      <c r="J63" s="53">
        <v>73400</v>
      </c>
      <c r="K63" s="46" t="s">
        <v>66</v>
      </c>
      <c r="L63" s="46" t="s">
        <v>67</v>
      </c>
      <c r="M63" s="46" t="s">
        <v>414</v>
      </c>
      <c r="N63" s="46"/>
      <c r="O63" s="53">
        <v>0</v>
      </c>
      <c r="P63" s="53"/>
      <c r="Q63" s="46"/>
      <c r="R63" s="53">
        <v>0</v>
      </c>
      <c r="S63" s="46"/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46"/>
      <c r="AA63" s="53">
        <v>0</v>
      </c>
      <c r="AB63" s="46"/>
      <c r="AC63" s="53">
        <v>0</v>
      </c>
      <c r="AD63" s="53">
        <v>0</v>
      </c>
      <c r="AE63" s="46"/>
      <c r="AF63" s="46"/>
      <c r="AG63" s="47">
        <v>44966</v>
      </c>
      <c r="AH63" s="46"/>
      <c r="AI63" s="46"/>
      <c r="AJ63" s="46"/>
      <c r="AK63" s="46"/>
      <c r="AL63" s="46"/>
      <c r="AM63" s="46"/>
      <c r="AN63" s="46"/>
      <c r="AO63" s="53">
        <v>0</v>
      </c>
      <c r="AP63" s="53">
        <v>0</v>
      </c>
      <c r="AQ63" s="47">
        <v>44957</v>
      </c>
    </row>
    <row r="64" spans="1:43" x14ac:dyDescent="0.25">
      <c r="A64" s="46">
        <v>816005003</v>
      </c>
      <c r="B64" s="46" t="s">
        <v>22</v>
      </c>
      <c r="C64" s="46" t="s">
        <v>11</v>
      </c>
      <c r="D64" s="46">
        <v>40730</v>
      </c>
      <c r="E64" s="46" t="s">
        <v>114</v>
      </c>
      <c r="F64" s="46"/>
      <c r="G64" s="46"/>
      <c r="H64" s="47">
        <v>44961</v>
      </c>
      <c r="I64" s="53">
        <v>6700</v>
      </c>
      <c r="J64" s="53">
        <v>6700</v>
      </c>
      <c r="K64" s="46" t="s">
        <v>66</v>
      </c>
      <c r="L64" s="46" t="s">
        <v>67</v>
      </c>
      <c r="M64" s="46" t="s">
        <v>414</v>
      </c>
      <c r="N64" s="46"/>
      <c r="O64" s="53">
        <v>0</v>
      </c>
      <c r="P64" s="53"/>
      <c r="Q64" s="46"/>
      <c r="R64" s="53">
        <v>0</v>
      </c>
      <c r="S64" s="46"/>
      <c r="T64" s="53">
        <v>0</v>
      </c>
      <c r="U64" s="53">
        <v>0</v>
      </c>
      <c r="V64" s="53">
        <v>0</v>
      </c>
      <c r="W64" s="53">
        <v>0</v>
      </c>
      <c r="X64" s="53">
        <v>0</v>
      </c>
      <c r="Y64" s="53">
        <v>0</v>
      </c>
      <c r="Z64" s="46"/>
      <c r="AA64" s="53">
        <v>0</v>
      </c>
      <c r="AB64" s="46"/>
      <c r="AC64" s="53">
        <v>0</v>
      </c>
      <c r="AD64" s="53">
        <v>0</v>
      </c>
      <c r="AE64" s="46"/>
      <c r="AF64" s="46"/>
      <c r="AG64" s="47">
        <v>44961</v>
      </c>
      <c r="AH64" s="46"/>
      <c r="AI64" s="46"/>
      <c r="AJ64" s="46"/>
      <c r="AK64" s="46"/>
      <c r="AL64" s="46"/>
      <c r="AM64" s="46"/>
      <c r="AN64" s="46"/>
      <c r="AO64" s="53">
        <v>0</v>
      </c>
      <c r="AP64" s="53">
        <v>0</v>
      </c>
      <c r="AQ64" s="47">
        <v>44957</v>
      </c>
    </row>
    <row r="65" spans="1:43" x14ac:dyDescent="0.25">
      <c r="A65" s="46">
        <v>816005003</v>
      </c>
      <c r="B65" s="46" t="s">
        <v>22</v>
      </c>
      <c r="C65" s="46" t="s">
        <v>11</v>
      </c>
      <c r="D65" s="46">
        <v>40521</v>
      </c>
      <c r="E65" s="46" t="s">
        <v>115</v>
      </c>
      <c r="F65" s="46"/>
      <c r="G65" s="46"/>
      <c r="H65" s="47">
        <v>44960</v>
      </c>
      <c r="I65" s="53">
        <v>6700</v>
      </c>
      <c r="J65" s="53">
        <v>6700</v>
      </c>
      <c r="K65" s="46" t="s">
        <v>66</v>
      </c>
      <c r="L65" s="46" t="s">
        <v>67</v>
      </c>
      <c r="M65" s="46" t="s">
        <v>414</v>
      </c>
      <c r="N65" s="46"/>
      <c r="O65" s="53">
        <v>0</v>
      </c>
      <c r="P65" s="53"/>
      <c r="Q65" s="46"/>
      <c r="R65" s="53">
        <v>0</v>
      </c>
      <c r="S65" s="46"/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46"/>
      <c r="AA65" s="53">
        <v>0</v>
      </c>
      <c r="AB65" s="46"/>
      <c r="AC65" s="53">
        <v>0</v>
      </c>
      <c r="AD65" s="53">
        <v>0</v>
      </c>
      <c r="AE65" s="46"/>
      <c r="AF65" s="46"/>
      <c r="AG65" s="47">
        <v>44960</v>
      </c>
      <c r="AH65" s="46"/>
      <c r="AI65" s="46"/>
      <c r="AJ65" s="46"/>
      <c r="AK65" s="46"/>
      <c r="AL65" s="46"/>
      <c r="AM65" s="46"/>
      <c r="AN65" s="46"/>
      <c r="AO65" s="53">
        <v>0</v>
      </c>
      <c r="AP65" s="53">
        <v>0</v>
      </c>
      <c r="AQ65" s="47">
        <v>44957</v>
      </c>
    </row>
    <row r="66" spans="1:43" x14ac:dyDescent="0.25">
      <c r="A66" s="46">
        <v>816005003</v>
      </c>
      <c r="B66" s="46" t="s">
        <v>22</v>
      </c>
      <c r="C66" s="46" t="s">
        <v>11</v>
      </c>
      <c r="D66" s="46">
        <v>40681</v>
      </c>
      <c r="E66" s="46" t="s">
        <v>116</v>
      </c>
      <c r="F66" s="46"/>
      <c r="G66" s="46"/>
      <c r="H66" s="47">
        <v>44961</v>
      </c>
      <c r="I66" s="53">
        <v>6700</v>
      </c>
      <c r="J66" s="53">
        <v>6700</v>
      </c>
      <c r="K66" s="46" t="s">
        <v>66</v>
      </c>
      <c r="L66" s="46" t="s">
        <v>67</v>
      </c>
      <c r="M66" s="46" t="s">
        <v>414</v>
      </c>
      <c r="N66" s="46"/>
      <c r="O66" s="53">
        <v>0</v>
      </c>
      <c r="P66" s="53"/>
      <c r="Q66" s="46"/>
      <c r="R66" s="53">
        <v>0</v>
      </c>
      <c r="S66" s="46"/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46"/>
      <c r="AA66" s="53">
        <v>0</v>
      </c>
      <c r="AB66" s="46"/>
      <c r="AC66" s="53">
        <v>0</v>
      </c>
      <c r="AD66" s="53">
        <v>0</v>
      </c>
      <c r="AE66" s="46"/>
      <c r="AF66" s="46"/>
      <c r="AG66" s="47">
        <v>44961</v>
      </c>
      <c r="AH66" s="46"/>
      <c r="AI66" s="46"/>
      <c r="AJ66" s="46"/>
      <c r="AK66" s="46"/>
      <c r="AL66" s="46"/>
      <c r="AM66" s="46"/>
      <c r="AN66" s="46"/>
      <c r="AO66" s="53">
        <v>0</v>
      </c>
      <c r="AP66" s="53">
        <v>0</v>
      </c>
      <c r="AQ66" s="47">
        <v>44957</v>
      </c>
    </row>
    <row r="67" spans="1:43" x14ac:dyDescent="0.25">
      <c r="A67" s="46">
        <v>816005003</v>
      </c>
      <c r="B67" s="46" t="s">
        <v>22</v>
      </c>
      <c r="C67" s="46" t="s">
        <v>14</v>
      </c>
      <c r="D67" s="46">
        <v>3889</v>
      </c>
      <c r="E67" s="46" t="s">
        <v>117</v>
      </c>
      <c r="F67" s="46"/>
      <c r="G67" s="46"/>
      <c r="H67" s="47">
        <v>44963</v>
      </c>
      <c r="I67" s="53">
        <v>6700</v>
      </c>
      <c r="J67" s="53">
        <v>6700</v>
      </c>
      <c r="K67" s="46" t="s">
        <v>66</v>
      </c>
      <c r="L67" s="46" t="s">
        <v>67</v>
      </c>
      <c r="M67" s="46" t="s">
        <v>414</v>
      </c>
      <c r="N67" s="46"/>
      <c r="O67" s="53">
        <v>0</v>
      </c>
      <c r="P67" s="53"/>
      <c r="Q67" s="46"/>
      <c r="R67" s="53">
        <v>0</v>
      </c>
      <c r="S67" s="46"/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46"/>
      <c r="AA67" s="53">
        <v>0</v>
      </c>
      <c r="AB67" s="46"/>
      <c r="AC67" s="53">
        <v>0</v>
      </c>
      <c r="AD67" s="53">
        <v>0</v>
      </c>
      <c r="AE67" s="46"/>
      <c r="AF67" s="46"/>
      <c r="AG67" s="47">
        <v>44963</v>
      </c>
      <c r="AH67" s="46"/>
      <c r="AI67" s="46"/>
      <c r="AJ67" s="46"/>
      <c r="AK67" s="46"/>
      <c r="AL67" s="46"/>
      <c r="AM67" s="46"/>
      <c r="AN67" s="46"/>
      <c r="AO67" s="53">
        <v>0</v>
      </c>
      <c r="AP67" s="53">
        <v>0</v>
      </c>
      <c r="AQ67" s="47">
        <v>44957</v>
      </c>
    </row>
    <row r="68" spans="1:43" x14ac:dyDescent="0.25">
      <c r="A68" s="46">
        <v>816005003</v>
      </c>
      <c r="B68" s="46" t="s">
        <v>22</v>
      </c>
      <c r="C68" s="46" t="s">
        <v>20</v>
      </c>
      <c r="D68" s="46">
        <v>2384</v>
      </c>
      <c r="E68" s="46" t="s">
        <v>118</v>
      </c>
      <c r="F68" s="46"/>
      <c r="G68" s="46"/>
      <c r="H68" s="47">
        <v>44959</v>
      </c>
      <c r="I68" s="53">
        <v>44500</v>
      </c>
      <c r="J68" s="53">
        <v>44500</v>
      </c>
      <c r="K68" s="46" t="s">
        <v>66</v>
      </c>
      <c r="L68" s="46" t="s">
        <v>67</v>
      </c>
      <c r="M68" s="46" t="s">
        <v>414</v>
      </c>
      <c r="N68" s="46"/>
      <c r="O68" s="53">
        <v>0</v>
      </c>
      <c r="P68" s="53"/>
      <c r="Q68" s="46"/>
      <c r="R68" s="53">
        <v>0</v>
      </c>
      <c r="S68" s="46"/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46"/>
      <c r="AA68" s="53">
        <v>0</v>
      </c>
      <c r="AB68" s="46"/>
      <c r="AC68" s="53">
        <v>0</v>
      </c>
      <c r="AD68" s="53">
        <v>0</v>
      </c>
      <c r="AE68" s="46"/>
      <c r="AF68" s="46"/>
      <c r="AG68" s="47">
        <v>44959</v>
      </c>
      <c r="AH68" s="46"/>
      <c r="AI68" s="46"/>
      <c r="AJ68" s="46"/>
      <c r="AK68" s="46"/>
      <c r="AL68" s="46"/>
      <c r="AM68" s="46"/>
      <c r="AN68" s="46"/>
      <c r="AO68" s="53">
        <v>0</v>
      </c>
      <c r="AP68" s="53">
        <v>0</v>
      </c>
      <c r="AQ68" s="47">
        <v>44957</v>
      </c>
    </row>
    <row r="69" spans="1:43" x14ac:dyDescent="0.25">
      <c r="A69" s="46">
        <v>816005003</v>
      </c>
      <c r="B69" s="46" t="s">
        <v>22</v>
      </c>
      <c r="C69" s="46" t="s">
        <v>11</v>
      </c>
      <c r="D69" s="46">
        <v>26250</v>
      </c>
      <c r="E69" s="46" t="s">
        <v>119</v>
      </c>
      <c r="F69" s="46"/>
      <c r="G69" s="46"/>
      <c r="H69" s="47">
        <v>44677</v>
      </c>
      <c r="I69" s="53">
        <v>117300</v>
      </c>
      <c r="J69" s="53">
        <v>117300</v>
      </c>
      <c r="K69" s="46" t="s">
        <v>66</v>
      </c>
      <c r="L69" s="46" t="s">
        <v>67</v>
      </c>
      <c r="M69" s="46" t="s">
        <v>414</v>
      </c>
      <c r="N69" s="46"/>
      <c r="O69" s="53">
        <v>0</v>
      </c>
      <c r="P69" s="53"/>
      <c r="Q69" s="46"/>
      <c r="R69" s="53">
        <v>0</v>
      </c>
      <c r="S69" s="46"/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46"/>
      <c r="AA69" s="53">
        <v>0</v>
      </c>
      <c r="AB69" s="46"/>
      <c r="AC69" s="53">
        <v>0</v>
      </c>
      <c r="AD69" s="53">
        <v>0</v>
      </c>
      <c r="AE69" s="46"/>
      <c r="AF69" s="46"/>
      <c r="AG69" s="47">
        <v>44697</v>
      </c>
      <c r="AH69" s="46"/>
      <c r="AI69" s="46"/>
      <c r="AJ69" s="46"/>
      <c r="AK69" s="46"/>
      <c r="AL69" s="46"/>
      <c r="AM69" s="46"/>
      <c r="AN69" s="46"/>
      <c r="AO69" s="53">
        <v>0</v>
      </c>
      <c r="AP69" s="53">
        <v>0</v>
      </c>
      <c r="AQ69" s="47">
        <v>44957</v>
      </c>
    </row>
    <row r="70" spans="1:43" x14ac:dyDescent="0.25">
      <c r="A70" s="46">
        <v>816005003</v>
      </c>
      <c r="B70" s="46" t="s">
        <v>22</v>
      </c>
      <c r="C70" s="46" t="s">
        <v>19</v>
      </c>
      <c r="D70" s="46">
        <v>2303</v>
      </c>
      <c r="E70" s="46" t="s">
        <v>120</v>
      </c>
      <c r="F70" s="46"/>
      <c r="G70" s="46"/>
      <c r="H70" s="47">
        <v>44655</v>
      </c>
      <c r="I70" s="53">
        <v>24000</v>
      </c>
      <c r="J70" s="53">
        <v>24000</v>
      </c>
      <c r="K70" s="46" t="s">
        <v>66</v>
      </c>
      <c r="L70" s="46" t="s">
        <v>67</v>
      </c>
      <c r="M70" s="46" t="s">
        <v>414</v>
      </c>
      <c r="N70" s="46"/>
      <c r="O70" s="53">
        <v>0</v>
      </c>
      <c r="P70" s="53"/>
      <c r="Q70" s="46"/>
      <c r="R70" s="53">
        <v>0</v>
      </c>
      <c r="S70" s="46"/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46"/>
      <c r="AA70" s="53">
        <v>0</v>
      </c>
      <c r="AB70" s="46"/>
      <c r="AC70" s="53">
        <v>0</v>
      </c>
      <c r="AD70" s="53">
        <v>0</v>
      </c>
      <c r="AE70" s="46"/>
      <c r="AF70" s="46"/>
      <c r="AG70" s="47">
        <v>44697</v>
      </c>
      <c r="AH70" s="46"/>
      <c r="AI70" s="46"/>
      <c r="AJ70" s="46"/>
      <c r="AK70" s="46"/>
      <c r="AL70" s="46"/>
      <c r="AM70" s="46"/>
      <c r="AN70" s="46"/>
      <c r="AO70" s="53">
        <v>0</v>
      </c>
      <c r="AP70" s="53">
        <v>0</v>
      </c>
      <c r="AQ70" s="47">
        <v>44957</v>
      </c>
    </row>
    <row r="71" spans="1:43" x14ac:dyDescent="0.25">
      <c r="A71" s="46">
        <v>816005003</v>
      </c>
      <c r="B71" s="46" t="s">
        <v>22</v>
      </c>
      <c r="C71" s="46" t="s">
        <v>15</v>
      </c>
      <c r="D71" s="46">
        <v>16380</v>
      </c>
      <c r="E71" s="46" t="s">
        <v>121</v>
      </c>
      <c r="F71" s="46"/>
      <c r="G71" s="46"/>
      <c r="H71" s="47">
        <v>44653</v>
      </c>
      <c r="I71" s="53">
        <v>83284</v>
      </c>
      <c r="J71" s="53">
        <v>83284</v>
      </c>
      <c r="K71" s="46" t="s">
        <v>66</v>
      </c>
      <c r="L71" s="46" t="s">
        <v>67</v>
      </c>
      <c r="M71" s="46" t="s">
        <v>414</v>
      </c>
      <c r="N71" s="46"/>
      <c r="O71" s="53">
        <v>0</v>
      </c>
      <c r="P71" s="53"/>
      <c r="Q71" s="46"/>
      <c r="R71" s="53">
        <v>0</v>
      </c>
      <c r="S71" s="46"/>
      <c r="T71" s="53">
        <v>0</v>
      </c>
      <c r="U71" s="53">
        <v>0</v>
      </c>
      <c r="V71" s="53">
        <v>0</v>
      </c>
      <c r="W71" s="53">
        <v>0</v>
      </c>
      <c r="X71" s="53">
        <v>0</v>
      </c>
      <c r="Y71" s="53">
        <v>0</v>
      </c>
      <c r="Z71" s="46"/>
      <c r="AA71" s="53">
        <v>0</v>
      </c>
      <c r="AB71" s="46"/>
      <c r="AC71" s="53">
        <v>0</v>
      </c>
      <c r="AD71" s="53">
        <v>0</v>
      </c>
      <c r="AE71" s="46"/>
      <c r="AF71" s="46"/>
      <c r="AG71" s="47">
        <v>44697</v>
      </c>
      <c r="AH71" s="46"/>
      <c r="AI71" s="46"/>
      <c r="AJ71" s="46"/>
      <c r="AK71" s="46"/>
      <c r="AL71" s="46"/>
      <c r="AM71" s="46"/>
      <c r="AN71" s="46"/>
      <c r="AO71" s="53">
        <v>0</v>
      </c>
      <c r="AP71" s="53">
        <v>0</v>
      </c>
      <c r="AQ71" s="47">
        <v>44957</v>
      </c>
    </row>
    <row r="72" spans="1:43" x14ac:dyDescent="0.25">
      <c r="A72" s="46">
        <v>816005003</v>
      </c>
      <c r="B72" s="46" t="s">
        <v>22</v>
      </c>
      <c r="C72" s="46" t="s">
        <v>12</v>
      </c>
      <c r="D72" s="46">
        <v>85205</v>
      </c>
      <c r="E72" s="46" t="s">
        <v>122</v>
      </c>
      <c r="F72" s="46" t="s">
        <v>12</v>
      </c>
      <c r="G72" s="46">
        <v>85205</v>
      </c>
      <c r="H72" s="47">
        <v>44853</v>
      </c>
      <c r="I72" s="53">
        <v>80832</v>
      </c>
      <c r="J72" s="53">
        <v>80832</v>
      </c>
      <c r="K72" s="46" t="s">
        <v>123</v>
      </c>
      <c r="L72" s="46" t="s">
        <v>124</v>
      </c>
      <c r="M72" s="46" t="s">
        <v>427</v>
      </c>
      <c r="N72" s="46"/>
      <c r="O72" s="53">
        <v>0</v>
      </c>
      <c r="P72" s="53"/>
      <c r="Q72" s="46" t="s">
        <v>420</v>
      </c>
      <c r="R72" s="53">
        <v>80832</v>
      </c>
      <c r="S72" s="46">
        <v>1222187097</v>
      </c>
      <c r="T72" s="53">
        <v>80832</v>
      </c>
      <c r="U72" s="53">
        <v>0</v>
      </c>
      <c r="V72" s="53">
        <v>0</v>
      </c>
      <c r="W72" s="53">
        <v>0</v>
      </c>
      <c r="X72" s="53">
        <v>80832</v>
      </c>
      <c r="Y72" s="53">
        <v>0</v>
      </c>
      <c r="Z72" s="46"/>
      <c r="AA72" s="53">
        <v>0</v>
      </c>
      <c r="AB72" s="46"/>
      <c r="AC72" s="53">
        <v>0</v>
      </c>
      <c r="AD72" s="53">
        <v>0</v>
      </c>
      <c r="AE72" s="46"/>
      <c r="AF72" s="46"/>
      <c r="AG72" s="47">
        <v>44876</v>
      </c>
      <c r="AH72" s="46"/>
      <c r="AI72" s="46">
        <v>2</v>
      </c>
      <c r="AJ72" s="46"/>
      <c r="AK72" s="46"/>
      <c r="AL72" s="46">
        <v>1</v>
      </c>
      <c r="AM72" s="46">
        <v>20221130</v>
      </c>
      <c r="AN72" s="46">
        <v>20221118</v>
      </c>
      <c r="AO72" s="53">
        <v>80832</v>
      </c>
      <c r="AP72" s="53">
        <v>0</v>
      </c>
      <c r="AQ72" s="47">
        <v>44957</v>
      </c>
    </row>
    <row r="73" spans="1:43" x14ac:dyDescent="0.25">
      <c r="A73" s="46">
        <v>816005003</v>
      </c>
      <c r="B73" s="46" t="s">
        <v>22</v>
      </c>
      <c r="C73" s="46" t="s">
        <v>12</v>
      </c>
      <c r="D73" s="46">
        <v>92062</v>
      </c>
      <c r="E73" s="46" t="s">
        <v>125</v>
      </c>
      <c r="F73" s="46" t="s">
        <v>12</v>
      </c>
      <c r="G73" s="46">
        <v>92062</v>
      </c>
      <c r="H73" s="47">
        <v>44921</v>
      </c>
      <c r="I73" s="53">
        <v>6000</v>
      </c>
      <c r="J73" s="53">
        <v>6000</v>
      </c>
      <c r="K73" s="46" t="s">
        <v>123</v>
      </c>
      <c r="L73" s="46" t="s">
        <v>124</v>
      </c>
      <c r="M73" s="46" t="s">
        <v>410</v>
      </c>
      <c r="N73" s="46"/>
      <c r="O73" s="53">
        <v>0</v>
      </c>
      <c r="P73" s="53"/>
      <c r="Q73" s="46"/>
      <c r="R73" s="53">
        <v>0</v>
      </c>
      <c r="S73" s="46"/>
      <c r="T73" s="53">
        <v>6000</v>
      </c>
      <c r="U73" s="53">
        <v>0</v>
      </c>
      <c r="V73" s="53">
        <v>0</v>
      </c>
      <c r="W73" s="53">
        <v>0</v>
      </c>
      <c r="X73" s="53">
        <v>6000</v>
      </c>
      <c r="Y73" s="53">
        <v>0</v>
      </c>
      <c r="Z73" s="46"/>
      <c r="AA73" s="53">
        <v>0</v>
      </c>
      <c r="AB73" s="46"/>
      <c r="AC73" s="53">
        <v>0</v>
      </c>
      <c r="AD73" s="53">
        <v>0</v>
      </c>
      <c r="AE73" s="46"/>
      <c r="AF73" s="46"/>
      <c r="AG73" s="47">
        <v>44940</v>
      </c>
      <c r="AH73" s="46"/>
      <c r="AI73" s="46">
        <v>2</v>
      </c>
      <c r="AJ73" s="46"/>
      <c r="AK73" s="46"/>
      <c r="AL73" s="46">
        <v>1</v>
      </c>
      <c r="AM73" s="46">
        <v>20230130</v>
      </c>
      <c r="AN73" s="46">
        <v>20230114</v>
      </c>
      <c r="AO73" s="53">
        <v>6000</v>
      </c>
      <c r="AP73" s="53">
        <v>0</v>
      </c>
      <c r="AQ73" s="47">
        <v>44957</v>
      </c>
    </row>
    <row r="74" spans="1:43" x14ac:dyDescent="0.25">
      <c r="A74" s="46">
        <v>816005003</v>
      </c>
      <c r="B74" s="46" t="s">
        <v>22</v>
      </c>
      <c r="C74" s="46" t="s">
        <v>12</v>
      </c>
      <c r="D74" s="46">
        <v>92683</v>
      </c>
      <c r="E74" s="46" t="s">
        <v>126</v>
      </c>
      <c r="F74" s="46" t="s">
        <v>12</v>
      </c>
      <c r="G74" s="46">
        <v>92683</v>
      </c>
      <c r="H74" s="47">
        <v>44925</v>
      </c>
      <c r="I74" s="53">
        <v>6000</v>
      </c>
      <c r="J74" s="53">
        <v>6000</v>
      </c>
      <c r="K74" s="46" t="s">
        <v>123</v>
      </c>
      <c r="L74" s="46" t="s">
        <v>124</v>
      </c>
      <c r="M74" s="46" t="s">
        <v>410</v>
      </c>
      <c r="N74" s="46"/>
      <c r="O74" s="53">
        <v>0</v>
      </c>
      <c r="P74" s="53"/>
      <c r="Q74" s="46"/>
      <c r="R74" s="53">
        <v>0</v>
      </c>
      <c r="S74" s="46"/>
      <c r="T74" s="53">
        <v>6000</v>
      </c>
      <c r="U74" s="53">
        <v>0</v>
      </c>
      <c r="V74" s="53">
        <v>0</v>
      </c>
      <c r="W74" s="53">
        <v>0</v>
      </c>
      <c r="X74" s="53">
        <v>6000</v>
      </c>
      <c r="Y74" s="53">
        <v>0</v>
      </c>
      <c r="Z74" s="46"/>
      <c r="AA74" s="53">
        <v>0</v>
      </c>
      <c r="AB74" s="46"/>
      <c r="AC74" s="53">
        <v>0</v>
      </c>
      <c r="AD74" s="53">
        <v>0</v>
      </c>
      <c r="AE74" s="46"/>
      <c r="AF74" s="46"/>
      <c r="AG74" s="47">
        <v>44940</v>
      </c>
      <c r="AH74" s="46"/>
      <c r="AI74" s="46">
        <v>2</v>
      </c>
      <c r="AJ74" s="46"/>
      <c r="AK74" s="46"/>
      <c r="AL74" s="46">
        <v>1</v>
      </c>
      <c r="AM74" s="46">
        <v>20230130</v>
      </c>
      <c r="AN74" s="46">
        <v>20230114</v>
      </c>
      <c r="AO74" s="53">
        <v>6000</v>
      </c>
      <c r="AP74" s="53">
        <v>0</v>
      </c>
      <c r="AQ74" s="47">
        <v>44957</v>
      </c>
    </row>
    <row r="75" spans="1:43" x14ac:dyDescent="0.25">
      <c r="A75" s="46">
        <v>816005003</v>
      </c>
      <c r="B75" s="46" t="s">
        <v>22</v>
      </c>
      <c r="C75" s="46" t="s">
        <v>11</v>
      </c>
      <c r="D75" s="46">
        <v>33350</v>
      </c>
      <c r="E75" s="46" t="s">
        <v>127</v>
      </c>
      <c r="F75" s="46" t="s">
        <v>11</v>
      </c>
      <c r="G75" s="46">
        <v>33350</v>
      </c>
      <c r="H75" s="47">
        <v>44818</v>
      </c>
      <c r="I75" s="53">
        <v>6000</v>
      </c>
      <c r="J75" s="53">
        <v>6000</v>
      </c>
      <c r="K75" s="46" t="s">
        <v>123</v>
      </c>
      <c r="L75" s="46" t="s">
        <v>124</v>
      </c>
      <c r="M75" s="46" t="s">
        <v>410</v>
      </c>
      <c r="N75" s="46"/>
      <c r="O75" s="53">
        <v>0</v>
      </c>
      <c r="P75" s="53"/>
      <c r="Q75" s="46"/>
      <c r="R75" s="53">
        <v>6000</v>
      </c>
      <c r="S75" s="46">
        <v>1222203187</v>
      </c>
      <c r="T75" s="53">
        <v>6000</v>
      </c>
      <c r="U75" s="53">
        <v>0</v>
      </c>
      <c r="V75" s="53">
        <v>0</v>
      </c>
      <c r="W75" s="53">
        <v>0</v>
      </c>
      <c r="X75" s="53">
        <v>6000</v>
      </c>
      <c r="Y75" s="53">
        <v>0</v>
      </c>
      <c r="Z75" s="46"/>
      <c r="AA75" s="53">
        <v>0</v>
      </c>
      <c r="AB75" s="46"/>
      <c r="AC75" s="53">
        <v>0</v>
      </c>
      <c r="AD75" s="53">
        <v>0</v>
      </c>
      <c r="AE75" s="46"/>
      <c r="AF75" s="46"/>
      <c r="AG75" s="47">
        <v>44848</v>
      </c>
      <c r="AH75" s="46"/>
      <c r="AI75" s="46">
        <v>2</v>
      </c>
      <c r="AJ75" s="46"/>
      <c r="AK75" s="46"/>
      <c r="AL75" s="46">
        <v>2</v>
      </c>
      <c r="AM75" s="46">
        <v>20221230</v>
      </c>
      <c r="AN75" s="46">
        <v>20221219</v>
      </c>
      <c r="AO75" s="53">
        <v>6000</v>
      </c>
      <c r="AP75" s="53">
        <v>0</v>
      </c>
      <c r="AQ75" s="47">
        <v>44957</v>
      </c>
    </row>
    <row r="76" spans="1:43" x14ac:dyDescent="0.25">
      <c r="A76" s="46">
        <v>816005003</v>
      </c>
      <c r="B76" s="46" t="s">
        <v>22</v>
      </c>
      <c r="C76" s="46" t="s">
        <v>15</v>
      </c>
      <c r="D76" s="46">
        <v>20876</v>
      </c>
      <c r="E76" s="46" t="s">
        <v>128</v>
      </c>
      <c r="F76" s="46" t="s">
        <v>15</v>
      </c>
      <c r="G76" s="46">
        <v>20876</v>
      </c>
      <c r="H76" s="47">
        <v>44816</v>
      </c>
      <c r="I76" s="53">
        <v>6000</v>
      </c>
      <c r="J76" s="53">
        <v>6000</v>
      </c>
      <c r="K76" s="46" t="s">
        <v>123</v>
      </c>
      <c r="L76" s="46" t="s">
        <v>124</v>
      </c>
      <c r="M76" s="46" t="s">
        <v>410</v>
      </c>
      <c r="N76" s="46"/>
      <c r="O76" s="53">
        <v>0</v>
      </c>
      <c r="P76" s="53"/>
      <c r="Q76" s="46"/>
      <c r="R76" s="53">
        <v>6000</v>
      </c>
      <c r="S76" s="46">
        <v>1222203186</v>
      </c>
      <c r="T76" s="53">
        <v>6000</v>
      </c>
      <c r="U76" s="53">
        <v>0</v>
      </c>
      <c r="V76" s="53">
        <v>0</v>
      </c>
      <c r="W76" s="53">
        <v>0</v>
      </c>
      <c r="X76" s="53">
        <v>6000</v>
      </c>
      <c r="Y76" s="53">
        <v>0</v>
      </c>
      <c r="Z76" s="46"/>
      <c r="AA76" s="53">
        <v>0</v>
      </c>
      <c r="AB76" s="46"/>
      <c r="AC76" s="53">
        <v>0</v>
      </c>
      <c r="AD76" s="53">
        <v>0</v>
      </c>
      <c r="AE76" s="46"/>
      <c r="AF76" s="46"/>
      <c r="AG76" s="47">
        <v>44848</v>
      </c>
      <c r="AH76" s="46"/>
      <c r="AI76" s="46">
        <v>2</v>
      </c>
      <c r="AJ76" s="46"/>
      <c r="AK76" s="46"/>
      <c r="AL76" s="46">
        <v>2</v>
      </c>
      <c r="AM76" s="46">
        <v>20221230</v>
      </c>
      <c r="AN76" s="46">
        <v>20221219</v>
      </c>
      <c r="AO76" s="53">
        <v>6000</v>
      </c>
      <c r="AP76" s="53">
        <v>0</v>
      </c>
      <c r="AQ76" s="47">
        <v>44957</v>
      </c>
    </row>
    <row r="77" spans="1:43" x14ac:dyDescent="0.25">
      <c r="A77" s="46">
        <v>816005003</v>
      </c>
      <c r="B77" s="46" t="s">
        <v>22</v>
      </c>
      <c r="C77" s="46" t="s">
        <v>12</v>
      </c>
      <c r="D77" s="46">
        <v>82621</v>
      </c>
      <c r="E77" s="46" t="s">
        <v>129</v>
      </c>
      <c r="F77" s="46" t="s">
        <v>12</v>
      </c>
      <c r="G77" s="46">
        <v>82621</v>
      </c>
      <c r="H77" s="47">
        <v>44820</v>
      </c>
      <c r="I77" s="53">
        <v>6000</v>
      </c>
      <c r="J77" s="53">
        <v>6000</v>
      </c>
      <c r="K77" s="46" t="s">
        <v>123</v>
      </c>
      <c r="L77" s="46" t="s">
        <v>124</v>
      </c>
      <c r="M77" s="46" t="s">
        <v>410</v>
      </c>
      <c r="N77" s="46"/>
      <c r="O77" s="53">
        <v>0</v>
      </c>
      <c r="P77" s="53"/>
      <c r="Q77" s="46"/>
      <c r="R77" s="53">
        <v>6000</v>
      </c>
      <c r="S77" s="46">
        <v>1222203184</v>
      </c>
      <c r="T77" s="53">
        <v>6000</v>
      </c>
      <c r="U77" s="53">
        <v>0</v>
      </c>
      <c r="V77" s="53">
        <v>0</v>
      </c>
      <c r="W77" s="53">
        <v>0</v>
      </c>
      <c r="X77" s="53">
        <v>6000</v>
      </c>
      <c r="Y77" s="53">
        <v>0</v>
      </c>
      <c r="Z77" s="46"/>
      <c r="AA77" s="53">
        <v>0</v>
      </c>
      <c r="AB77" s="46"/>
      <c r="AC77" s="53">
        <v>0</v>
      </c>
      <c r="AD77" s="53">
        <v>0</v>
      </c>
      <c r="AE77" s="46"/>
      <c r="AF77" s="46"/>
      <c r="AG77" s="47">
        <v>44848</v>
      </c>
      <c r="AH77" s="46"/>
      <c r="AI77" s="46">
        <v>2</v>
      </c>
      <c r="AJ77" s="46"/>
      <c r="AK77" s="46"/>
      <c r="AL77" s="46">
        <v>2</v>
      </c>
      <c r="AM77" s="46">
        <v>20221230</v>
      </c>
      <c r="AN77" s="46">
        <v>20221219</v>
      </c>
      <c r="AO77" s="53">
        <v>6000</v>
      </c>
      <c r="AP77" s="53">
        <v>0</v>
      </c>
      <c r="AQ77" s="47">
        <v>44957</v>
      </c>
    </row>
    <row r="78" spans="1:43" x14ac:dyDescent="0.25">
      <c r="A78" s="46">
        <v>816005003</v>
      </c>
      <c r="B78" s="46" t="s">
        <v>22</v>
      </c>
      <c r="C78" s="46" t="s">
        <v>12</v>
      </c>
      <c r="D78" s="46">
        <v>83649</v>
      </c>
      <c r="E78" s="46" t="s">
        <v>130</v>
      </c>
      <c r="F78" s="46" t="s">
        <v>12</v>
      </c>
      <c r="G78" s="46">
        <v>83649</v>
      </c>
      <c r="H78" s="47">
        <v>44834</v>
      </c>
      <c r="I78" s="53">
        <v>6000</v>
      </c>
      <c r="J78" s="53">
        <v>6000</v>
      </c>
      <c r="K78" s="46" t="s">
        <v>123</v>
      </c>
      <c r="L78" s="46" t="s">
        <v>124</v>
      </c>
      <c r="M78" s="46" t="s">
        <v>410</v>
      </c>
      <c r="N78" s="46"/>
      <c r="O78" s="53">
        <v>0</v>
      </c>
      <c r="P78" s="53"/>
      <c r="Q78" s="46"/>
      <c r="R78" s="53">
        <v>6000</v>
      </c>
      <c r="S78" s="46">
        <v>1222203185</v>
      </c>
      <c r="T78" s="53">
        <v>6000</v>
      </c>
      <c r="U78" s="53">
        <v>0</v>
      </c>
      <c r="V78" s="53">
        <v>0</v>
      </c>
      <c r="W78" s="53">
        <v>0</v>
      </c>
      <c r="X78" s="53">
        <v>6000</v>
      </c>
      <c r="Y78" s="53">
        <v>0</v>
      </c>
      <c r="Z78" s="46"/>
      <c r="AA78" s="53">
        <v>0</v>
      </c>
      <c r="AB78" s="46"/>
      <c r="AC78" s="53">
        <v>0</v>
      </c>
      <c r="AD78" s="53">
        <v>0</v>
      </c>
      <c r="AE78" s="46"/>
      <c r="AF78" s="46"/>
      <c r="AG78" s="47">
        <v>44848</v>
      </c>
      <c r="AH78" s="46"/>
      <c r="AI78" s="46">
        <v>2</v>
      </c>
      <c r="AJ78" s="46"/>
      <c r="AK78" s="46"/>
      <c r="AL78" s="46">
        <v>2</v>
      </c>
      <c r="AM78" s="46">
        <v>20221230</v>
      </c>
      <c r="AN78" s="46">
        <v>20221219</v>
      </c>
      <c r="AO78" s="53">
        <v>6000</v>
      </c>
      <c r="AP78" s="53">
        <v>0</v>
      </c>
      <c r="AQ78" s="47">
        <v>44957</v>
      </c>
    </row>
    <row r="79" spans="1:43" x14ac:dyDescent="0.25">
      <c r="A79" s="46">
        <v>816005003</v>
      </c>
      <c r="B79" s="46" t="s">
        <v>22</v>
      </c>
      <c r="C79" s="46" t="s">
        <v>12</v>
      </c>
      <c r="D79" s="46">
        <v>92264</v>
      </c>
      <c r="E79" s="46" t="s">
        <v>131</v>
      </c>
      <c r="F79" s="46" t="s">
        <v>12</v>
      </c>
      <c r="G79" s="46">
        <v>92264</v>
      </c>
      <c r="H79" s="47">
        <v>44923</v>
      </c>
      <c r="I79" s="53">
        <v>6000</v>
      </c>
      <c r="J79" s="53">
        <v>6000</v>
      </c>
      <c r="K79" s="46" t="s">
        <v>123</v>
      </c>
      <c r="L79" s="46" t="s">
        <v>124</v>
      </c>
      <c r="M79" s="46" t="s">
        <v>410</v>
      </c>
      <c r="N79" s="46"/>
      <c r="O79" s="53">
        <v>0</v>
      </c>
      <c r="P79" s="53"/>
      <c r="Q79" s="46"/>
      <c r="R79" s="53">
        <v>6000</v>
      </c>
      <c r="S79" s="46">
        <v>1222205163</v>
      </c>
      <c r="T79" s="53">
        <v>6000</v>
      </c>
      <c r="U79" s="53">
        <v>0</v>
      </c>
      <c r="V79" s="53">
        <v>0</v>
      </c>
      <c r="W79" s="53">
        <v>0</v>
      </c>
      <c r="X79" s="53">
        <v>6000</v>
      </c>
      <c r="Y79" s="53">
        <v>0</v>
      </c>
      <c r="Z79" s="46"/>
      <c r="AA79" s="53">
        <v>0</v>
      </c>
      <c r="AB79" s="46"/>
      <c r="AC79" s="53">
        <v>0</v>
      </c>
      <c r="AD79" s="53">
        <v>0</v>
      </c>
      <c r="AE79" s="46"/>
      <c r="AF79" s="46"/>
      <c r="AG79" s="47">
        <v>44938</v>
      </c>
      <c r="AH79" s="46"/>
      <c r="AI79" s="46">
        <v>2</v>
      </c>
      <c r="AJ79" s="46"/>
      <c r="AK79" s="46"/>
      <c r="AL79" s="46">
        <v>1</v>
      </c>
      <c r="AM79" s="46">
        <v>20230130</v>
      </c>
      <c r="AN79" s="46">
        <v>20230112</v>
      </c>
      <c r="AO79" s="53">
        <v>6000</v>
      </c>
      <c r="AP79" s="53">
        <v>0</v>
      </c>
      <c r="AQ79" s="47">
        <v>44957</v>
      </c>
    </row>
    <row r="80" spans="1:43" x14ac:dyDescent="0.25">
      <c r="A80" s="46">
        <v>816005003</v>
      </c>
      <c r="B80" s="46" t="s">
        <v>22</v>
      </c>
      <c r="C80" s="46" t="s">
        <v>12</v>
      </c>
      <c r="D80" s="46">
        <v>92067</v>
      </c>
      <c r="E80" s="46" t="s">
        <v>132</v>
      </c>
      <c r="F80" s="46" t="s">
        <v>12</v>
      </c>
      <c r="G80" s="46">
        <v>92067</v>
      </c>
      <c r="H80" s="47">
        <v>44921</v>
      </c>
      <c r="I80" s="53">
        <v>6000</v>
      </c>
      <c r="J80" s="53">
        <v>6000</v>
      </c>
      <c r="K80" s="46" t="s">
        <v>123</v>
      </c>
      <c r="L80" s="46" t="s">
        <v>124</v>
      </c>
      <c r="M80" s="46" t="s">
        <v>410</v>
      </c>
      <c r="N80" s="46"/>
      <c r="O80" s="53">
        <v>0</v>
      </c>
      <c r="P80" s="53"/>
      <c r="Q80" s="46"/>
      <c r="R80" s="53">
        <v>6000</v>
      </c>
      <c r="S80" s="46">
        <v>1222205161</v>
      </c>
      <c r="T80" s="53">
        <v>6000</v>
      </c>
      <c r="U80" s="53">
        <v>0</v>
      </c>
      <c r="V80" s="53">
        <v>0</v>
      </c>
      <c r="W80" s="53">
        <v>0</v>
      </c>
      <c r="X80" s="53">
        <v>6000</v>
      </c>
      <c r="Y80" s="53">
        <v>0</v>
      </c>
      <c r="Z80" s="46"/>
      <c r="AA80" s="53">
        <v>0</v>
      </c>
      <c r="AB80" s="46"/>
      <c r="AC80" s="53">
        <v>0</v>
      </c>
      <c r="AD80" s="53">
        <v>0</v>
      </c>
      <c r="AE80" s="46"/>
      <c r="AF80" s="46"/>
      <c r="AG80" s="47">
        <v>44938</v>
      </c>
      <c r="AH80" s="46"/>
      <c r="AI80" s="46">
        <v>2</v>
      </c>
      <c r="AJ80" s="46"/>
      <c r="AK80" s="46"/>
      <c r="AL80" s="46">
        <v>1</v>
      </c>
      <c r="AM80" s="46">
        <v>20230130</v>
      </c>
      <c r="AN80" s="46">
        <v>20230112</v>
      </c>
      <c r="AO80" s="53">
        <v>6000</v>
      </c>
      <c r="AP80" s="53">
        <v>0</v>
      </c>
      <c r="AQ80" s="47">
        <v>44957</v>
      </c>
    </row>
    <row r="81" spans="1:43" x14ac:dyDescent="0.25">
      <c r="A81" s="46">
        <v>816005003</v>
      </c>
      <c r="B81" s="46" t="s">
        <v>22</v>
      </c>
      <c r="C81" s="46" t="s">
        <v>12</v>
      </c>
      <c r="D81" s="46">
        <v>92068</v>
      </c>
      <c r="E81" s="46" t="s">
        <v>133</v>
      </c>
      <c r="F81" s="46" t="s">
        <v>12</v>
      </c>
      <c r="G81" s="46">
        <v>92068</v>
      </c>
      <c r="H81" s="47">
        <v>44921</v>
      </c>
      <c r="I81" s="53">
        <v>18000</v>
      </c>
      <c r="J81" s="53">
        <v>18000</v>
      </c>
      <c r="K81" s="46" t="s">
        <v>123</v>
      </c>
      <c r="L81" s="46" t="s">
        <v>124</v>
      </c>
      <c r="M81" s="46" t="s">
        <v>410</v>
      </c>
      <c r="N81" s="46"/>
      <c r="O81" s="53">
        <v>0</v>
      </c>
      <c r="P81" s="53"/>
      <c r="Q81" s="46"/>
      <c r="R81" s="53">
        <v>18000</v>
      </c>
      <c r="S81" s="46">
        <v>1222205162</v>
      </c>
      <c r="T81" s="53">
        <v>18000</v>
      </c>
      <c r="U81" s="53">
        <v>0</v>
      </c>
      <c r="V81" s="53">
        <v>0</v>
      </c>
      <c r="W81" s="53">
        <v>0</v>
      </c>
      <c r="X81" s="53">
        <v>18000</v>
      </c>
      <c r="Y81" s="53">
        <v>0</v>
      </c>
      <c r="Z81" s="46"/>
      <c r="AA81" s="53">
        <v>0</v>
      </c>
      <c r="AB81" s="46"/>
      <c r="AC81" s="53">
        <v>0</v>
      </c>
      <c r="AD81" s="53">
        <v>0</v>
      </c>
      <c r="AE81" s="46"/>
      <c r="AF81" s="46"/>
      <c r="AG81" s="47">
        <v>44938</v>
      </c>
      <c r="AH81" s="46"/>
      <c r="AI81" s="46">
        <v>2</v>
      </c>
      <c r="AJ81" s="46"/>
      <c r="AK81" s="46"/>
      <c r="AL81" s="46">
        <v>1</v>
      </c>
      <c r="AM81" s="46">
        <v>20230130</v>
      </c>
      <c r="AN81" s="46">
        <v>20230112</v>
      </c>
      <c r="AO81" s="53">
        <v>18000</v>
      </c>
      <c r="AP81" s="53">
        <v>0</v>
      </c>
      <c r="AQ81" s="47">
        <v>44957</v>
      </c>
    </row>
    <row r="82" spans="1:43" x14ac:dyDescent="0.25">
      <c r="A82" s="46">
        <v>816005003</v>
      </c>
      <c r="B82" s="46" t="s">
        <v>22</v>
      </c>
      <c r="C82" s="46" t="s">
        <v>18</v>
      </c>
      <c r="D82" s="46">
        <v>940</v>
      </c>
      <c r="E82" s="46" t="s">
        <v>134</v>
      </c>
      <c r="F82" s="46" t="s">
        <v>18</v>
      </c>
      <c r="G82" s="46">
        <v>940</v>
      </c>
      <c r="H82" s="47">
        <v>44840</v>
      </c>
      <c r="I82" s="53">
        <v>24000</v>
      </c>
      <c r="J82" s="53">
        <v>24000</v>
      </c>
      <c r="K82" s="46" t="s">
        <v>123</v>
      </c>
      <c r="L82" s="46" t="s">
        <v>124</v>
      </c>
      <c r="M82" s="46" t="s">
        <v>410</v>
      </c>
      <c r="N82" s="46"/>
      <c r="O82" s="53">
        <v>0</v>
      </c>
      <c r="P82" s="53"/>
      <c r="Q82" s="46"/>
      <c r="R82" s="53">
        <v>24000</v>
      </c>
      <c r="S82" s="46">
        <v>1222187098</v>
      </c>
      <c r="T82" s="53">
        <v>24000</v>
      </c>
      <c r="U82" s="53">
        <v>0</v>
      </c>
      <c r="V82" s="53">
        <v>0</v>
      </c>
      <c r="W82" s="53">
        <v>0</v>
      </c>
      <c r="X82" s="53">
        <v>24000</v>
      </c>
      <c r="Y82" s="53">
        <v>0</v>
      </c>
      <c r="Z82" s="46"/>
      <c r="AA82" s="53">
        <v>0</v>
      </c>
      <c r="AB82" s="46"/>
      <c r="AC82" s="53">
        <v>0</v>
      </c>
      <c r="AD82" s="53">
        <v>0</v>
      </c>
      <c r="AE82" s="46"/>
      <c r="AF82" s="46"/>
      <c r="AG82" s="47">
        <v>44876</v>
      </c>
      <c r="AH82" s="46"/>
      <c r="AI82" s="46">
        <v>2</v>
      </c>
      <c r="AJ82" s="46"/>
      <c r="AK82" s="46"/>
      <c r="AL82" s="46">
        <v>1</v>
      </c>
      <c r="AM82" s="46">
        <v>20221130</v>
      </c>
      <c r="AN82" s="46">
        <v>20221118</v>
      </c>
      <c r="AO82" s="53">
        <v>24000</v>
      </c>
      <c r="AP82" s="53">
        <v>0</v>
      </c>
      <c r="AQ82" s="47">
        <v>44957</v>
      </c>
    </row>
    <row r="83" spans="1:43" x14ac:dyDescent="0.25">
      <c r="A83" s="46">
        <v>816005003</v>
      </c>
      <c r="B83" s="46" t="s">
        <v>22</v>
      </c>
      <c r="C83" s="46" t="s">
        <v>11</v>
      </c>
      <c r="D83" s="46">
        <v>35252</v>
      </c>
      <c r="E83" s="46" t="s">
        <v>135</v>
      </c>
      <c r="F83" s="46" t="s">
        <v>11</v>
      </c>
      <c r="G83" s="46">
        <v>35252</v>
      </c>
      <c r="H83" s="47">
        <v>44860</v>
      </c>
      <c r="I83" s="53">
        <v>56300</v>
      </c>
      <c r="J83" s="53">
        <v>56300</v>
      </c>
      <c r="K83" s="46" t="s">
        <v>49</v>
      </c>
      <c r="L83" s="46" t="s">
        <v>124</v>
      </c>
      <c r="M83" s="46" t="s">
        <v>408</v>
      </c>
      <c r="N83" s="46" t="s">
        <v>406</v>
      </c>
      <c r="O83" s="53">
        <v>56300</v>
      </c>
      <c r="P83" s="53" t="s">
        <v>434</v>
      </c>
      <c r="Q83" s="46"/>
      <c r="R83" s="53">
        <v>0</v>
      </c>
      <c r="S83" s="46"/>
      <c r="T83" s="53">
        <v>56300</v>
      </c>
      <c r="U83" s="53">
        <v>0</v>
      </c>
      <c r="V83" s="53">
        <v>0</v>
      </c>
      <c r="W83" s="53">
        <v>0</v>
      </c>
      <c r="X83" s="53">
        <v>0</v>
      </c>
      <c r="Y83" s="53">
        <v>0</v>
      </c>
      <c r="Z83" s="46"/>
      <c r="AA83" s="53">
        <v>56300</v>
      </c>
      <c r="AB83" s="46" t="s">
        <v>136</v>
      </c>
      <c r="AC83" s="53">
        <v>56300</v>
      </c>
      <c r="AD83" s="53">
        <v>0</v>
      </c>
      <c r="AE83" s="46"/>
      <c r="AF83" s="46"/>
      <c r="AG83" s="47">
        <v>44876</v>
      </c>
      <c r="AH83" s="46"/>
      <c r="AI83" s="46">
        <v>9</v>
      </c>
      <c r="AJ83" s="46"/>
      <c r="AK83" s="46" t="s">
        <v>51</v>
      </c>
      <c r="AL83" s="46">
        <v>1</v>
      </c>
      <c r="AM83" s="46">
        <v>21001231</v>
      </c>
      <c r="AN83" s="46">
        <v>20221118</v>
      </c>
      <c r="AO83" s="53">
        <v>56300</v>
      </c>
      <c r="AP83" s="53">
        <v>0</v>
      </c>
      <c r="AQ83" s="47">
        <v>44957</v>
      </c>
    </row>
    <row r="84" spans="1:43" x14ac:dyDescent="0.25">
      <c r="A84" s="46">
        <v>816005003</v>
      </c>
      <c r="B84" s="46" t="s">
        <v>22</v>
      </c>
      <c r="C84" s="46" t="s">
        <v>11</v>
      </c>
      <c r="D84" s="46">
        <v>35179</v>
      </c>
      <c r="E84" s="46" t="s">
        <v>137</v>
      </c>
      <c r="F84" s="46" t="s">
        <v>11</v>
      </c>
      <c r="G84" s="46">
        <v>35179</v>
      </c>
      <c r="H84" s="47">
        <v>44859</v>
      </c>
      <c r="I84" s="53">
        <v>24000</v>
      </c>
      <c r="J84" s="53">
        <v>24000</v>
      </c>
      <c r="K84" s="46" t="s">
        <v>49</v>
      </c>
      <c r="L84" s="46" t="s">
        <v>124</v>
      </c>
      <c r="M84" s="46" t="s">
        <v>408</v>
      </c>
      <c r="N84" s="46" t="s">
        <v>406</v>
      </c>
      <c r="O84" s="53">
        <v>24000</v>
      </c>
      <c r="P84" s="53" t="s">
        <v>434</v>
      </c>
      <c r="Q84" s="46"/>
      <c r="R84" s="53">
        <v>0</v>
      </c>
      <c r="S84" s="46"/>
      <c r="T84" s="53">
        <v>24000</v>
      </c>
      <c r="U84" s="53">
        <v>0</v>
      </c>
      <c r="V84" s="53">
        <v>0</v>
      </c>
      <c r="W84" s="53">
        <v>0</v>
      </c>
      <c r="X84" s="53">
        <v>0</v>
      </c>
      <c r="Y84" s="53">
        <v>0</v>
      </c>
      <c r="Z84" s="46"/>
      <c r="AA84" s="53">
        <v>24000</v>
      </c>
      <c r="AB84" s="46" t="s">
        <v>138</v>
      </c>
      <c r="AC84" s="53">
        <v>24000</v>
      </c>
      <c r="AD84" s="53">
        <v>0</v>
      </c>
      <c r="AE84" s="46"/>
      <c r="AF84" s="46"/>
      <c r="AG84" s="47">
        <v>44876</v>
      </c>
      <c r="AH84" s="46"/>
      <c r="AI84" s="46">
        <v>9</v>
      </c>
      <c r="AJ84" s="46"/>
      <c r="AK84" s="46" t="s">
        <v>51</v>
      </c>
      <c r="AL84" s="46">
        <v>1</v>
      </c>
      <c r="AM84" s="46">
        <v>21001231</v>
      </c>
      <c r="AN84" s="46">
        <v>20221118</v>
      </c>
      <c r="AO84" s="53">
        <v>24000</v>
      </c>
      <c r="AP84" s="53">
        <v>0</v>
      </c>
      <c r="AQ84" s="47">
        <v>44957</v>
      </c>
    </row>
    <row r="85" spans="1:43" x14ac:dyDescent="0.25">
      <c r="A85" s="46">
        <v>816005003</v>
      </c>
      <c r="B85" s="46" t="s">
        <v>22</v>
      </c>
      <c r="C85" s="46" t="s">
        <v>12</v>
      </c>
      <c r="D85" s="46">
        <v>84798</v>
      </c>
      <c r="E85" s="46" t="s">
        <v>139</v>
      </c>
      <c r="F85" s="46" t="s">
        <v>12</v>
      </c>
      <c r="G85" s="46">
        <v>84798</v>
      </c>
      <c r="H85" s="47">
        <v>44847</v>
      </c>
      <c r="I85" s="53">
        <v>138000</v>
      </c>
      <c r="J85" s="53">
        <v>138000</v>
      </c>
      <c r="K85" s="46" t="s">
        <v>49</v>
      </c>
      <c r="L85" s="46" t="s">
        <v>124</v>
      </c>
      <c r="M85" s="46" t="s">
        <v>408</v>
      </c>
      <c r="N85" s="46" t="s">
        <v>406</v>
      </c>
      <c r="O85" s="53">
        <v>138000</v>
      </c>
      <c r="P85" s="53" t="s">
        <v>434</v>
      </c>
      <c r="Q85" s="46"/>
      <c r="R85" s="53">
        <v>0</v>
      </c>
      <c r="S85" s="46"/>
      <c r="T85" s="53">
        <v>138000</v>
      </c>
      <c r="U85" s="53">
        <v>0</v>
      </c>
      <c r="V85" s="53">
        <v>0</v>
      </c>
      <c r="W85" s="53">
        <v>0</v>
      </c>
      <c r="X85" s="53">
        <v>0</v>
      </c>
      <c r="Y85" s="53">
        <v>0</v>
      </c>
      <c r="Z85" s="46"/>
      <c r="AA85" s="53">
        <v>138000</v>
      </c>
      <c r="AB85" s="46" t="s">
        <v>140</v>
      </c>
      <c r="AC85" s="53">
        <v>138000</v>
      </c>
      <c r="AD85" s="53">
        <v>0</v>
      </c>
      <c r="AE85" s="46"/>
      <c r="AF85" s="46"/>
      <c r="AG85" s="47">
        <v>44876</v>
      </c>
      <c r="AH85" s="46"/>
      <c r="AI85" s="46">
        <v>9</v>
      </c>
      <c r="AJ85" s="46"/>
      <c r="AK85" s="46" t="s">
        <v>51</v>
      </c>
      <c r="AL85" s="46">
        <v>1</v>
      </c>
      <c r="AM85" s="46">
        <v>21001231</v>
      </c>
      <c r="AN85" s="46">
        <v>20221118</v>
      </c>
      <c r="AO85" s="53">
        <v>138000</v>
      </c>
      <c r="AP85" s="53">
        <v>0</v>
      </c>
      <c r="AQ85" s="47">
        <v>44957</v>
      </c>
    </row>
    <row r="86" spans="1:43" x14ac:dyDescent="0.25">
      <c r="A86" s="46">
        <v>816005003</v>
      </c>
      <c r="B86" s="46" t="s">
        <v>22</v>
      </c>
      <c r="C86" s="46" t="s">
        <v>17</v>
      </c>
      <c r="D86" s="46">
        <v>1444</v>
      </c>
      <c r="E86" s="46" t="s">
        <v>141</v>
      </c>
      <c r="F86" s="46" t="s">
        <v>17</v>
      </c>
      <c r="G86" s="46">
        <v>1444</v>
      </c>
      <c r="H86" s="47">
        <v>44862</v>
      </c>
      <c r="I86" s="53">
        <v>12000</v>
      </c>
      <c r="J86" s="53">
        <v>12000</v>
      </c>
      <c r="K86" s="46" t="s">
        <v>49</v>
      </c>
      <c r="L86" s="46" t="s">
        <v>124</v>
      </c>
      <c r="M86" s="46" t="s">
        <v>408</v>
      </c>
      <c r="N86" s="46" t="s">
        <v>406</v>
      </c>
      <c r="O86" s="53">
        <v>12000</v>
      </c>
      <c r="P86" s="53" t="s">
        <v>434</v>
      </c>
      <c r="Q86" s="46"/>
      <c r="R86" s="53">
        <v>0</v>
      </c>
      <c r="S86" s="46"/>
      <c r="T86" s="53">
        <v>12000</v>
      </c>
      <c r="U86" s="53">
        <v>0</v>
      </c>
      <c r="V86" s="53">
        <v>0</v>
      </c>
      <c r="W86" s="53">
        <v>0</v>
      </c>
      <c r="X86" s="53">
        <v>0</v>
      </c>
      <c r="Y86" s="53">
        <v>0</v>
      </c>
      <c r="Z86" s="46"/>
      <c r="AA86" s="53">
        <v>12000</v>
      </c>
      <c r="AB86" s="46" t="s">
        <v>142</v>
      </c>
      <c r="AC86" s="53">
        <v>12000</v>
      </c>
      <c r="AD86" s="53">
        <v>0</v>
      </c>
      <c r="AE86" s="46"/>
      <c r="AF86" s="46"/>
      <c r="AG86" s="47">
        <v>44876</v>
      </c>
      <c r="AH86" s="46"/>
      <c r="AI86" s="46">
        <v>9</v>
      </c>
      <c r="AJ86" s="46"/>
      <c r="AK86" s="46" t="s">
        <v>51</v>
      </c>
      <c r="AL86" s="46">
        <v>1</v>
      </c>
      <c r="AM86" s="46">
        <v>21001231</v>
      </c>
      <c r="AN86" s="46">
        <v>20221118</v>
      </c>
      <c r="AO86" s="53">
        <v>12000</v>
      </c>
      <c r="AP86" s="53">
        <v>0</v>
      </c>
      <c r="AQ86" s="47">
        <v>44957</v>
      </c>
    </row>
    <row r="87" spans="1:43" x14ac:dyDescent="0.25">
      <c r="A87" s="46">
        <v>816005003</v>
      </c>
      <c r="B87" s="46" t="s">
        <v>22</v>
      </c>
      <c r="C87" s="46" t="s">
        <v>12</v>
      </c>
      <c r="D87" s="46">
        <v>83935</v>
      </c>
      <c r="E87" s="46" t="s">
        <v>143</v>
      </c>
      <c r="F87" s="46" t="s">
        <v>12</v>
      </c>
      <c r="G87" s="46">
        <v>83935</v>
      </c>
      <c r="H87" s="47">
        <v>44838</v>
      </c>
      <c r="I87" s="53">
        <v>96000</v>
      </c>
      <c r="J87" s="53">
        <v>96000</v>
      </c>
      <c r="K87" s="46" t="s">
        <v>49</v>
      </c>
      <c r="L87" s="46" t="s">
        <v>124</v>
      </c>
      <c r="M87" s="46" t="s">
        <v>408</v>
      </c>
      <c r="N87" s="46" t="s">
        <v>406</v>
      </c>
      <c r="O87" s="53">
        <v>96000</v>
      </c>
      <c r="P87" s="53" t="s">
        <v>434</v>
      </c>
      <c r="Q87" s="46"/>
      <c r="R87" s="53">
        <v>0</v>
      </c>
      <c r="S87" s="46"/>
      <c r="T87" s="53">
        <v>96000</v>
      </c>
      <c r="U87" s="53">
        <v>0</v>
      </c>
      <c r="V87" s="53">
        <v>0</v>
      </c>
      <c r="W87" s="53">
        <v>0</v>
      </c>
      <c r="X87" s="53">
        <v>0</v>
      </c>
      <c r="Y87" s="53">
        <v>0</v>
      </c>
      <c r="Z87" s="46"/>
      <c r="AA87" s="53">
        <v>96000</v>
      </c>
      <c r="AB87" s="46" t="s">
        <v>144</v>
      </c>
      <c r="AC87" s="53">
        <v>96000</v>
      </c>
      <c r="AD87" s="53">
        <v>0</v>
      </c>
      <c r="AE87" s="46"/>
      <c r="AF87" s="46"/>
      <c r="AG87" s="47">
        <v>44876</v>
      </c>
      <c r="AH87" s="46"/>
      <c r="AI87" s="46">
        <v>9</v>
      </c>
      <c r="AJ87" s="46"/>
      <c r="AK87" s="46" t="s">
        <v>51</v>
      </c>
      <c r="AL87" s="46">
        <v>1</v>
      </c>
      <c r="AM87" s="46">
        <v>21001231</v>
      </c>
      <c r="AN87" s="46">
        <v>20221118</v>
      </c>
      <c r="AO87" s="53">
        <v>96000</v>
      </c>
      <c r="AP87" s="53">
        <v>0</v>
      </c>
      <c r="AQ87" s="47">
        <v>44957</v>
      </c>
    </row>
    <row r="88" spans="1:43" x14ac:dyDescent="0.25">
      <c r="A88" s="46">
        <v>816005003</v>
      </c>
      <c r="B88" s="46" t="s">
        <v>22</v>
      </c>
      <c r="C88" s="46" t="s">
        <v>11</v>
      </c>
      <c r="D88" s="46">
        <v>34667</v>
      </c>
      <c r="E88" s="46" t="s">
        <v>145</v>
      </c>
      <c r="F88" s="46" t="s">
        <v>11</v>
      </c>
      <c r="G88" s="46">
        <v>34667</v>
      </c>
      <c r="H88" s="47">
        <v>44847</v>
      </c>
      <c r="I88" s="53">
        <v>112600</v>
      </c>
      <c r="J88" s="53">
        <v>112600</v>
      </c>
      <c r="K88" s="46" t="s">
        <v>49</v>
      </c>
      <c r="L88" s="46" t="s">
        <v>124</v>
      </c>
      <c r="M88" s="46" t="s">
        <v>408</v>
      </c>
      <c r="N88" s="46" t="s">
        <v>406</v>
      </c>
      <c r="O88" s="53">
        <v>112600</v>
      </c>
      <c r="P88" s="53" t="s">
        <v>434</v>
      </c>
      <c r="Q88" s="46"/>
      <c r="R88" s="53">
        <v>0</v>
      </c>
      <c r="S88" s="46"/>
      <c r="T88" s="53">
        <v>112600</v>
      </c>
      <c r="U88" s="53">
        <v>0</v>
      </c>
      <c r="V88" s="53">
        <v>0</v>
      </c>
      <c r="W88" s="53">
        <v>0</v>
      </c>
      <c r="X88" s="53">
        <v>0</v>
      </c>
      <c r="Y88" s="53">
        <v>0</v>
      </c>
      <c r="Z88" s="46"/>
      <c r="AA88" s="53">
        <v>112600</v>
      </c>
      <c r="AB88" s="46" t="s">
        <v>146</v>
      </c>
      <c r="AC88" s="53">
        <v>112600</v>
      </c>
      <c r="AD88" s="53">
        <v>0</v>
      </c>
      <c r="AE88" s="46"/>
      <c r="AF88" s="46"/>
      <c r="AG88" s="47">
        <v>44876</v>
      </c>
      <c r="AH88" s="46"/>
      <c r="AI88" s="46">
        <v>9</v>
      </c>
      <c r="AJ88" s="46"/>
      <c r="AK88" s="46" t="s">
        <v>51</v>
      </c>
      <c r="AL88" s="46">
        <v>1</v>
      </c>
      <c r="AM88" s="46">
        <v>21001231</v>
      </c>
      <c r="AN88" s="46">
        <v>20221118</v>
      </c>
      <c r="AO88" s="53">
        <v>112600</v>
      </c>
      <c r="AP88" s="53">
        <v>0</v>
      </c>
      <c r="AQ88" s="47">
        <v>44957</v>
      </c>
    </row>
    <row r="89" spans="1:43" x14ac:dyDescent="0.25">
      <c r="A89" s="46">
        <v>816005003</v>
      </c>
      <c r="B89" s="46" t="s">
        <v>22</v>
      </c>
      <c r="C89" s="46" t="s">
        <v>12</v>
      </c>
      <c r="D89" s="46">
        <v>74962</v>
      </c>
      <c r="E89" s="46" t="s">
        <v>147</v>
      </c>
      <c r="F89" s="46" t="s">
        <v>12</v>
      </c>
      <c r="G89" s="46">
        <v>74962</v>
      </c>
      <c r="H89" s="47">
        <v>44728</v>
      </c>
      <c r="I89" s="53">
        <v>136000</v>
      </c>
      <c r="J89" s="53">
        <v>136000</v>
      </c>
      <c r="K89" s="46" t="s">
        <v>49</v>
      </c>
      <c r="L89" s="46" t="s">
        <v>124</v>
      </c>
      <c r="M89" s="46" t="s">
        <v>408</v>
      </c>
      <c r="N89" s="46" t="s">
        <v>406</v>
      </c>
      <c r="O89" s="53">
        <v>136000</v>
      </c>
      <c r="P89" s="53" t="s">
        <v>434</v>
      </c>
      <c r="Q89" s="46"/>
      <c r="R89" s="53">
        <v>0</v>
      </c>
      <c r="S89" s="46"/>
      <c r="T89" s="53">
        <v>136000</v>
      </c>
      <c r="U89" s="53">
        <v>0</v>
      </c>
      <c r="V89" s="53">
        <v>0</v>
      </c>
      <c r="W89" s="53">
        <v>0</v>
      </c>
      <c r="X89" s="53">
        <v>0</v>
      </c>
      <c r="Y89" s="53">
        <v>0</v>
      </c>
      <c r="Z89" s="46"/>
      <c r="AA89" s="53">
        <v>136000</v>
      </c>
      <c r="AB89" s="46" t="s">
        <v>148</v>
      </c>
      <c r="AC89" s="53">
        <v>136000</v>
      </c>
      <c r="AD89" s="53">
        <v>0</v>
      </c>
      <c r="AE89" s="46"/>
      <c r="AF89" s="46"/>
      <c r="AG89" s="47">
        <v>44761</v>
      </c>
      <c r="AH89" s="46"/>
      <c r="AI89" s="46">
        <v>9</v>
      </c>
      <c r="AJ89" s="46"/>
      <c r="AK89" s="46" t="s">
        <v>51</v>
      </c>
      <c r="AL89" s="46">
        <v>1</v>
      </c>
      <c r="AM89" s="46">
        <v>21001231</v>
      </c>
      <c r="AN89" s="46">
        <v>20220803</v>
      </c>
      <c r="AO89" s="53">
        <v>136000</v>
      </c>
      <c r="AP89" s="53">
        <v>0</v>
      </c>
      <c r="AQ89" s="47">
        <v>44957</v>
      </c>
    </row>
    <row r="90" spans="1:43" x14ac:dyDescent="0.25">
      <c r="A90" s="46">
        <v>816005003</v>
      </c>
      <c r="B90" s="46" t="s">
        <v>22</v>
      </c>
      <c r="C90" s="46" t="s">
        <v>11</v>
      </c>
      <c r="D90" s="46">
        <v>28724</v>
      </c>
      <c r="E90" s="46" t="s">
        <v>149</v>
      </c>
      <c r="F90" s="46" t="s">
        <v>11</v>
      </c>
      <c r="G90" s="46">
        <v>28724</v>
      </c>
      <c r="H90" s="47">
        <v>44728</v>
      </c>
      <c r="I90" s="53">
        <v>65700</v>
      </c>
      <c r="J90" s="53">
        <v>65700</v>
      </c>
      <c r="K90" s="46" t="s">
        <v>49</v>
      </c>
      <c r="L90" s="46" t="s">
        <v>124</v>
      </c>
      <c r="M90" s="46" t="s">
        <v>408</v>
      </c>
      <c r="N90" s="46" t="s">
        <v>406</v>
      </c>
      <c r="O90" s="53">
        <v>65700</v>
      </c>
      <c r="P90" s="53" t="s">
        <v>433</v>
      </c>
      <c r="Q90" s="46"/>
      <c r="R90" s="53">
        <v>0</v>
      </c>
      <c r="S90" s="46"/>
      <c r="T90" s="53">
        <v>65700</v>
      </c>
      <c r="U90" s="53">
        <v>0</v>
      </c>
      <c r="V90" s="53">
        <v>0</v>
      </c>
      <c r="W90" s="53">
        <v>0</v>
      </c>
      <c r="X90" s="53">
        <v>0</v>
      </c>
      <c r="Y90" s="53">
        <v>0</v>
      </c>
      <c r="Z90" s="46"/>
      <c r="AA90" s="53">
        <v>65700</v>
      </c>
      <c r="AB90" s="46" t="s">
        <v>150</v>
      </c>
      <c r="AC90" s="53">
        <v>65700</v>
      </c>
      <c r="AD90" s="53">
        <v>0</v>
      </c>
      <c r="AE90" s="46"/>
      <c r="AF90" s="46"/>
      <c r="AG90" s="47">
        <v>44761</v>
      </c>
      <c r="AH90" s="46"/>
      <c r="AI90" s="46">
        <v>9</v>
      </c>
      <c r="AJ90" s="46"/>
      <c r="AK90" s="46" t="s">
        <v>51</v>
      </c>
      <c r="AL90" s="46">
        <v>1</v>
      </c>
      <c r="AM90" s="46">
        <v>21001231</v>
      </c>
      <c r="AN90" s="46">
        <v>20220803</v>
      </c>
      <c r="AO90" s="53">
        <v>65700</v>
      </c>
      <c r="AP90" s="53">
        <v>0</v>
      </c>
      <c r="AQ90" s="47">
        <v>44957</v>
      </c>
    </row>
    <row r="91" spans="1:43" x14ac:dyDescent="0.25">
      <c r="A91" s="46">
        <v>816005003</v>
      </c>
      <c r="B91" s="46" t="s">
        <v>22</v>
      </c>
      <c r="C91" s="46" t="s">
        <v>12</v>
      </c>
      <c r="D91" s="46">
        <v>73729</v>
      </c>
      <c r="E91" s="46" t="s">
        <v>151</v>
      </c>
      <c r="F91" s="46" t="s">
        <v>12</v>
      </c>
      <c r="G91" s="46">
        <v>73729</v>
      </c>
      <c r="H91" s="47">
        <v>44715</v>
      </c>
      <c r="I91" s="53">
        <v>12000</v>
      </c>
      <c r="J91" s="53">
        <v>12000</v>
      </c>
      <c r="K91" s="46" t="s">
        <v>49</v>
      </c>
      <c r="L91" s="46" t="s">
        <v>124</v>
      </c>
      <c r="M91" s="46" t="s">
        <v>408</v>
      </c>
      <c r="N91" s="46" t="s">
        <v>406</v>
      </c>
      <c r="O91" s="53">
        <v>12000</v>
      </c>
      <c r="P91" s="53" t="s">
        <v>432</v>
      </c>
      <c r="Q91" s="46"/>
      <c r="R91" s="53">
        <v>0</v>
      </c>
      <c r="S91" s="46"/>
      <c r="T91" s="53">
        <v>12000</v>
      </c>
      <c r="U91" s="53">
        <v>0</v>
      </c>
      <c r="V91" s="53">
        <v>0</v>
      </c>
      <c r="W91" s="53">
        <v>0</v>
      </c>
      <c r="X91" s="53">
        <v>0</v>
      </c>
      <c r="Y91" s="53">
        <v>0</v>
      </c>
      <c r="Z91" s="46"/>
      <c r="AA91" s="53">
        <v>12000</v>
      </c>
      <c r="AB91" s="46" t="s">
        <v>152</v>
      </c>
      <c r="AC91" s="53">
        <v>12000</v>
      </c>
      <c r="AD91" s="53">
        <v>0</v>
      </c>
      <c r="AE91" s="46"/>
      <c r="AF91" s="46"/>
      <c r="AG91" s="47">
        <v>44761</v>
      </c>
      <c r="AH91" s="46"/>
      <c r="AI91" s="46">
        <v>9</v>
      </c>
      <c r="AJ91" s="46"/>
      <c r="AK91" s="46" t="s">
        <v>51</v>
      </c>
      <c r="AL91" s="46">
        <v>1</v>
      </c>
      <c r="AM91" s="46">
        <v>21001231</v>
      </c>
      <c r="AN91" s="46">
        <v>20220803</v>
      </c>
      <c r="AO91" s="53">
        <v>12000</v>
      </c>
      <c r="AP91" s="53">
        <v>0</v>
      </c>
      <c r="AQ91" s="47">
        <v>44957</v>
      </c>
    </row>
    <row r="92" spans="1:43" x14ac:dyDescent="0.25">
      <c r="A92" s="46">
        <v>816005003</v>
      </c>
      <c r="B92" s="46" t="s">
        <v>22</v>
      </c>
      <c r="C92" s="46" t="s">
        <v>12</v>
      </c>
      <c r="D92" s="46">
        <v>75328</v>
      </c>
      <c r="E92" s="46" t="s">
        <v>153</v>
      </c>
      <c r="F92" s="46" t="s">
        <v>12</v>
      </c>
      <c r="G92" s="46">
        <v>75328</v>
      </c>
      <c r="H92" s="47">
        <v>44733</v>
      </c>
      <c r="I92" s="53">
        <v>82300</v>
      </c>
      <c r="J92" s="53">
        <v>82300</v>
      </c>
      <c r="K92" s="46" t="s">
        <v>49</v>
      </c>
      <c r="L92" s="46" t="s">
        <v>124</v>
      </c>
      <c r="M92" s="46" t="s">
        <v>408</v>
      </c>
      <c r="N92" s="46" t="s">
        <v>406</v>
      </c>
      <c r="O92" s="53">
        <v>82300</v>
      </c>
      <c r="P92" s="53" t="s">
        <v>434</v>
      </c>
      <c r="Q92" s="46"/>
      <c r="R92" s="53">
        <v>0</v>
      </c>
      <c r="S92" s="46"/>
      <c r="T92" s="53">
        <v>82300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46"/>
      <c r="AA92" s="53">
        <v>82300</v>
      </c>
      <c r="AB92" s="46" t="s">
        <v>154</v>
      </c>
      <c r="AC92" s="53">
        <v>82300</v>
      </c>
      <c r="AD92" s="53">
        <v>0</v>
      </c>
      <c r="AE92" s="46"/>
      <c r="AF92" s="46"/>
      <c r="AG92" s="47">
        <v>44761</v>
      </c>
      <c r="AH92" s="46"/>
      <c r="AI92" s="46">
        <v>9</v>
      </c>
      <c r="AJ92" s="46"/>
      <c r="AK92" s="46" t="s">
        <v>51</v>
      </c>
      <c r="AL92" s="46">
        <v>1</v>
      </c>
      <c r="AM92" s="46">
        <v>21001231</v>
      </c>
      <c r="AN92" s="46">
        <v>20220803</v>
      </c>
      <c r="AO92" s="53">
        <v>82300</v>
      </c>
      <c r="AP92" s="53">
        <v>0</v>
      </c>
      <c r="AQ92" s="47">
        <v>44957</v>
      </c>
    </row>
    <row r="93" spans="1:43" x14ac:dyDescent="0.25">
      <c r="A93" s="46">
        <v>816005003</v>
      </c>
      <c r="B93" s="46" t="s">
        <v>22</v>
      </c>
      <c r="C93" s="46" t="s">
        <v>12</v>
      </c>
      <c r="D93" s="46">
        <v>74541</v>
      </c>
      <c r="E93" s="46" t="s">
        <v>155</v>
      </c>
      <c r="F93" s="46" t="s">
        <v>12</v>
      </c>
      <c r="G93" s="46">
        <v>74541</v>
      </c>
      <c r="H93" s="47">
        <v>44724</v>
      </c>
      <c r="I93" s="53">
        <v>152100</v>
      </c>
      <c r="J93" s="53">
        <v>152100</v>
      </c>
      <c r="K93" s="46" t="s">
        <v>49</v>
      </c>
      <c r="L93" s="46" t="s">
        <v>124</v>
      </c>
      <c r="M93" s="46" t="s">
        <v>408</v>
      </c>
      <c r="N93" s="46" t="s">
        <v>406</v>
      </c>
      <c r="O93" s="53">
        <v>152100</v>
      </c>
      <c r="P93" s="53" t="s">
        <v>434</v>
      </c>
      <c r="Q93" s="46"/>
      <c r="R93" s="53">
        <v>0</v>
      </c>
      <c r="S93" s="46"/>
      <c r="T93" s="53">
        <v>152100</v>
      </c>
      <c r="U93" s="53">
        <v>0</v>
      </c>
      <c r="V93" s="53">
        <v>0</v>
      </c>
      <c r="W93" s="53">
        <v>0</v>
      </c>
      <c r="X93" s="53">
        <v>0</v>
      </c>
      <c r="Y93" s="53">
        <v>0</v>
      </c>
      <c r="Z93" s="46"/>
      <c r="AA93" s="53">
        <v>152100</v>
      </c>
      <c r="AB93" s="46" t="s">
        <v>156</v>
      </c>
      <c r="AC93" s="53">
        <v>152100</v>
      </c>
      <c r="AD93" s="53">
        <v>0</v>
      </c>
      <c r="AE93" s="46"/>
      <c r="AF93" s="46"/>
      <c r="AG93" s="47">
        <v>44761</v>
      </c>
      <c r="AH93" s="46"/>
      <c r="AI93" s="46">
        <v>9</v>
      </c>
      <c r="AJ93" s="46"/>
      <c r="AK93" s="46" t="s">
        <v>51</v>
      </c>
      <c r="AL93" s="46">
        <v>1</v>
      </c>
      <c r="AM93" s="46">
        <v>21001231</v>
      </c>
      <c r="AN93" s="46">
        <v>20220803</v>
      </c>
      <c r="AO93" s="53">
        <v>152100</v>
      </c>
      <c r="AP93" s="53">
        <v>0</v>
      </c>
      <c r="AQ93" s="47">
        <v>44957</v>
      </c>
    </row>
    <row r="94" spans="1:43" x14ac:dyDescent="0.25">
      <c r="A94" s="46">
        <v>816005003</v>
      </c>
      <c r="B94" s="46" t="s">
        <v>22</v>
      </c>
      <c r="C94" s="46" t="s">
        <v>16</v>
      </c>
      <c r="D94" s="46">
        <v>2027</v>
      </c>
      <c r="E94" s="46" t="s">
        <v>157</v>
      </c>
      <c r="F94" s="46" t="s">
        <v>16</v>
      </c>
      <c r="G94" s="46">
        <v>2027</v>
      </c>
      <c r="H94" s="47">
        <v>44719</v>
      </c>
      <c r="I94" s="53">
        <v>6000</v>
      </c>
      <c r="J94" s="53">
        <v>6000</v>
      </c>
      <c r="K94" s="46" t="s">
        <v>49</v>
      </c>
      <c r="L94" s="46" t="s">
        <v>124</v>
      </c>
      <c r="M94" s="46" t="s">
        <v>408</v>
      </c>
      <c r="N94" s="46" t="s">
        <v>406</v>
      </c>
      <c r="O94" s="53">
        <v>6000</v>
      </c>
      <c r="P94" s="53" t="s">
        <v>432</v>
      </c>
      <c r="Q94" s="46"/>
      <c r="R94" s="53">
        <v>0</v>
      </c>
      <c r="S94" s="46"/>
      <c r="T94" s="53">
        <v>6000</v>
      </c>
      <c r="U94" s="53">
        <v>0</v>
      </c>
      <c r="V94" s="53">
        <v>0</v>
      </c>
      <c r="W94" s="53">
        <v>0</v>
      </c>
      <c r="X94" s="53">
        <v>0</v>
      </c>
      <c r="Y94" s="53">
        <v>0</v>
      </c>
      <c r="Z94" s="46"/>
      <c r="AA94" s="53">
        <v>6000</v>
      </c>
      <c r="AB94" s="46" t="s">
        <v>158</v>
      </c>
      <c r="AC94" s="53">
        <v>6000</v>
      </c>
      <c r="AD94" s="53">
        <v>0</v>
      </c>
      <c r="AE94" s="46"/>
      <c r="AF94" s="46"/>
      <c r="AG94" s="47">
        <v>44761</v>
      </c>
      <c r="AH94" s="46"/>
      <c r="AI94" s="46">
        <v>9</v>
      </c>
      <c r="AJ94" s="46"/>
      <c r="AK94" s="46" t="s">
        <v>51</v>
      </c>
      <c r="AL94" s="46">
        <v>1</v>
      </c>
      <c r="AM94" s="46">
        <v>21001231</v>
      </c>
      <c r="AN94" s="46">
        <v>20220803</v>
      </c>
      <c r="AO94" s="53">
        <v>6000</v>
      </c>
      <c r="AP94" s="53">
        <v>0</v>
      </c>
      <c r="AQ94" s="47">
        <v>44957</v>
      </c>
    </row>
    <row r="95" spans="1:43" x14ac:dyDescent="0.25">
      <c r="A95" s="46">
        <v>816005003</v>
      </c>
      <c r="B95" s="46" t="s">
        <v>22</v>
      </c>
      <c r="C95" s="46" t="s">
        <v>11</v>
      </c>
      <c r="D95" s="46">
        <v>29232</v>
      </c>
      <c r="E95" s="46" t="s">
        <v>159</v>
      </c>
      <c r="F95" s="46" t="s">
        <v>11</v>
      </c>
      <c r="G95" s="46">
        <v>29232</v>
      </c>
      <c r="H95" s="47">
        <v>44738</v>
      </c>
      <c r="I95" s="53">
        <v>1342116</v>
      </c>
      <c r="J95" s="53">
        <v>1342116</v>
      </c>
      <c r="K95" s="46" t="s">
        <v>49</v>
      </c>
      <c r="L95" s="46" t="s">
        <v>124</v>
      </c>
      <c r="M95" s="46" t="s">
        <v>408</v>
      </c>
      <c r="N95" s="46" t="s">
        <v>406</v>
      </c>
      <c r="O95" s="53">
        <v>1342116</v>
      </c>
      <c r="P95" s="53" t="s">
        <v>434</v>
      </c>
      <c r="Q95" s="46"/>
      <c r="R95" s="53">
        <v>0</v>
      </c>
      <c r="S95" s="46"/>
      <c r="T95" s="53">
        <v>1342116</v>
      </c>
      <c r="U95" s="53">
        <v>0</v>
      </c>
      <c r="V95" s="53">
        <v>0</v>
      </c>
      <c r="W95" s="53">
        <v>0</v>
      </c>
      <c r="X95" s="53">
        <v>0</v>
      </c>
      <c r="Y95" s="53">
        <v>0</v>
      </c>
      <c r="Z95" s="46"/>
      <c r="AA95" s="53">
        <v>1342116</v>
      </c>
      <c r="AB95" s="46" t="s">
        <v>160</v>
      </c>
      <c r="AC95" s="53">
        <v>1342116</v>
      </c>
      <c r="AD95" s="53">
        <v>0</v>
      </c>
      <c r="AE95" s="46"/>
      <c r="AF95" s="46"/>
      <c r="AG95" s="47">
        <v>44761</v>
      </c>
      <c r="AH95" s="46"/>
      <c r="AI95" s="46">
        <v>9</v>
      </c>
      <c r="AJ95" s="46"/>
      <c r="AK95" s="46" t="s">
        <v>51</v>
      </c>
      <c r="AL95" s="46">
        <v>1</v>
      </c>
      <c r="AM95" s="46">
        <v>21001231</v>
      </c>
      <c r="AN95" s="46">
        <v>20220803</v>
      </c>
      <c r="AO95" s="53">
        <v>1342116</v>
      </c>
      <c r="AP95" s="53">
        <v>0</v>
      </c>
      <c r="AQ95" s="47">
        <v>44957</v>
      </c>
    </row>
    <row r="96" spans="1:43" x14ac:dyDescent="0.25">
      <c r="A96" s="46">
        <v>816005003</v>
      </c>
      <c r="B96" s="46" t="s">
        <v>22</v>
      </c>
      <c r="C96" s="46" t="s">
        <v>15</v>
      </c>
      <c r="D96" s="46">
        <v>18699</v>
      </c>
      <c r="E96" s="46" t="s">
        <v>161</v>
      </c>
      <c r="F96" s="46" t="s">
        <v>15</v>
      </c>
      <c r="G96" s="46">
        <v>18699</v>
      </c>
      <c r="H96" s="47">
        <v>44734</v>
      </c>
      <c r="I96" s="53">
        <v>24000</v>
      </c>
      <c r="J96" s="53">
        <v>24000</v>
      </c>
      <c r="K96" s="46" t="s">
        <v>49</v>
      </c>
      <c r="L96" s="46" t="s">
        <v>124</v>
      </c>
      <c r="M96" s="46" t="s">
        <v>408</v>
      </c>
      <c r="N96" s="46" t="s">
        <v>406</v>
      </c>
      <c r="O96" s="53">
        <v>24000</v>
      </c>
      <c r="P96" s="53" t="s">
        <v>432</v>
      </c>
      <c r="Q96" s="46"/>
      <c r="R96" s="53">
        <v>0</v>
      </c>
      <c r="S96" s="46"/>
      <c r="T96" s="53">
        <v>24000</v>
      </c>
      <c r="U96" s="53">
        <v>0</v>
      </c>
      <c r="V96" s="53">
        <v>0</v>
      </c>
      <c r="W96" s="53">
        <v>0</v>
      </c>
      <c r="X96" s="53">
        <v>0</v>
      </c>
      <c r="Y96" s="53">
        <v>0</v>
      </c>
      <c r="Z96" s="46"/>
      <c r="AA96" s="53">
        <v>24000</v>
      </c>
      <c r="AB96" s="46" t="s">
        <v>162</v>
      </c>
      <c r="AC96" s="53">
        <v>24000</v>
      </c>
      <c r="AD96" s="53">
        <v>0</v>
      </c>
      <c r="AE96" s="46"/>
      <c r="AF96" s="46"/>
      <c r="AG96" s="47">
        <v>44761</v>
      </c>
      <c r="AH96" s="46"/>
      <c r="AI96" s="46">
        <v>9</v>
      </c>
      <c r="AJ96" s="46"/>
      <c r="AK96" s="46" t="s">
        <v>51</v>
      </c>
      <c r="AL96" s="46">
        <v>1</v>
      </c>
      <c r="AM96" s="46">
        <v>21001231</v>
      </c>
      <c r="AN96" s="46">
        <v>20220803</v>
      </c>
      <c r="AO96" s="53">
        <v>24000</v>
      </c>
      <c r="AP96" s="53">
        <v>0</v>
      </c>
      <c r="AQ96" s="47">
        <v>44957</v>
      </c>
    </row>
    <row r="97" spans="1:43" x14ac:dyDescent="0.25">
      <c r="A97" s="46">
        <v>816005003</v>
      </c>
      <c r="B97" s="46" t="s">
        <v>22</v>
      </c>
      <c r="C97" s="46" t="s">
        <v>11</v>
      </c>
      <c r="D97" s="46">
        <v>28245</v>
      </c>
      <c r="E97" s="46" t="s">
        <v>163</v>
      </c>
      <c r="F97" s="46" t="s">
        <v>11</v>
      </c>
      <c r="G97" s="46">
        <v>28245</v>
      </c>
      <c r="H97" s="47">
        <v>44720</v>
      </c>
      <c r="I97" s="53">
        <v>30000</v>
      </c>
      <c r="J97" s="53">
        <v>30000</v>
      </c>
      <c r="K97" s="46" t="s">
        <v>49</v>
      </c>
      <c r="L97" s="46" t="s">
        <v>124</v>
      </c>
      <c r="M97" s="46" t="s">
        <v>408</v>
      </c>
      <c r="N97" s="46" t="s">
        <v>406</v>
      </c>
      <c r="O97" s="53">
        <v>30000</v>
      </c>
      <c r="P97" s="53" t="s">
        <v>432</v>
      </c>
      <c r="Q97" s="46"/>
      <c r="R97" s="53">
        <v>0</v>
      </c>
      <c r="S97" s="46"/>
      <c r="T97" s="53">
        <v>30000</v>
      </c>
      <c r="U97" s="53">
        <v>0</v>
      </c>
      <c r="V97" s="53">
        <v>0</v>
      </c>
      <c r="W97" s="53">
        <v>0</v>
      </c>
      <c r="X97" s="53">
        <v>0</v>
      </c>
      <c r="Y97" s="53">
        <v>0</v>
      </c>
      <c r="Z97" s="46"/>
      <c r="AA97" s="53">
        <v>30000</v>
      </c>
      <c r="AB97" s="46" t="s">
        <v>164</v>
      </c>
      <c r="AC97" s="53">
        <v>30000</v>
      </c>
      <c r="AD97" s="53">
        <v>0</v>
      </c>
      <c r="AE97" s="46"/>
      <c r="AF97" s="46"/>
      <c r="AG97" s="47">
        <v>44761</v>
      </c>
      <c r="AH97" s="46"/>
      <c r="AI97" s="46">
        <v>9</v>
      </c>
      <c r="AJ97" s="46"/>
      <c r="AK97" s="46" t="s">
        <v>51</v>
      </c>
      <c r="AL97" s="46">
        <v>1</v>
      </c>
      <c r="AM97" s="46">
        <v>21001231</v>
      </c>
      <c r="AN97" s="46">
        <v>20220803</v>
      </c>
      <c r="AO97" s="53">
        <v>30000</v>
      </c>
      <c r="AP97" s="53">
        <v>0</v>
      </c>
      <c r="AQ97" s="47">
        <v>44957</v>
      </c>
    </row>
    <row r="98" spans="1:43" x14ac:dyDescent="0.25">
      <c r="A98" s="46">
        <v>816005003</v>
      </c>
      <c r="B98" s="46" t="s">
        <v>22</v>
      </c>
      <c r="C98" s="46" t="s">
        <v>12</v>
      </c>
      <c r="D98" s="46">
        <v>74108</v>
      </c>
      <c r="E98" s="46" t="s">
        <v>165</v>
      </c>
      <c r="F98" s="46" t="s">
        <v>12</v>
      </c>
      <c r="G98" s="46">
        <v>74108</v>
      </c>
      <c r="H98" s="47">
        <v>44719</v>
      </c>
      <c r="I98" s="53">
        <v>317322</v>
      </c>
      <c r="J98" s="53">
        <v>317322</v>
      </c>
      <c r="K98" s="46" t="s">
        <v>49</v>
      </c>
      <c r="L98" s="46" t="s">
        <v>124</v>
      </c>
      <c r="M98" s="46" t="s">
        <v>408</v>
      </c>
      <c r="N98" s="46" t="s">
        <v>406</v>
      </c>
      <c r="O98" s="53">
        <v>317322</v>
      </c>
      <c r="P98" s="53" t="s">
        <v>434</v>
      </c>
      <c r="Q98" s="46"/>
      <c r="R98" s="53">
        <v>0</v>
      </c>
      <c r="S98" s="46"/>
      <c r="T98" s="53">
        <v>317322</v>
      </c>
      <c r="U98" s="53">
        <v>0</v>
      </c>
      <c r="V98" s="53">
        <v>0</v>
      </c>
      <c r="W98" s="53">
        <v>0</v>
      </c>
      <c r="X98" s="53">
        <v>0</v>
      </c>
      <c r="Y98" s="53">
        <v>0</v>
      </c>
      <c r="Z98" s="46"/>
      <c r="AA98" s="53">
        <v>317322</v>
      </c>
      <c r="AB98" s="46" t="s">
        <v>166</v>
      </c>
      <c r="AC98" s="53">
        <v>317322</v>
      </c>
      <c r="AD98" s="53">
        <v>0</v>
      </c>
      <c r="AE98" s="46"/>
      <c r="AF98" s="46"/>
      <c r="AG98" s="47">
        <v>44761</v>
      </c>
      <c r="AH98" s="46"/>
      <c r="AI98" s="46">
        <v>9</v>
      </c>
      <c r="AJ98" s="46"/>
      <c r="AK98" s="46" t="s">
        <v>51</v>
      </c>
      <c r="AL98" s="46">
        <v>1</v>
      </c>
      <c r="AM98" s="46">
        <v>21001231</v>
      </c>
      <c r="AN98" s="46">
        <v>20220803</v>
      </c>
      <c r="AO98" s="53">
        <v>317322</v>
      </c>
      <c r="AP98" s="53">
        <v>0</v>
      </c>
      <c r="AQ98" s="47">
        <v>44957</v>
      </c>
    </row>
    <row r="99" spans="1:43" x14ac:dyDescent="0.25">
      <c r="A99" s="46">
        <v>816005003</v>
      </c>
      <c r="B99" s="46" t="s">
        <v>22</v>
      </c>
      <c r="C99" s="46" t="s">
        <v>12</v>
      </c>
      <c r="D99" s="46">
        <v>73668</v>
      </c>
      <c r="E99" s="46" t="s">
        <v>167</v>
      </c>
      <c r="F99" s="46" t="s">
        <v>12</v>
      </c>
      <c r="G99" s="46">
        <v>73668</v>
      </c>
      <c r="H99" s="47">
        <v>44714</v>
      </c>
      <c r="I99" s="53">
        <v>384759</v>
      </c>
      <c r="J99" s="53">
        <v>384759</v>
      </c>
      <c r="K99" s="46" t="s">
        <v>49</v>
      </c>
      <c r="L99" s="46" t="s">
        <v>124</v>
      </c>
      <c r="M99" s="46" t="s">
        <v>408</v>
      </c>
      <c r="N99" s="46" t="s">
        <v>406</v>
      </c>
      <c r="O99" s="53">
        <v>384759</v>
      </c>
      <c r="P99" s="53" t="s">
        <v>434</v>
      </c>
      <c r="Q99" s="46"/>
      <c r="R99" s="53">
        <v>0</v>
      </c>
      <c r="S99" s="46"/>
      <c r="T99" s="53">
        <v>384759</v>
      </c>
      <c r="U99" s="53">
        <v>0</v>
      </c>
      <c r="V99" s="53">
        <v>0</v>
      </c>
      <c r="W99" s="53">
        <v>0</v>
      </c>
      <c r="X99" s="53">
        <v>0</v>
      </c>
      <c r="Y99" s="53">
        <v>0</v>
      </c>
      <c r="Z99" s="46"/>
      <c r="AA99" s="53">
        <v>384759</v>
      </c>
      <c r="AB99" s="46" t="s">
        <v>168</v>
      </c>
      <c r="AC99" s="53">
        <v>384759</v>
      </c>
      <c r="AD99" s="53">
        <v>0</v>
      </c>
      <c r="AE99" s="46"/>
      <c r="AF99" s="46"/>
      <c r="AG99" s="47">
        <v>44761</v>
      </c>
      <c r="AH99" s="46"/>
      <c r="AI99" s="46">
        <v>9</v>
      </c>
      <c r="AJ99" s="46"/>
      <c r="AK99" s="46" t="s">
        <v>51</v>
      </c>
      <c r="AL99" s="46">
        <v>1</v>
      </c>
      <c r="AM99" s="46">
        <v>21001231</v>
      </c>
      <c r="AN99" s="46">
        <v>20220803</v>
      </c>
      <c r="AO99" s="53">
        <v>384759</v>
      </c>
      <c r="AP99" s="53">
        <v>0</v>
      </c>
      <c r="AQ99" s="47">
        <v>44957</v>
      </c>
    </row>
    <row r="100" spans="1:43" x14ac:dyDescent="0.25">
      <c r="A100" s="46">
        <v>816005003</v>
      </c>
      <c r="B100" s="46" t="s">
        <v>22</v>
      </c>
      <c r="C100" s="46" t="s">
        <v>15</v>
      </c>
      <c r="D100" s="46">
        <v>18698</v>
      </c>
      <c r="E100" s="46" t="s">
        <v>169</v>
      </c>
      <c r="F100" s="46" t="s">
        <v>15</v>
      </c>
      <c r="G100" s="46">
        <v>18698</v>
      </c>
      <c r="H100" s="47">
        <v>44734</v>
      </c>
      <c r="I100" s="53">
        <v>24000</v>
      </c>
      <c r="J100" s="53">
        <v>24000</v>
      </c>
      <c r="K100" s="46" t="s">
        <v>49</v>
      </c>
      <c r="L100" s="46" t="s">
        <v>124</v>
      </c>
      <c r="M100" s="46" t="s">
        <v>408</v>
      </c>
      <c r="N100" s="46" t="s">
        <v>406</v>
      </c>
      <c r="O100" s="53">
        <v>24000</v>
      </c>
      <c r="P100" s="53" t="s">
        <v>432</v>
      </c>
      <c r="Q100" s="46"/>
      <c r="R100" s="53">
        <v>0</v>
      </c>
      <c r="S100" s="46"/>
      <c r="T100" s="53">
        <v>24000</v>
      </c>
      <c r="U100" s="53">
        <v>0</v>
      </c>
      <c r="V100" s="53">
        <v>0</v>
      </c>
      <c r="W100" s="53">
        <v>0</v>
      </c>
      <c r="X100" s="53">
        <v>0</v>
      </c>
      <c r="Y100" s="53">
        <v>0</v>
      </c>
      <c r="Z100" s="46"/>
      <c r="AA100" s="53">
        <v>24000</v>
      </c>
      <c r="AB100" s="46" t="s">
        <v>170</v>
      </c>
      <c r="AC100" s="53">
        <v>24000</v>
      </c>
      <c r="AD100" s="53">
        <v>0</v>
      </c>
      <c r="AE100" s="46"/>
      <c r="AF100" s="46"/>
      <c r="AG100" s="47">
        <v>44761</v>
      </c>
      <c r="AH100" s="46"/>
      <c r="AI100" s="46">
        <v>9</v>
      </c>
      <c r="AJ100" s="46"/>
      <c r="AK100" s="46" t="s">
        <v>51</v>
      </c>
      <c r="AL100" s="46">
        <v>1</v>
      </c>
      <c r="AM100" s="46">
        <v>21001231</v>
      </c>
      <c r="AN100" s="46">
        <v>20220803</v>
      </c>
      <c r="AO100" s="53">
        <v>24000</v>
      </c>
      <c r="AP100" s="53">
        <v>0</v>
      </c>
      <c r="AQ100" s="47">
        <v>44957</v>
      </c>
    </row>
    <row r="101" spans="1:43" x14ac:dyDescent="0.25">
      <c r="A101" s="46">
        <v>816005003</v>
      </c>
      <c r="B101" s="46" t="s">
        <v>22</v>
      </c>
      <c r="C101" s="46" t="s">
        <v>11</v>
      </c>
      <c r="D101" s="46">
        <v>29192</v>
      </c>
      <c r="E101" s="46" t="s">
        <v>171</v>
      </c>
      <c r="F101" s="46" t="s">
        <v>11</v>
      </c>
      <c r="G101" s="46">
        <v>29192</v>
      </c>
      <c r="H101" s="47">
        <v>44736</v>
      </c>
      <c r="I101" s="53">
        <v>192300</v>
      </c>
      <c r="J101" s="53">
        <v>192300</v>
      </c>
      <c r="K101" s="46" t="s">
        <v>49</v>
      </c>
      <c r="L101" s="46" t="s">
        <v>124</v>
      </c>
      <c r="M101" s="46" t="s">
        <v>408</v>
      </c>
      <c r="N101" s="46" t="s">
        <v>406</v>
      </c>
      <c r="O101" s="53">
        <v>192300</v>
      </c>
      <c r="P101" s="53" t="s">
        <v>432</v>
      </c>
      <c r="Q101" s="46"/>
      <c r="R101" s="53">
        <v>0</v>
      </c>
      <c r="S101" s="46"/>
      <c r="T101" s="53">
        <v>192300</v>
      </c>
      <c r="U101" s="53">
        <v>0</v>
      </c>
      <c r="V101" s="53">
        <v>0</v>
      </c>
      <c r="W101" s="53">
        <v>0</v>
      </c>
      <c r="X101" s="53">
        <v>0</v>
      </c>
      <c r="Y101" s="53">
        <v>0</v>
      </c>
      <c r="Z101" s="46"/>
      <c r="AA101" s="53">
        <v>192300</v>
      </c>
      <c r="AB101" s="46" t="s">
        <v>172</v>
      </c>
      <c r="AC101" s="53">
        <v>192300</v>
      </c>
      <c r="AD101" s="53">
        <v>0</v>
      </c>
      <c r="AE101" s="46"/>
      <c r="AF101" s="46"/>
      <c r="AG101" s="47">
        <v>44761</v>
      </c>
      <c r="AH101" s="46"/>
      <c r="AI101" s="46">
        <v>9</v>
      </c>
      <c r="AJ101" s="46"/>
      <c r="AK101" s="46" t="s">
        <v>51</v>
      </c>
      <c r="AL101" s="46">
        <v>1</v>
      </c>
      <c r="AM101" s="46">
        <v>21001231</v>
      </c>
      <c r="AN101" s="46">
        <v>20220803</v>
      </c>
      <c r="AO101" s="53">
        <v>192300</v>
      </c>
      <c r="AP101" s="53">
        <v>0</v>
      </c>
      <c r="AQ101" s="47">
        <v>44957</v>
      </c>
    </row>
    <row r="102" spans="1:43" x14ac:dyDescent="0.25">
      <c r="A102" s="46">
        <v>816005003</v>
      </c>
      <c r="B102" s="46" t="s">
        <v>22</v>
      </c>
      <c r="C102" s="46" t="s">
        <v>12</v>
      </c>
      <c r="D102" s="46">
        <v>73873</v>
      </c>
      <c r="E102" s="46" t="s">
        <v>173</v>
      </c>
      <c r="F102" s="46" t="s">
        <v>12</v>
      </c>
      <c r="G102" s="46">
        <v>73873</v>
      </c>
      <c r="H102" s="47">
        <v>44716</v>
      </c>
      <c r="I102" s="53">
        <v>128700</v>
      </c>
      <c r="J102" s="53">
        <v>128700</v>
      </c>
      <c r="K102" s="46" t="s">
        <v>49</v>
      </c>
      <c r="L102" s="46" t="s">
        <v>124</v>
      </c>
      <c r="M102" s="46" t="s">
        <v>408</v>
      </c>
      <c r="N102" s="46" t="s">
        <v>406</v>
      </c>
      <c r="O102" s="53">
        <v>128700</v>
      </c>
      <c r="P102" s="53" t="s">
        <v>434</v>
      </c>
      <c r="Q102" s="46"/>
      <c r="R102" s="53">
        <v>0</v>
      </c>
      <c r="S102" s="46"/>
      <c r="T102" s="53">
        <v>128700</v>
      </c>
      <c r="U102" s="53">
        <v>0</v>
      </c>
      <c r="V102" s="53">
        <v>0</v>
      </c>
      <c r="W102" s="53">
        <v>0</v>
      </c>
      <c r="X102" s="53">
        <v>0</v>
      </c>
      <c r="Y102" s="53">
        <v>0</v>
      </c>
      <c r="Z102" s="46"/>
      <c r="AA102" s="53">
        <v>128700</v>
      </c>
      <c r="AB102" s="46" t="s">
        <v>174</v>
      </c>
      <c r="AC102" s="53">
        <v>128700</v>
      </c>
      <c r="AD102" s="53">
        <v>0</v>
      </c>
      <c r="AE102" s="46"/>
      <c r="AF102" s="46"/>
      <c r="AG102" s="47">
        <v>44761</v>
      </c>
      <c r="AH102" s="46"/>
      <c r="AI102" s="46">
        <v>9</v>
      </c>
      <c r="AJ102" s="46"/>
      <c r="AK102" s="46" t="s">
        <v>51</v>
      </c>
      <c r="AL102" s="46">
        <v>1</v>
      </c>
      <c r="AM102" s="46">
        <v>21001231</v>
      </c>
      <c r="AN102" s="46">
        <v>20220803</v>
      </c>
      <c r="AO102" s="53">
        <v>128700</v>
      </c>
      <c r="AP102" s="53">
        <v>0</v>
      </c>
      <c r="AQ102" s="47">
        <v>44957</v>
      </c>
    </row>
    <row r="103" spans="1:43" x14ac:dyDescent="0.25">
      <c r="A103" s="46">
        <v>816005003</v>
      </c>
      <c r="B103" s="46" t="s">
        <v>22</v>
      </c>
      <c r="C103" s="46" t="s">
        <v>12</v>
      </c>
      <c r="D103" s="46">
        <v>74853</v>
      </c>
      <c r="E103" s="46" t="s">
        <v>175</v>
      </c>
      <c r="F103" s="46" t="s">
        <v>12</v>
      </c>
      <c r="G103" s="46">
        <v>74853</v>
      </c>
      <c r="H103" s="47">
        <v>44727</v>
      </c>
      <c r="I103" s="53">
        <v>6000</v>
      </c>
      <c r="J103" s="53">
        <v>6000</v>
      </c>
      <c r="K103" s="46" t="s">
        <v>49</v>
      </c>
      <c r="L103" s="46" t="s">
        <v>124</v>
      </c>
      <c r="M103" s="46" t="s">
        <v>408</v>
      </c>
      <c r="N103" s="46" t="s">
        <v>406</v>
      </c>
      <c r="O103" s="53">
        <v>6000</v>
      </c>
      <c r="P103" s="53" t="s">
        <v>432</v>
      </c>
      <c r="Q103" s="46"/>
      <c r="R103" s="53">
        <v>0</v>
      </c>
      <c r="S103" s="46"/>
      <c r="T103" s="53">
        <v>6000</v>
      </c>
      <c r="U103" s="53">
        <v>0</v>
      </c>
      <c r="V103" s="53">
        <v>0</v>
      </c>
      <c r="W103" s="53">
        <v>0</v>
      </c>
      <c r="X103" s="53">
        <v>0</v>
      </c>
      <c r="Y103" s="53">
        <v>0</v>
      </c>
      <c r="Z103" s="46"/>
      <c r="AA103" s="53">
        <v>6000</v>
      </c>
      <c r="AB103" s="46" t="s">
        <v>176</v>
      </c>
      <c r="AC103" s="53">
        <v>6000</v>
      </c>
      <c r="AD103" s="53">
        <v>0</v>
      </c>
      <c r="AE103" s="46"/>
      <c r="AF103" s="46"/>
      <c r="AG103" s="47">
        <v>44761</v>
      </c>
      <c r="AH103" s="46"/>
      <c r="AI103" s="46">
        <v>9</v>
      </c>
      <c r="AJ103" s="46"/>
      <c r="AK103" s="46" t="s">
        <v>51</v>
      </c>
      <c r="AL103" s="46">
        <v>1</v>
      </c>
      <c r="AM103" s="46">
        <v>21001231</v>
      </c>
      <c r="AN103" s="46">
        <v>20220803</v>
      </c>
      <c r="AO103" s="53">
        <v>6000</v>
      </c>
      <c r="AP103" s="53">
        <v>0</v>
      </c>
      <c r="AQ103" s="47">
        <v>44957</v>
      </c>
    </row>
    <row r="104" spans="1:43" x14ac:dyDescent="0.25">
      <c r="A104" s="46">
        <v>816005003</v>
      </c>
      <c r="B104" s="46" t="s">
        <v>22</v>
      </c>
      <c r="C104" s="46" t="s">
        <v>11</v>
      </c>
      <c r="D104" s="46">
        <v>29131</v>
      </c>
      <c r="E104" s="46" t="s">
        <v>177</v>
      </c>
      <c r="F104" s="46" t="s">
        <v>11</v>
      </c>
      <c r="G104" s="46">
        <v>29131</v>
      </c>
      <c r="H104" s="47">
        <v>44735</v>
      </c>
      <c r="I104" s="53">
        <v>125000</v>
      </c>
      <c r="J104" s="53">
        <v>125000</v>
      </c>
      <c r="K104" s="46" t="s">
        <v>49</v>
      </c>
      <c r="L104" s="46" t="s">
        <v>124</v>
      </c>
      <c r="M104" s="46" t="s">
        <v>408</v>
      </c>
      <c r="N104" s="46" t="s">
        <v>406</v>
      </c>
      <c r="O104" s="53">
        <v>125000</v>
      </c>
      <c r="P104" s="53" t="s">
        <v>434</v>
      </c>
      <c r="Q104" s="46"/>
      <c r="R104" s="53">
        <v>0</v>
      </c>
      <c r="S104" s="46"/>
      <c r="T104" s="53">
        <v>125000</v>
      </c>
      <c r="U104" s="53">
        <v>0</v>
      </c>
      <c r="V104" s="53">
        <v>0</v>
      </c>
      <c r="W104" s="53">
        <v>0</v>
      </c>
      <c r="X104" s="53">
        <v>0</v>
      </c>
      <c r="Y104" s="53">
        <v>0</v>
      </c>
      <c r="Z104" s="46"/>
      <c r="AA104" s="53">
        <v>125000</v>
      </c>
      <c r="AB104" s="46" t="s">
        <v>178</v>
      </c>
      <c r="AC104" s="53">
        <v>125000</v>
      </c>
      <c r="AD104" s="53">
        <v>0</v>
      </c>
      <c r="AE104" s="46"/>
      <c r="AF104" s="46"/>
      <c r="AG104" s="47">
        <v>44761</v>
      </c>
      <c r="AH104" s="46"/>
      <c r="AI104" s="46">
        <v>9</v>
      </c>
      <c r="AJ104" s="46"/>
      <c r="AK104" s="46" t="s">
        <v>51</v>
      </c>
      <c r="AL104" s="46">
        <v>1</v>
      </c>
      <c r="AM104" s="46">
        <v>21001231</v>
      </c>
      <c r="AN104" s="46">
        <v>20220803</v>
      </c>
      <c r="AO104" s="53">
        <v>125000</v>
      </c>
      <c r="AP104" s="53">
        <v>0</v>
      </c>
      <c r="AQ104" s="47">
        <v>44957</v>
      </c>
    </row>
    <row r="105" spans="1:43" x14ac:dyDescent="0.25">
      <c r="A105" s="46">
        <v>816005003</v>
      </c>
      <c r="B105" s="46" t="s">
        <v>22</v>
      </c>
      <c r="C105" s="46" t="s">
        <v>12</v>
      </c>
      <c r="D105" s="46">
        <v>75825</v>
      </c>
      <c r="E105" s="46" t="s">
        <v>179</v>
      </c>
      <c r="F105" s="46" t="s">
        <v>12</v>
      </c>
      <c r="G105" s="46">
        <v>75825</v>
      </c>
      <c r="H105" s="47">
        <v>44738</v>
      </c>
      <c r="I105" s="53">
        <v>58000</v>
      </c>
      <c r="J105" s="53">
        <v>58000</v>
      </c>
      <c r="K105" s="46" t="s">
        <v>49</v>
      </c>
      <c r="L105" s="46" t="s">
        <v>124</v>
      </c>
      <c r="M105" s="46" t="s">
        <v>408</v>
      </c>
      <c r="N105" s="46" t="s">
        <v>406</v>
      </c>
      <c r="O105" s="53">
        <v>58000</v>
      </c>
      <c r="P105" s="53" t="s">
        <v>434</v>
      </c>
      <c r="Q105" s="46"/>
      <c r="R105" s="53">
        <v>0</v>
      </c>
      <c r="S105" s="46"/>
      <c r="T105" s="53">
        <v>58000</v>
      </c>
      <c r="U105" s="53">
        <v>0</v>
      </c>
      <c r="V105" s="53">
        <v>0</v>
      </c>
      <c r="W105" s="53">
        <v>0</v>
      </c>
      <c r="X105" s="53">
        <v>0</v>
      </c>
      <c r="Y105" s="53">
        <v>0</v>
      </c>
      <c r="Z105" s="46"/>
      <c r="AA105" s="53">
        <v>58000</v>
      </c>
      <c r="AB105" s="46" t="s">
        <v>180</v>
      </c>
      <c r="AC105" s="53">
        <v>58000</v>
      </c>
      <c r="AD105" s="53">
        <v>0</v>
      </c>
      <c r="AE105" s="46"/>
      <c r="AF105" s="46"/>
      <c r="AG105" s="47">
        <v>44761</v>
      </c>
      <c r="AH105" s="46"/>
      <c r="AI105" s="46">
        <v>9</v>
      </c>
      <c r="AJ105" s="46"/>
      <c r="AK105" s="46" t="s">
        <v>51</v>
      </c>
      <c r="AL105" s="46">
        <v>1</v>
      </c>
      <c r="AM105" s="46">
        <v>21001231</v>
      </c>
      <c r="AN105" s="46">
        <v>20220803</v>
      </c>
      <c r="AO105" s="53">
        <v>58000</v>
      </c>
      <c r="AP105" s="53">
        <v>0</v>
      </c>
      <c r="AQ105" s="47">
        <v>44957</v>
      </c>
    </row>
    <row r="106" spans="1:43" x14ac:dyDescent="0.25">
      <c r="A106" s="46">
        <v>816005003</v>
      </c>
      <c r="B106" s="46" t="s">
        <v>22</v>
      </c>
      <c r="C106" s="46" t="s">
        <v>12</v>
      </c>
      <c r="D106" s="46">
        <v>75993</v>
      </c>
      <c r="E106" s="46" t="s">
        <v>181</v>
      </c>
      <c r="F106" s="46" t="s">
        <v>12</v>
      </c>
      <c r="G106" s="46">
        <v>75993</v>
      </c>
      <c r="H106" s="47">
        <v>44740</v>
      </c>
      <c r="I106" s="53">
        <v>56300</v>
      </c>
      <c r="J106" s="53">
        <v>56300</v>
      </c>
      <c r="K106" s="46" t="s">
        <v>49</v>
      </c>
      <c r="L106" s="46" t="s">
        <v>124</v>
      </c>
      <c r="M106" s="46" t="s">
        <v>408</v>
      </c>
      <c r="N106" s="46" t="s">
        <v>406</v>
      </c>
      <c r="O106" s="53">
        <v>56300</v>
      </c>
      <c r="P106" s="53" t="s">
        <v>434</v>
      </c>
      <c r="Q106" s="46"/>
      <c r="R106" s="53">
        <v>0</v>
      </c>
      <c r="S106" s="46"/>
      <c r="T106" s="53">
        <v>56300</v>
      </c>
      <c r="U106" s="53">
        <v>0</v>
      </c>
      <c r="V106" s="53">
        <v>0</v>
      </c>
      <c r="W106" s="53">
        <v>0</v>
      </c>
      <c r="X106" s="53">
        <v>0</v>
      </c>
      <c r="Y106" s="53">
        <v>0</v>
      </c>
      <c r="Z106" s="46"/>
      <c r="AA106" s="53">
        <v>56300</v>
      </c>
      <c r="AB106" s="46" t="s">
        <v>182</v>
      </c>
      <c r="AC106" s="53">
        <v>56300</v>
      </c>
      <c r="AD106" s="53">
        <v>0</v>
      </c>
      <c r="AE106" s="46"/>
      <c r="AF106" s="46"/>
      <c r="AG106" s="47">
        <v>44761</v>
      </c>
      <c r="AH106" s="46"/>
      <c r="AI106" s="46">
        <v>9</v>
      </c>
      <c r="AJ106" s="46"/>
      <c r="AK106" s="46" t="s">
        <v>51</v>
      </c>
      <c r="AL106" s="46">
        <v>1</v>
      </c>
      <c r="AM106" s="46">
        <v>21001231</v>
      </c>
      <c r="AN106" s="46">
        <v>20220803</v>
      </c>
      <c r="AO106" s="53">
        <v>56300</v>
      </c>
      <c r="AP106" s="53">
        <v>0</v>
      </c>
      <c r="AQ106" s="47">
        <v>44957</v>
      </c>
    </row>
    <row r="107" spans="1:43" x14ac:dyDescent="0.25">
      <c r="A107" s="46">
        <v>816005003</v>
      </c>
      <c r="B107" s="46" t="s">
        <v>22</v>
      </c>
      <c r="C107" s="46" t="s">
        <v>11</v>
      </c>
      <c r="D107" s="46">
        <v>28058</v>
      </c>
      <c r="E107" s="46" t="s">
        <v>183</v>
      </c>
      <c r="F107" s="46" t="s">
        <v>11</v>
      </c>
      <c r="G107" s="46">
        <v>28058</v>
      </c>
      <c r="H107" s="47">
        <v>44714</v>
      </c>
      <c r="I107" s="53">
        <v>56300</v>
      </c>
      <c r="J107" s="53">
        <v>56300</v>
      </c>
      <c r="K107" s="46" t="s">
        <v>49</v>
      </c>
      <c r="L107" s="46" t="s">
        <v>124</v>
      </c>
      <c r="M107" s="46" t="s">
        <v>408</v>
      </c>
      <c r="N107" s="46" t="s">
        <v>406</v>
      </c>
      <c r="O107" s="53">
        <v>56300</v>
      </c>
      <c r="P107" s="53" t="s">
        <v>434</v>
      </c>
      <c r="Q107" s="46"/>
      <c r="R107" s="53">
        <v>0</v>
      </c>
      <c r="S107" s="46"/>
      <c r="T107" s="53">
        <v>56300</v>
      </c>
      <c r="U107" s="53">
        <v>0</v>
      </c>
      <c r="V107" s="53">
        <v>0</v>
      </c>
      <c r="W107" s="53">
        <v>0</v>
      </c>
      <c r="X107" s="53">
        <v>0</v>
      </c>
      <c r="Y107" s="53">
        <v>0</v>
      </c>
      <c r="Z107" s="46"/>
      <c r="AA107" s="53">
        <v>56300</v>
      </c>
      <c r="AB107" s="46" t="s">
        <v>184</v>
      </c>
      <c r="AC107" s="53">
        <v>56300</v>
      </c>
      <c r="AD107" s="53">
        <v>0</v>
      </c>
      <c r="AE107" s="46"/>
      <c r="AF107" s="46"/>
      <c r="AG107" s="47">
        <v>44761</v>
      </c>
      <c r="AH107" s="46"/>
      <c r="AI107" s="46">
        <v>9</v>
      </c>
      <c r="AJ107" s="46"/>
      <c r="AK107" s="46" t="s">
        <v>51</v>
      </c>
      <c r="AL107" s="46">
        <v>1</v>
      </c>
      <c r="AM107" s="46">
        <v>21001231</v>
      </c>
      <c r="AN107" s="46">
        <v>20220803</v>
      </c>
      <c r="AO107" s="53">
        <v>56300</v>
      </c>
      <c r="AP107" s="53">
        <v>0</v>
      </c>
      <c r="AQ107" s="47">
        <v>44957</v>
      </c>
    </row>
    <row r="108" spans="1:43" x14ac:dyDescent="0.25">
      <c r="A108" s="46">
        <v>816005003</v>
      </c>
      <c r="B108" s="46" t="s">
        <v>22</v>
      </c>
      <c r="C108" s="46" t="s">
        <v>12</v>
      </c>
      <c r="D108" s="46">
        <v>74593</v>
      </c>
      <c r="E108" s="46" t="s">
        <v>185</v>
      </c>
      <c r="F108" s="46" t="s">
        <v>12</v>
      </c>
      <c r="G108" s="46">
        <v>74593</v>
      </c>
      <c r="H108" s="47">
        <v>44725</v>
      </c>
      <c r="I108" s="53">
        <v>80832</v>
      </c>
      <c r="J108" s="53">
        <v>80832</v>
      </c>
      <c r="K108" s="46" t="s">
        <v>49</v>
      </c>
      <c r="L108" s="46" t="s">
        <v>124</v>
      </c>
      <c r="M108" s="46" t="s">
        <v>408</v>
      </c>
      <c r="N108" s="46" t="s">
        <v>406</v>
      </c>
      <c r="O108" s="53">
        <v>80832</v>
      </c>
      <c r="P108" s="53" t="s">
        <v>433</v>
      </c>
      <c r="Q108" s="46"/>
      <c r="R108" s="53">
        <v>0</v>
      </c>
      <c r="S108" s="46"/>
      <c r="T108" s="53">
        <v>80832</v>
      </c>
      <c r="U108" s="53">
        <v>0</v>
      </c>
      <c r="V108" s="53">
        <v>0</v>
      </c>
      <c r="W108" s="53">
        <v>0</v>
      </c>
      <c r="X108" s="53">
        <v>0</v>
      </c>
      <c r="Y108" s="53">
        <v>0</v>
      </c>
      <c r="Z108" s="46"/>
      <c r="AA108" s="53">
        <v>80832</v>
      </c>
      <c r="AB108" s="46" t="s">
        <v>186</v>
      </c>
      <c r="AC108" s="53">
        <v>80832</v>
      </c>
      <c r="AD108" s="53">
        <v>0</v>
      </c>
      <c r="AE108" s="46"/>
      <c r="AF108" s="46"/>
      <c r="AG108" s="47">
        <v>44761</v>
      </c>
      <c r="AH108" s="46"/>
      <c r="AI108" s="46">
        <v>9</v>
      </c>
      <c r="AJ108" s="46"/>
      <c r="AK108" s="46" t="s">
        <v>51</v>
      </c>
      <c r="AL108" s="46">
        <v>1</v>
      </c>
      <c r="AM108" s="46">
        <v>21001231</v>
      </c>
      <c r="AN108" s="46">
        <v>20220803</v>
      </c>
      <c r="AO108" s="53">
        <v>80832</v>
      </c>
      <c r="AP108" s="53">
        <v>0</v>
      </c>
      <c r="AQ108" s="47">
        <v>44957</v>
      </c>
    </row>
    <row r="109" spans="1:43" x14ac:dyDescent="0.25">
      <c r="A109" s="46">
        <v>816005003</v>
      </c>
      <c r="B109" s="46" t="s">
        <v>22</v>
      </c>
      <c r="C109" s="46" t="s">
        <v>12</v>
      </c>
      <c r="D109" s="46">
        <v>76205</v>
      </c>
      <c r="E109" s="46" t="s">
        <v>187</v>
      </c>
      <c r="F109" s="46" t="s">
        <v>12</v>
      </c>
      <c r="G109" s="46">
        <v>76205</v>
      </c>
      <c r="H109" s="47">
        <v>44742</v>
      </c>
      <c r="I109" s="53">
        <v>6000</v>
      </c>
      <c r="J109" s="53">
        <v>6000</v>
      </c>
      <c r="K109" s="46" t="s">
        <v>49</v>
      </c>
      <c r="L109" s="46" t="s">
        <v>124</v>
      </c>
      <c r="M109" s="46" t="s">
        <v>408</v>
      </c>
      <c r="N109" s="46" t="s">
        <v>406</v>
      </c>
      <c r="O109" s="53">
        <v>6000</v>
      </c>
      <c r="P109" s="53" t="s">
        <v>432</v>
      </c>
      <c r="Q109" s="46"/>
      <c r="R109" s="53">
        <v>0</v>
      </c>
      <c r="S109" s="46"/>
      <c r="T109" s="53">
        <v>6000</v>
      </c>
      <c r="U109" s="53">
        <v>0</v>
      </c>
      <c r="V109" s="53">
        <v>0</v>
      </c>
      <c r="W109" s="53">
        <v>0</v>
      </c>
      <c r="X109" s="53">
        <v>0</v>
      </c>
      <c r="Y109" s="53">
        <v>0</v>
      </c>
      <c r="Z109" s="46"/>
      <c r="AA109" s="53">
        <v>6000</v>
      </c>
      <c r="AB109" s="46" t="s">
        <v>188</v>
      </c>
      <c r="AC109" s="53">
        <v>6000</v>
      </c>
      <c r="AD109" s="53">
        <v>0</v>
      </c>
      <c r="AE109" s="46"/>
      <c r="AF109" s="46"/>
      <c r="AG109" s="47">
        <v>44761</v>
      </c>
      <c r="AH109" s="46"/>
      <c r="AI109" s="46">
        <v>9</v>
      </c>
      <c r="AJ109" s="46"/>
      <c r="AK109" s="46" t="s">
        <v>51</v>
      </c>
      <c r="AL109" s="46">
        <v>1</v>
      </c>
      <c r="AM109" s="46">
        <v>21001231</v>
      </c>
      <c r="AN109" s="46">
        <v>20220803</v>
      </c>
      <c r="AO109" s="53">
        <v>6000</v>
      </c>
      <c r="AP109" s="53">
        <v>0</v>
      </c>
      <c r="AQ109" s="47">
        <v>44957</v>
      </c>
    </row>
    <row r="110" spans="1:43" x14ac:dyDescent="0.25">
      <c r="A110" s="46">
        <v>816005003</v>
      </c>
      <c r="B110" s="46" t="s">
        <v>22</v>
      </c>
      <c r="C110" s="46" t="s">
        <v>11</v>
      </c>
      <c r="D110" s="46">
        <v>28419</v>
      </c>
      <c r="E110" s="46" t="s">
        <v>189</v>
      </c>
      <c r="F110" s="46" t="s">
        <v>11</v>
      </c>
      <c r="G110" s="46">
        <v>28419</v>
      </c>
      <c r="H110" s="47">
        <v>44723</v>
      </c>
      <c r="I110" s="53">
        <v>199300</v>
      </c>
      <c r="J110" s="53">
        <v>199300</v>
      </c>
      <c r="K110" s="46" t="s">
        <v>49</v>
      </c>
      <c r="L110" s="46" t="s">
        <v>124</v>
      </c>
      <c r="M110" s="46" t="s">
        <v>408</v>
      </c>
      <c r="N110" s="46" t="s">
        <v>406</v>
      </c>
      <c r="O110" s="53">
        <v>199300</v>
      </c>
      <c r="P110" s="53" t="s">
        <v>434</v>
      </c>
      <c r="Q110" s="46"/>
      <c r="R110" s="53">
        <v>0</v>
      </c>
      <c r="S110" s="46"/>
      <c r="T110" s="53">
        <v>199300</v>
      </c>
      <c r="U110" s="53">
        <v>0</v>
      </c>
      <c r="V110" s="53">
        <v>0</v>
      </c>
      <c r="W110" s="53">
        <v>0</v>
      </c>
      <c r="X110" s="53">
        <v>0</v>
      </c>
      <c r="Y110" s="53">
        <v>0</v>
      </c>
      <c r="Z110" s="46"/>
      <c r="AA110" s="53">
        <v>199300</v>
      </c>
      <c r="AB110" s="46" t="s">
        <v>190</v>
      </c>
      <c r="AC110" s="53">
        <v>199300</v>
      </c>
      <c r="AD110" s="53">
        <v>0</v>
      </c>
      <c r="AE110" s="46"/>
      <c r="AF110" s="46"/>
      <c r="AG110" s="47">
        <v>44761</v>
      </c>
      <c r="AH110" s="46"/>
      <c r="AI110" s="46">
        <v>9</v>
      </c>
      <c r="AJ110" s="46"/>
      <c r="AK110" s="46" t="s">
        <v>51</v>
      </c>
      <c r="AL110" s="46">
        <v>1</v>
      </c>
      <c r="AM110" s="46">
        <v>21001231</v>
      </c>
      <c r="AN110" s="46">
        <v>20220803</v>
      </c>
      <c r="AO110" s="53">
        <v>199300</v>
      </c>
      <c r="AP110" s="53">
        <v>0</v>
      </c>
      <c r="AQ110" s="47">
        <v>44957</v>
      </c>
    </row>
    <row r="111" spans="1:43" x14ac:dyDescent="0.25">
      <c r="A111" s="46">
        <v>816005003</v>
      </c>
      <c r="B111" s="46" t="s">
        <v>22</v>
      </c>
      <c r="C111" s="46" t="s">
        <v>15</v>
      </c>
      <c r="D111" s="46">
        <v>18306</v>
      </c>
      <c r="E111" s="46" t="s">
        <v>191</v>
      </c>
      <c r="F111" s="46" t="s">
        <v>15</v>
      </c>
      <c r="G111" s="46">
        <v>18306</v>
      </c>
      <c r="H111" s="47">
        <v>44725</v>
      </c>
      <c r="I111" s="53">
        <v>56300</v>
      </c>
      <c r="J111" s="53">
        <v>56300</v>
      </c>
      <c r="K111" s="46" t="s">
        <v>49</v>
      </c>
      <c r="L111" s="46" t="s">
        <v>124</v>
      </c>
      <c r="M111" s="46" t="s">
        <v>408</v>
      </c>
      <c r="N111" s="46" t="s">
        <v>406</v>
      </c>
      <c r="O111" s="53">
        <v>56300</v>
      </c>
      <c r="P111" s="53" t="s">
        <v>434</v>
      </c>
      <c r="Q111" s="46"/>
      <c r="R111" s="53">
        <v>0</v>
      </c>
      <c r="S111" s="46"/>
      <c r="T111" s="53">
        <v>56300</v>
      </c>
      <c r="U111" s="53">
        <v>0</v>
      </c>
      <c r="V111" s="53">
        <v>0</v>
      </c>
      <c r="W111" s="53">
        <v>0</v>
      </c>
      <c r="X111" s="53">
        <v>0</v>
      </c>
      <c r="Y111" s="53">
        <v>0</v>
      </c>
      <c r="Z111" s="46"/>
      <c r="AA111" s="53">
        <v>56300</v>
      </c>
      <c r="AB111" s="46" t="s">
        <v>192</v>
      </c>
      <c r="AC111" s="53">
        <v>56300</v>
      </c>
      <c r="AD111" s="53">
        <v>0</v>
      </c>
      <c r="AE111" s="46"/>
      <c r="AF111" s="46"/>
      <c r="AG111" s="47">
        <v>44761</v>
      </c>
      <c r="AH111" s="46"/>
      <c r="AI111" s="46">
        <v>9</v>
      </c>
      <c r="AJ111" s="46"/>
      <c r="AK111" s="46" t="s">
        <v>51</v>
      </c>
      <c r="AL111" s="46">
        <v>1</v>
      </c>
      <c r="AM111" s="46">
        <v>21001231</v>
      </c>
      <c r="AN111" s="46">
        <v>20220803</v>
      </c>
      <c r="AO111" s="53">
        <v>56300</v>
      </c>
      <c r="AP111" s="53">
        <v>0</v>
      </c>
      <c r="AQ111" s="47">
        <v>44957</v>
      </c>
    </row>
    <row r="112" spans="1:43" x14ac:dyDescent="0.25">
      <c r="A112" s="46">
        <v>816005003</v>
      </c>
      <c r="B112" s="46" t="s">
        <v>22</v>
      </c>
      <c r="C112" s="46" t="s">
        <v>11</v>
      </c>
      <c r="D112" s="46">
        <v>28727</v>
      </c>
      <c r="E112" s="46" t="s">
        <v>193</v>
      </c>
      <c r="F112" s="46" t="s">
        <v>11</v>
      </c>
      <c r="G112" s="46">
        <v>28727</v>
      </c>
      <c r="H112" s="47">
        <v>44728</v>
      </c>
      <c r="I112" s="53">
        <v>65700</v>
      </c>
      <c r="J112" s="53">
        <v>65700</v>
      </c>
      <c r="K112" s="46" t="s">
        <v>49</v>
      </c>
      <c r="L112" s="46" t="s">
        <v>124</v>
      </c>
      <c r="M112" s="46" t="s">
        <v>408</v>
      </c>
      <c r="N112" s="46" t="s">
        <v>406</v>
      </c>
      <c r="O112" s="53">
        <v>65700</v>
      </c>
      <c r="P112" s="53" t="s">
        <v>434</v>
      </c>
      <c r="Q112" s="46"/>
      <c r="R112" s="53">
        <v>0</v>
      </c>
      <c r="S112" s="46"/>
      <c r="T112" s="53">
        <v>65700</v>
      </c>
      <c r="U112" s="53">
        <v>0</v>
      </c>
      <c r="V112" s="53">
        <v>0</v>
      </c>
      <c r="W112" s="53">
        <v>0</v>
      </c>
      <c r="X112" s="53">
        <v>0</v>
      </c>
      <c r="Y112" s="53">
        <v>0</v>
      </c>
      <c r="Z112" s="46"/>
      <c r="AA112" s="53">
        <v>65700</v>
      </c>
      <c r="AB112" s="46" t="s">
        <v>194</v>
      </c>
      <c r="AC112" s="53">
        <v>65700</v>
      </c>
      <c r="AD112" s="53">
        <v>0</v>
      </c>
      <c r="AE112" s="46"/>
      <c r="AF112" s="46"/>
      <c r="AG112" s="47">
        <v>44761</v>
      </c>
      <c r="AH112" s="46"/>
      <c r="AI112" s="46">
        <v>9</v>
      </c>
      <c r="AJ112" s="46"/>
      <c r="AK112" s="46" t="s">
        <v>51</v>
      </c>
      <c r="AL112" s="46">
        <v>1</v>
      </c>
      <c r="AM112" s="46">
        <v>21001231</v>
      </c>
      <c r="AN112" s="46">
        <v>20220803</v>
      </c>
      <c r="AO112" s="53">
        <v>65700</v>
      </c>
      <c r="AP112" s="53">
        <v>0</v>
      </c>
      <c r="AQ112" s="47">
        <v>44957</v>
      </c>
    </row>
    <row r="113" spans="1:43" x14ac:dyDescent="0.25">
      <c r="A113" s="46">
        <v>816005003</v>
      </c>
      <c r="B113" s="46" t="s">
        <v>22</v>
      </c>
      <c r="C113" s="46" t="s">
        <v>11</v>
      </c>
      <c r="D113" s="46">
        <v>28754</v>
      </c>
      <c r="E113" s="46" t="s">
        <v>195</v>
      </c>
      <c r="F113" s="46" t="s">
        <v>11</v>
      </c>
      <c r="G113" s="46">
        <v>28754</v>
      </c>
      <c r="H113" s="47">
        <v>44729</v>
      </c>
      <c r="I113" s="53">
        <v>6000</v>
      </c>
      <c r="J113" s="53">
        <v>6000</v>
      </c>
      <c r="K113" s="46" t="s">
        <v>49</v>
      </c>
      <c r="L113" s="46" t="s">
        <v>124</v>
      </c>
      <c r="M113" s="46" t="s">
        <v>408</v>
      </c>
      <c r="N113" s="46" t="s">
        <v>406</v>
      </c>
      <c r="O113" s="53">
        <v>6000</v>
      </c>
      <c r="P113" s="53" t="s">
        <v>432</v>
      </c>
      <c r="Q113" s="46"/>
      <c r="R113" s="53">
        <v>0</v>
      </c>
      <c r="S113" s="46"/>
      <c r="T113" s="53">
        <v>6000</v>
      </c>
      <c r="U113" s="53">
        <v>0</v>
      </c>
      <c r="V113" s="53">
        <v>0</v>
      </c>
      <c r="W113" s="53">
        <v>0</v>
      </c>
      <c r="X113" s="53">
        <v>0</v>
      </c>
      <c r="Y113" s="53">
        <v>0</v>
      </c>
      <c r="Z113" s="46"/>
      <c r="AA113" s="53">
        <v>6000</v>
      </c>
      <c r="AB113" s="46" t="s">
        <v>196</v>
      </c>
      <c r="AC113" s="53">
        <v>6000</v>
      </c>
      <c r="AD113" s="53">
        <v>0</v>
      </c>
      <c r="AE113" s="46"/>
      <c r="AF113" s="46"/>
      <c r="AG113" s="47">
        <v>44761</v>
      </c>
      <c r="AH113" s="46"/>
      <c r="AI113" s="46">
        <v>9</v>
      </c>
      <c r="AJ113" s="46"/>
      <c r="AK113" s="46" t="s">
        <v>51</v>
      </c>
      <c r="AL113" s="46">
        <v>1</v>
      </c>
      <c r="AM113" s="46">
        <v>21001231</v>
      </c>
      <c r="AN113" s="46">
        <v>20220803</v>
      </c>
      <c r="AO113" s="53">
        <v>6000</v>
      </c>
      <c r="AP113" s="53">
        <v>0</v>
      </c>
      <c r="AQ113" s="47">
        <v>44957</v>
      </c>
    </row>
    <row r="114" spans="1:43" x14ac:dyDescent="0.25">
      <c r="A114" s="46">
        <v>816005003</v>
      </c>
      <c r="B114" s="46" t="s">
        <v>22</v>
      </c>
      <c r="C114" s="46" t="s">
        <v>12</v>
      </c>
      <c r="D114" s="46">
        <v>73766</v>
      </c>
      <c r="E114" s="46" t="s">
        <v>197</v>
      </c>
      <c r="F114" s="46" t="s">
        <v>12</v>
      </c>
      <c r="G114" s="46">
        <v>73766</v>
      </c>
      <c r="H114" s="47">
        <v>44716</v>
      </c>
      <c r="I114" s="53">
        <v>6000</v>
      </c>
      <c r="J114" s="53">
        <v>6000</v>
      </c>
      <c r="K114" s="46" t="s">
        <v>49</v>
      </c>
      <c r="L114" s="46" t="s">
        <v>124</v>
      </c>
      <c r="M114" s="46" t="s">
        <v>408</v>
      </c>
      <c r="N114" s="46" t="s">
        <v>406</v>
      </c>
      <c r="O114" s="53">
        <v>6000</v>
      </c>
      <c r="P114" s="53" t="s">
        <v>432</v>
      </c>
      <c r="Q114" s="46"/>
      <c r="R114" s="53">
        <v>0</v>
      </c>
      <c r="S114" s="46"/>
      <c r="T114" s="53">
        <v>6000</v>
      </c>
      <c r="U114" s="53">
        <v>0</v>
      </c>
      <c r="V114" s="53">
        <v>0</v>
      </c>
      <c r="W114" s="53">
        <v>0</v>
      </c>
      <c r="X114" s="53">
        <v>0</v>
      </c>
      <c r="Y114" s="53">
        <v>0</v>
      </c>
      <c r="Z114" s="46"/>
      <c r="AA114" s="53">
        <v>6000</v>
      </c>
      <c r="AB114" s="46" t="s">
        <v>198</v>
      </c>
      <c r="AC114" s="53">
        <v>6000</v>
      </c>
      <c r="AD114" s="53">
        <v>0</v>
      </c>
      <c r="AE114" s="46"/>
      <c r="AF114" s="46"/>
      <c r="AG114" s="47">
        <v>44761</v>
      </c>
      <c r="AH114" s="46"/>
      <c r="AI114" s="46">
        <v>9</v>
      </c>
      <c r="AJ114" s="46"/>
      <c r="AK114" s="46" t="s">
        <v>51</v>
      </c>
      <c r="AL114" s="46">
        <v>1</v>
      </c>
      <c r="AM114" s="46">
        <v>21001231</v>
      </c>
      <c r="AN114" s="46">
        <v>20220803</v>
      </c>
      <c r="AO114" s="53">
        <v>6000</v>
      </c>
      <c r="AP114" s="53">
        <v>0</v>
      </c>
      <c r="AQ114" s="47">
        <v>44957</v>
      </c>
    </row>
    <row r="115" spans="1:43" x14ac:dyDescent="0.25">
      <c r="A115" s="46">
        <v>816005003</v>
      </c>
      <c r="B115" s="46" t="s">
        <v>22</v>
      </c>
      <c r="C115" s="46" t="s">
        <v>12</v>
      </c>
      <c r="D115" s="46">
        <v>80235</v>
      </c>
      <c r="E115" s="46" t="s">
        <v>199</v>
      </c>
      <c r="F115" s="46" t="s">
        <v>12</v>
      </c>
      <c r="G115" s="46">
        <v>80235</v>
      </c>
      <c r="H115" s="47">
        <v>44790</v>
      </c>
      <c r="I115" s="53">
        <v>72400</v>
      </c>
      <c r="J115" s="53">
        <v>72400</v>
      </c>
      <c r="K115" s="46" t="s">
        <v>49</v>
      </c>
      <c r="L115" s="46" t="s">
        <v>124</v>
      </c>
      <c r="M115" s="46" t="s">
        <v>408</v>
      </c>
      <c r="N115" s="46" t="s">
        <v>406</v>
      </c>
      <c r="O115" s="53">
        <v>72400</v>
      </c>
      <c r="P115" s="53" t="s">
        <v>434</v>
      </c>
      <c r="Q115" s="46"/>
      <c r="R115" s="53">
        <v>0</v>
      </c>
      <c r="S115" s="46"/>
      <c r="T115" s="53">
        <v>72400</v>
      </c>
      <c r="U115" s="53">
        <v>0</v>
      </c>
      <c r="V115" s="53">
        <v>0</v>
      </c>
      <c r="W115" s="53">
        <v>0</v>
      </c>
      <c r="X115" s="53">
        <v>0</v>
      </c>
      <c r="Y115" s="53">
        <v>0</v>
      </c>
      <c r="Z115" s="46"/>
      <c r="AA115" s="53">
        <v>72400</v>
      </c>
      <c r="AB115" s="46" t="s">
        <v>200</v>
      </c>
      <c r="AC115" s="53">
        <v>72400</v>
      </c>
      <c r="AD115" s="53">
        <v>0</v>
      </c>
      <c r="AE115" s="46"/>
      <c r="AF115" s="46"/>
      <c r="AG115" s="47">
        <v>44817</v>
      </c>
      <c r="AH115" s="46"/>
      <c r="AI115" s="46">
        <v>9</v>
      </c>
      <c r="AJ115" s="46"/>
      <c r="AK115" s="46" t="s">
        <v>51</v>
      </c>
      <c r="AL115" s="46">
        <v>1</v>
      </c>
      <c r="AM115" s="46">
        <v>21001231</v>
      </c>
      <c r="AN115" s="46">
        <v>20221019</v>
      </c>
      <c r="AO115" s="53">
        <v>72400</v>
      </c>
      <c r="AP115" s="53">
        <v>0</v>
      </c>
      <c r="AQ115" s="47">
        <v>44957</v>
      </c>
    </row>
    <row r="116" spans="1:43" x14ac:dyDescent="0.25">
      <c r="A116" s="46">
        <v>816005003</v>
      </c>
      <c r="B116" s="46" t="s">
        <v>22</v>
      </c>
      <c r="C116" s="46" t="s">
        <v>11</v>
      </c>
      <c r="D116" s="46">
        <v>31947</v>
      </c>
      <c r="E116" s="46" t="s">
        <v>201</v>
      </c>
      <c r="F116" s="46" t="s">
        <v>11</v>
      </c>
      <c r="G116" s="46">
        <v>31947</v>
      </c>
      <c r="H116" s="47">
        <v>44795</v>
      </c>
      <c r="I116" s="53">
        <v>2628240</v>
      </c>
      <c r="J116" s="53">
        <v>2628240</v>
      </c>
      <c r="K116" s="46" t="s">
        <v>49</v>
      </c>
      <c r="L116" s="46" t="s">
        <v>124</v>
      </c>
      <c r="M116" s="46" t="s">
        <v>408</v>
      </c>
      <c r="N116" s="46" t="s">
        <v>406</v>
      </c>
      <c r="O116" s="53">
        <v>2628240</v>
      </c>
      <c r="P116" s="53" t="s">
        <v>433</v>
      </c>
      <c r="Q116" s="46"/>
      <c r="R116" s="53">
        <v>0</v>
      </c>
      <c r="S116" s="46"/>
      <c r="T116" s="53">
        <v>2628240</v>
      </c>
      <c r="U116" s="53">
        <v>0</v>
      </c>
      <c r="V116" s="53">
        <v>0</v>
      </c>
      <c r="W116" s="53">
        <v>0</v>
      </c>
      <c r="X116" s="53">
        <v>0</v>
      </c>
      <c r="Y116" s="53">
        <v>0</v>
      </c>
      <c r="Z116" s="46"/>
      <c r="AA116" s="53">
        <v>2628240</v>
      </c>
      <c r="AB116" s="46" t="s">
        <v>202</v>
      </c>
      <c r="AC116" s="53">
        <v>2628240</v>
      </c>
      <c r="AD116" s="53">
        <v>0</v>
      </c>
      <c r="AE116" s="46"/>
      <c r="AF116" s="46"/>
      <c r="AG116" s="47">
        <v>44817</v>
      </c>
      <c r="AH116" s="46"/>
      <c r="AI116" s="46">
        <v>9</v>
      </c>
      <c r="AJ116" s="46"/>
      <c r="AK116" s="46" t="s">
        <v>51</v>
      </c>
      <c r="AL116" s="46">
        <v>1</v>
      </c>
      <c r="AM116" s="46">
        <v>21001231</v>
      </c>
      <c r="AN116" s="46">
        <v>20221019</v>
      </c>
      <c r="AO116" s="53">
        <v>2628240</v>
      </c>
      <c r="AP116" s="53">
        <v>0</v>
      </c>
      <c r="AQ116" s="47">
        <v>44957</v>
      </c>
    </row>
    <row r="117" spans="1:43" x14ac:dyDescent="0.25">
      <c r="A117" s="46">
        <v>816005003</v>
      </c>
      <c r="B117" s="46" t="s">
        <v>22</v>
      </c>
      <c r="C117" s="46" t="s">
        <v>11</v>
      </c>
      <c r="D117" s="46">
        <v>32290</v>
      </c>
      <c r="E117" s="46" t="s">
        <v>203</v>
      </c>
      <c r="F117" s="46" t="s">
        <v>11</v>
      </c>
      <c r="G117" s="46">
        <v>32290</v>
      </c>
      <c r="H117" s="47">
        <v>44800</v>
      </c>
      <c r="I117" s="53">
        <v>56300</v>
      </c>
      <c r="J117" s="53">
        <v>56300</v>
      </c>
      <c r="K117" s="46" t="s">
        <v>49</v>
      </c>
      <c r="L117" s="46" t="s">
        <v>124</v>
      </c>
      <c r="M117" s="46" t="s">
        <v>408</v>
      </c>
      <c r="N117" s="46" t="s">
        <v>406</v>
      </c>
      <c r="O117" s="53">
        <v>56300</v>
      </c>
      <c r="P117" s="53" t="s">
        <v>433</v>
      </c>
      <c r="Q117" s="46"/>
      <c r="R117" s="53">
        <v>0</v>
      </c>
      <c r="S117" s="46"/>
      <c r="T117" s="53">
        <v>56300</v>
      </c>
      <c r="U117" s="53">
        <v>0</v>
      </c>
      <c r="V117" s="53">
        <v>0</v>
      </c>
      <c r="W117" s="53">
        <v>0</v>
      </c>
      <c r="X117" s="53">
        <v>0</v>
      </c>
      <c r="Y117" s="53">
        <v>0</v>
      </c>
      <c r="Z117" s="46"/>
      <c r="AA117" s="53">
        <v>56300</v>
      </c>
      <c r="AB117" s="46" t="s">
        <v>204</v>
      </c>
      <c r="AC117" s="53">
        <v>56300</v>
      </c>
      <c r="AD117" s="53">
        <v>0</v>
      </c>
      <c r="AE117" s="46"/>
      <c r="AF117" s="46"/>
      <c r="AG117" s="47">
        <v>44817</v>
      </c>
      <c r="AH117" s="46"/>
      <c r="AI117" s="46">
        <v>9</v>
      </c>
      <c r="AJ117" s="46"/>
      <c r="AK117" s="46" t="s">
        <v>51</v>
      </c>
      <c r="AL117" s="46">
        <v>1</v>
      </c>
      <c r="AM117" s="46">
        <v>21001231</v>
      </c>
      <c r="AN117" s="46">
        <v>20221019</v>
      </c>
      <c r="AO117" s="53">
        <v>56300</v>
      </c>
      <c r="AP117" s="53">
        <v>0</v>
      </c>
      <c r="AQ117" s="47">
        <v>44957</v>
      </c>
    </row>
    <row r="118" spans="1:43" x14ac:dyDescent="0.25">
      <c r="A118" s="46">
        <v>816005003</v>
      </c>
      <c r="B118" s="46" t="s">
        <v>22</v>
      </c>
      <c r="C118" s="46" t="s">
        <v>12</v>
      </c>
      <c r="D118" s="46">
        <v>80054</v>
      </c>
      <c r="E118" s="46" t="s">
        <v>205</v>
      </c>
      <c r="F118" s="46" t="s">
        <v>12</v>
      </c>
      <c r="G118" s="46">
        <v>80054</v>
      </c>
      <c r="H118" s="47">
        <v>44787</v>
      </c>
      <c r="I118" s="53">
        <v>157700</v>
      </c>
      <c r="J118" s="53">
        <v>157700</v>
      </c>
      <c r="K118" s="46" t="s">
        <v>49</v>
      </c>
      <c r="L118" s="46" t="s">
        <v>124</v>
      </c>
      <c r="M118" s="46" t="s">
        <v>408</v>
      </c>
      <c r="N118" s="46" t="s">
        <v>406</v>
      </c>
      <c r="O118" s="53">
        <v>157700</v>
      </c>
      <c r="P118" s="53" t="s">
        <v>434</v>
      </c>
      <c r="Q118" s="46"/>
      <c r="R118" s="53">
        <v>0</v>
      </c>
      <c r="S118" s="46"/>
      <c r="T118" s="53">
        <v>157700</v>
      </c>
      <c r="U118" s="53">
        <v>0</v>
      </c>
      <c r="V118" s="53">
        <v>0</v>
      </c>
      <c r="W118" s="53">
        <v>0</v>
      </c>
      <c r="X118" s="53">
        <v>0</v>
      </c>
      <c r="Y118" s="53">
        <v>0</v>
      </c>
      <c r="Z118" s="46"/>
      <c r="AA118" s="53">
        <v>157700</v>
      </c>
      <c r="AB118" s="46" t="s">
        <v>206</v>
      </c>
      <c r="AC118" s="53">
        <v>157700</v>
      </c>
      <c r="AD118" s="53">
        <v>0</v>
      </c>
      <c r="AE118" s="46"/>
      <c r="AF118" s="46"/>
      <c r="AG118" s="47">
        <v>44817</v>
      </c>
      <c r="AH118" s="46"/>
      <c r="AI118" s="46">
        <v>9</v>
      </c>
      <c r="AJ118" s="46"/>
      <c r="AK118" s="46" t="s">
        <v>51</v>
      </c>
      <c r="AL118" s="46">
        <v>1</v>
      </c>
      <c r="AM118" s="46">
        <v>21001231</v>
      </c>
      <c r="AN118" s="46">
        <v>20221019</v>
      </c>
      <c r="AO118" s="53">
        <v>157700</v>
      </c>
      <c r="AP118" s="53">
        <v>0</v>
      </c>
      <c r="AQ118" s="47">
        <v>44957</v>
      </c>
    </row>
    <row r="119" spans="1:43" x14ac:dyDescent="0.25">
      <c r="A119" s="46">
        <v>816005003</v>
      </c>
      <c r="B119" s="46" t="s">
        <v>22</v>
      </c>
      <c r="C119" s="46" t="s">
        <v>11</v>
      </c>
      <c r="D119" s="46">
        <v>31634</v>
      </c>
      <c r="E119" s="46" t="s">
        <v>207</v>
      </c>
      <c r="F119" s="46" t="s">
        <v>11</v>
      </c>
      <c r="G119" s="46">
        <v>31634</v>
      </c>
      <c r="H119" s="47">
        <v>44787</v>
      </c>
      <c r="I119" s="53">
        <v>56300</v>
      </c>
      <c r="J119" s="53">
        <v>56300</v>
      </c>
      <c r="K119" s="46" t="s">
        <v>49</v>
      </c>
      <c r="L119" s="46" t="s">
        <v>124</v>
      </c>
      <c r="M119" s="46" t="s">
        <v>408</v>
      </c>
      <c r="N119" s="46" t="s">
        <v>406</v>
      </c>
      <c r="O119" s="53">
        <v>56300</v>
      </c>
      <c r="P119" s="53" t="s">
        <v>434</v>
      </c>
      <c r="Q119" s="46"/>
      <c r="R119" s="53">
        <v>0</v>
      </c>
      <c r="S119" s="46"/>
      <c r="T119" s="53">
        <v>56300</v>
      </c>
      <c r="U119" s="53">
        <v>0</v>
      </c>
      <c r="V119" s="53">
        <v>0</v>
      </c>
      <c r="W119" s="53">
        <v>0</v>
      </c>
      <c r="X119" s="53">
        <v>0</v>
      </c>
      <c r="Y119" s="53">
        <v>0</v>
      </c>
      <c r="Z119" s="46"/>
      <c r="AA119" s="53">
        <v>56300</v>
      </c>
      <c r="AB119" s="46" t="s">
        <v>208</v>
      </c>
      <c r="AC119" s="53">
        <v>56300</v>
      </c>
      <c r="AD119" s="53">
        <v>0</v>
      </c>
      <c r="AE119" s="46"/>
      <c r="AF119" s="46"/>
      <c r="AG119" s="47">
        <v>44817</v>
      </c>
      <c r="AH119" s="46"/>
      <c r="AI119" s="46">
        <v>9</v>
      </c>
      <c r="AJ119" s="46"/>
      <c r="AK119" s="46" t="s">
        <v>51</v>
      </c>
      <c r="AL119" s="46">
        <v>1</v>
      </c>
      <c r="AM119" s="46">
        <v>21001231</v>
      </c>
      <c r="AN119" s="46">
        <v>20221019</v>
      </c>
      <c r="AO119" s="53">
        <v>56300</v>
      </c>
      <c r="AP119" s="53">
        <v>0</v>
      </c>
      <c r="AQ119" s="47">
        <v>44957</v>
      </c>
    </row>
    <row r="120" spans="1:43" x14ac:dyDescent="0.25">
      <c r="A120" s="46">
        <v>816005003</v>
      </c>
      <c r="B120" s="46" t="s">
        <v>22</v>
      </c>
      <c r="C120" s="46" t="s">
        <v>12</v>
      </c>
      <c r="D120" s="46">
        <v>80195</v>
      </c>
      <c r="E120" s="46" t="s">
        <v>209</v>
      </c>
      <c r="F120" s="46" t="s">
        <v>12</v>
      </c>
      <c r="G120" s="46">
        <v>80195</v>
      </c>
      <c r="H120" s="47">
        <v>44790</v>
      </c>
      <c r="I120" s="53">
        <v>12000</v>
      </c>
      <c r="J120" s="53">
        <v>12000</v>
      </c>
      <c r="K120" s="46" t="s">
        <v>49</v>
      </c>
      <c r="L120" s="46" t="s">
        <v>124</v>
      </c>
      <c r="M120" s="46" t="s">
        <v>408</v>
      </c>
      <c r="N120" s="46" t="s">
        <v>406</v>
      </c>
      <c r="O120" s="53">
        <v>12000</v>
      </c>
      <c r="P120" s="53" t="s">
        <v>432</v>
      </c>
      <c r="Q120" s="46"/>
      <c r="R120" s="53">
        <v>0</v>
      </c>
      <c r="S120" s="46"/>
      <c r="T120" s="53">
        <v>12000</v>
      </c>
      <c r="U120" s="53">
        <v>0</v>
      </c>
      <c r="V120" s="53">
        <v>0</v>
      </c>
      <c r="W120" s="53">
        <v>0</v>
      </c>
      <c r="X120" s="53">
        <v>0</v>
      </c>
      <c r="Y120" s="53">
        <v>0</v>
      </c>
      <c r="Z120" s="46"/>
      <c r="AA120" s="53">
        <v>12000</v>
      </c>
      <c r="AB120" s="46" t="s">
        <v>210</v>
      </c>
      <c r="AC120" s="53">
        <v>12000</v>
      </c>
      <c r="AD120" s="53">
        <v>0</v>
      </c>
      <c r="AE120" s="46"/>
      <c r="AF120" s="46"/>
      <c r="AG120" s="47">
        <v>44817</v>
      </c>
      <c r="AH120" s="46"/>
      <c r="AI120" s="46">
        <v>9</v>
      </c>
      <c r="AJ120" s="46"/>
      <c r="AK120" s="46" t="s">
        <v>51</v>
      </c>
      <c r="AL120" s="46">
        <v>1</v>
      </c>
      <c r="AM120" s="46">
        <v>21001231</v>
      </c>
      <c r="AN120" s="46">
        <v>20221019</v>
      </c>
      <c r="AO120" s="53">
        <v>12000</v>
      </c>
      <c r="AP120" s="53">
        <v>0</v>
      </c>
      <c r="AQ120" s="47">
        <v>44957</v>
      </c>
    </row>
    <row r="121" spans="1:43" x14ac:dyDescent="0.25">
      <c r="A121" s="46">
        <v>816005003</v>
      </c>
      <c r="B121" s="46" t="s">
        <v>22</v>
      </c>
      <c r="C121" s="46" t="s">
        <v>15</v>
      </c>
      <c r="D121" s="46">
        <v>20076</v>
      </c>
      <c r="E121" s="46" t="s">
        <v>211</v>
      </c>
      <c r="F121" s="46" t="s">
        <v>15</v>
      </c>
      <c r="G121" s="46">
        <v>20076</v>
      </c>
      <c r="H121" s="47">
        <v>44783</v>
      </c>
      <c r="I121" s="53">
        <v>56300</v>
      </c>
      <c r="J121" s="53">
        <v>56300</v>
      </c>
      <c r="K121" s="46" t="s">
        <v>49</v>
      </c>
      <c r="L121" s="46" t="s">
        <v>124</v>
      </c>
      <c r="M121" s="46" t="s">
        <v>408</v>
      </c>
      <c r="N121" s="46" t="s">
        <v>406</v>
      </c>
      <c r="O121" s="53">
        <v>56300</v>
      </c>
      <c r="P121" s="53" t="s">
        <v>434</v>
      </c>
      <c r="Q121" s="46"/>
      <c r="R121" s="53">
        <v>0</v>
      </c>
      <c r="S121" s="46"/>
      <c r="T121" s="53">
        <v>56300</v>
      </c>
      <c r="U121" s="53">
        <v>0</v>
      </c>
      <c r="V121" s="53">
        <v>0</v>
      </c>
      <c r="W121" s="53">
        <v>0</v>
      </c>
      <c r="X121" s="53">
        <v>0</v>
      </c>
      <c r="Y121" s="53">
        <v>0</v>
      </c>
      <c r="Z121" s="46"/>
      <c r="AA121" s="53">
        <v>56300</v>
      </c>
      <c r="AB121" s="46" t="s">
        <v>212</v>
      </c>
      <c r="AC121" s="53">
        <v>56300</v>
      </c>
      <c r="AD121" s="53">
        <v>0</v>
      </c>
      <c r="AE121" s="46"/>
      <c r="AF121" s="46"/>
      <c r="AG121" s="47">
        <v>44817</v>
      </c>
      <c r="AH121" s="46"/>
      <c r="AI121" s="46">
        <v>9</v>
      </c>
      <c r="AJ121" s="46"/>
      <c r="AK121" s="46" t="s">
        <v>51</v>
      </c>
      <c r="AL121" s="46">
        <v>1</v>
      </c>
      <c r="AM121" s="46">
        <v>21001231</v>
      </c>
      <c r="AN121" s="46">
        <v>20221019</v>
      </c>
      <c r="AO121" s="53">
        <v>56300</v>
      </c>
      <c r="AP121" s="53">
        <v>0</v>
      </c>
      <c r="AQ121" s="47">
        <v>44957</v>
      </c>
    </row>
    <row r="122" spans="1:43" x14ac:dyDescent="0.25">
      <c r="A122" s="46">
        <v>816005003</v>
      </c>
      <c r="B122" s="46" t="s">
        <v>22</v>
      </c>
      <c r="C122" s="46" t="s">
        <v>11</v>
      </c>
      <c r="D122" s="46">
        <v>31140</v>
      </c>
      <c r="E122" s="46" t="s">
        <v>213</v>
      </c>
      <c r="F122" s="46" t="s">
        <v>11</v>
      </c>
      <c r="G122" s="46">
        <v>31140</v>
      </c>
      <c r="H122" s="47">
        <v>44777</v>
      </c>
      <c r="I122" s="53">
        <v>191800</v>
      </c>
      <c r="J122" s="53">
        <v>191800</v>
      </c>
      <c r="K122" s="46" t="s">
        <v>49</v>
      </c>
      <c r="L122" s="46" t="s">
        <v>124</v>
      </c>
      <c r="M122" s="46" t="s">
        <v>408</v>
      </c>
      <c r="N122" s="46" t="s">
        <v>406</v>
      </c>
      <c r="O122" s="53">
        <v>191800</v>
      </c>
      <c r="P122" s="53" t="s">
        <v>432</v>
      </c>
      <c r="Q122" s="46"/>
      <c r="R122" s="53">
        <v>0</v>
      </c>
      <c r="S122" s="46"/>
      <c r="T122" s="53">
        <v>191800</v>
      </c>
      <c r="U122" s="53">
        <v>0</v>
      </c>
      <c r="V122" s="53">
        <v>0</v>
      </c>
      <c r="W122" s="53">
        <v>0</v>
      </c>
      <c r="X122" s="53">
        <v>0</v>
      </c>
      <c r="Y122" s="53">
        <v>0</v>
      </c>
      <c r="Z122" s="46"/>
      <c r="AA122" s="53">
        <v>191800</v>
      </c>
      <c r="AB122" s="46" t="s">
        <v>214</v>
      </c>
      <c r="AC122" s="53">
        <v>191800</v>
      </c>
      <c r="AD122" s="53">
        <v>0</v>
      </c>
      <c r="AE122" s="46"/>
      <c r="AF122" s="46"/>
      <c r="AG122" s="47">
        <v>44817</v>
      </c>
      <c r="AH122" s="46"/>
      <c r="AI122" s="46">
        <v>9</v>
      </c>
      <c r="AJ122" s="46"/>
      <c r="AK122" s="46" t="s">
        <v>51</v>
      </c>
      <c r="AL122" s="46">
        <v>1</v>
      </c>
      <c r="AM122" s="46">
        <v>21001231</v>
      </c>
      <c r="AN122" s="46">
        <v>20221019</v>
      </c>
      <c r="AO122" s="53">
        <v>191800</v>
      </c>
      <c r="AP122" s="53">
        <v>0</v>
      </c>
      <c r="AQ122" s="47">
        <v>44957</v>
      </c>
    </row>
    <row r="123" spans="1:43" x14ac:dyDescent="0.25">
      <c r="A123" s="46">
        <v>816005003</v>
      </c>
      <c r="B123" s="46" t="s">
        <v>22</v>
      </c>
      <c r="C123" s="46" t="s">
        <v>12</v>
      </c>
      <c r="D123" s="46">
        <v>80659</v>
      </c>
      <c r="E123" s="46" t="s">
        <v>215</v>
      </c>
      <c r="F123" s="46" t="s">
        <v>12</v>
      </c>
      <c r="G123" s="46">
        <v>80659</v>
      </c>
      <c r="H123" s="47">
        <v>44796</v>
      </c>
      <c r="I123" s="53">
        <v>6000</v>
      </c>
      <c r="J123" s="53">
        <v>6000</v>
      </c>
      <c r="K123" s="46" t="s">
        <v>49</v>
      </c>
      <c r="L123" s="46" t="s">
        <v>124</v>
      </c>
      <c r="M123" s="46" t="s">
        <v>408</v>
      </c>
      <c r="N123" s="46" t="s">
        <v>406</v>
      </c>
      <c r="O123" s="53">
        <v>6000</v>
      </c>
      <c r="P123" s="53" t="s">
        <v>432</v>
      </c>
      <c r="Q123" s="46"/>
      <c r="R123" s="53">
        <v>0</v>
      </c>
      <c r="S123" s="46"/>
      <c r="T123" s="53">
        <v>6000</v>
      </c>
      <c r="U123" s="53">
        <v>0</v>
      </c>
      <c r="V123" s="53">
        <v>0</v>
      </c>
      <c r="W123" s="53">
        <v>0</v>
      </c>
      <c r="X123" s="53">
        <v>0</v>
      </c>
      <c r="Y123" s="53">
        <v>0</v>
      </c>
      <c r="Z123" s="46"/>
      <c r="AA123" s="53">
        <v>6000</v>
      </c>
      <c r="AB123" s="46" t="s">
        <v>216</v>
      </c>
      <c r="AC123" s="53">
        <v>6000</v>
      </c>
      <c r="AD123" s="53">
        <v>0</v>
      </c>
      <c r="AE123" s="46"/>
      <c r="AF123" s="46"/>
      <c r="AG123" s="47">
        <v>44817</v>
      </c>
      <c r="AH123" s="46"/>
      <c r="AI123" s="46">
        <v>9</v>
      </c>
      <c r="AJ123" s="46"/>
      <c r="AK123" s="46" t="s">
        <v>51</v>
      </c>
      <c r="AL123" s="46">
        <v>1</v>
      </c>
      <c r="AM123" s="46">
        <v>21001231</v>
      </c>
      <c r="AN123" s="46">
        <v>20221019</v>
      </c>
      <c r="AO123" s="53">
        <v>6000</v>
      </c>
      <c r="AP123" s="53">
        <v>0</v>
      </c>
      <c r="AQ123" s="47">
        <v>44957</v>
      </c>
    </row>
    <row r="124" spans="1:43" x14ac:dyDescent="0.25">
      <c r="A124" s="46">
        <v>816005003</v>
      </c>
      <c r="B124" s="46" t="s">
        <v>22</v>
      </c>
      <c r="C124" s="46" t="s">
        <v>12</v>
      </c>
      <c r="D124" s="46">
        <v>81277</v>
      </c>
      <c r="E124" s="46" t="s">
        <v>217</v>
      </c>
      <c r="F124" s="46" t="s">
        <v>12</v>
      </c>
      <c r="G124" s="46">
        <v>81277</v>
      </c>
      <c r="H124" s="47">
        <v>44802</v>
      </c>
      <c r="I124" s="53">
        <v>12000</v>
      </c>
      <c r="J124" s="53">
        <v>12000</v>
      </c>
      <c r="K124" s="46" t="s">
        <v>49</v>
      </c>
      <c r="L124" s="46" t="s">
        <v>124</v>
      </c>
      <c r="M124" s="46" t="s">
        <v>408</v>
      </c>
      <c r="N124" s="46" t="s">
        <v>406</v>
      </c>
      <c r="O124" s="53">
        <v>12000</v>
      </c>
      <c r="P124" s="53" t="s">
        <v>432</v>
      </c>
      <c r="Q124" s="46"/>
      <c r="R124" s="53">
        <v>0</v>
      </c>
      <c r="S124" s="46"/>
      <c r="T124" s="53">
        <v>12000</v>
      </c>
      <c r="U124" s="53">
        <v>0</v>
      </c>
      <c r="V124" s="53">
        <v>0</v>
      </c>
      <c r="W124" s="53">
        <v>0</v>
      </c>
      <c r="X124" s="53">
        <v>0</v>
      </c>
      <c r="Y124" s="53">
        <v>0</v>
      </c>
      <c r="Z124" s="46"/>
      <c r="AA124" s="53">
        <v>12000</v>
      </c>
      <c r="AB124" s="46" t="s">
        <v>218</v>
      </c>
      <c r="AC124" s="53">
        <v>12000</v>
      </c>
      <c r="AD124" s="53">
        <v>0</v>
      </c>
      <c r="AE124" s="46"/>
      <c r="AF124" s="46"/>
      <c r="AG124" s="47">
        <v>44817</v>
      </c>
      <c r="AH124" s="46"/>
      <c r="AI124" s="46">
        <v>9</v>
      </c>
      <c r="AJ124" s="46"/>
      <c r="AK124" s="46" t="s">
        <v>51</v>
      </c>
      <c r="AL124" s="46">
        <v>1</v>
      </c>
      <c r="AM124" s="46">
        <v>21001231</v>
      </c>
      <c r="AN124" s="46">
        <v>20221019</v>
      </c>
      <c r="AO124" s="53">
        <v>12000</v>
      </c>
      <c r="AP124" s="53">
        <v>0</v>
      </c>
      <c r="AQ124" s="47">
        <v>44957</v>
      </c>
    </row>
    <row r="125" spans="1:43" x14ac:dyDescent="0.25">
      <c r="A125" s="46">
        <v>816005003</v>
      </c>
      <c r="B125" s="46" t="s">
        <v>22</v>
      </c>
      <c r="C125" s="46" t="s">
        <v>12</v>
      </c>
      <c r="D125" s="46">
        <v>79385</v>
      </c>
      <c r="E125" s="46" t="s">
        <v>219</v>
      </c>
      <c r="F125" s="46" t="s">
        <v>12</v>
      </c>
      <c r="G125" s="46">
        <v>79385</v>
      </c>
      <c r="H125" s="47">
        <v>44776</v>
      </c>
      <c r="I125" s="53">
        <v>90400</v>
      </c>
      <c r="J125" s="53">
        <v>90400</v>
      </c>
      <c r="K125" s="46" t="s">
        <v>49</v>
      </c>
      <c r="L125" s="46" t="s">
        <v>124</v>
      </c>
      <c r="M125" s="46" t="s">
        <v>408</v>
      </c>
      <c r="N125" s="46" t="s">
        <v>406</v>
      </c>
      <c r="O125" s="53">
        <v>90400</v>
      </c>
      <c r="P125" s="53" t="s">
        <v>434</v>
      </c>
      <c r="Q125" s="46"/>
      <c r="R125" s="53">
        <v>0</v>
      </c>
      <c r="S125" s="46"/>
      <c r="T125" s="53">
        <v>90400</v>
      </c>
      <c r="U125" s="53">
        <v>0</v>
      </c>
      <c r="V125" s="53">
        <v>0</v>
      </c>
      <c r="W125" s="53">
        <v>0</v>
      </c>
      <c r="X125" s="53">
        <v>0</v>
      </c>
      <c r="Y125" s="53">
        <v>0</v>
      </c>
      <c r="Z125" s="46"/>
      <c r="AA125" s="53">
        <v>90400</v>
      </c>
      <c r="AB125" s="46" t="s">
        <v>220</v>
      </c>
      <c r="AC125" s="53">
        <v>90400</v>
      </c>
      <c r="AD125" s="53">
        <v>0</v>
      </c>
      <c r="AE125" s="46"/>
      <c r="AF125" s="46"/>
      <c r="AG125" s="47">
        <v>44817</v>
      </c>
      <c r="AH125" s="46"/>
      <c r="AI125" s="46">
        <v>9</v>
      </c>
      <c r="AJ125" s="46"/>
      <c r="AK125" s="46" t="s">
        <v>51</v>
      </c>
      <c r="AL125" s="46">
        <v>1</v>
      </c>
      <c r="AM125" s="46">
        <v>21001231</v>
      </c>
      <c r="AN125" s="46">
        <v>20221019</v>
      </c>
      <c r="AO125" s="53">
        <v>90400</v>
      </c>
      <c r="AP125" s="53">
        <v>0</v>
      </c>
      <c r="AQ125" s="47">
        <v>44957</v>
      </c>
    </row>
    <row r="126" spans="1:43" x14ac:dyDescent="0.25">
      <c r="A126" s="46">
        <v>816005003</v>
      </c>
      <c r="B126" s="46" t="s">
        <v>22</v>
      </c>
      <c r="C126" s="46" t="s">
        <v>11</v>
      </c>
      <c r="D126" s="46">
        <v>31312</v>
      </c>
      <c r="E126" s="46" t="s">
        <v>221</v>
      </c>
      <c r="F126" s="46" t="s">
        <v>11</v>
      </c>
      <c r="G126" s="46">
        <v>31312</v>
      </c>
      <c r="H126" s="47">
        <v>44781</v>
      </c>
      <c r="I126" s="53">
        <v>56300</v>
      </c>
      <c r="J126" s="53">
        <v>56300</v>
      </c>
      <c r="K126" s="46" t="s">
        <v>49</v>
      </c>
      <c r="L126" s="46" t="s">
        <v>124</v>
      </c>
      <c r="M126" s="46" t="s">
        <v>408</v>
      </c>
      <c r="N126" s="46" t="s">
        <v>406</v>
      </c>
      <c r="O126" s="53">
        <v>56300</v>
      </c>
      <c r="P126" s="53" t="s">
        <v>434</v>
      </c>
      <c r="Q126" s="46"/>
      <c r="R126" s="53">
        <v>0</v>
      </c>
      <c r="S126" s="46"/>
      <c r="T126" s="53">
        <v>56300</v>
      </c>
      <c r="U126" s="53">
        <v>0</v>
      </c>
      <c r="V126" s="53">
        <v>0</v>
      </c>
      <c r="W126" s="53">
        <v>0</v>
      </c>
      <c r="X126" s="53">
        <v>0</v>
      </c>
      <c r="Y126" s="53">
        <v>0</v>
      </c>
      <c r="Z126" s="46"/>
      <c r="AA126" s="53">
        <v>56300</v>
      </c>
      <c r="AB126" s="46" t="s">
        <v>222</v>
      </c>
      <c r="AC126" s="53">
        <v>56300</v>
      </c>
      <c r="AD126" s="53">
        <v>0</v>
      </c>
      <c r="AE126" s="46"/>
      <c r="AF126" s="46"/>
      <c r="AG126" s="47">
        <v>44817</v>
      </c>
      <c r="AH126" s="46"/>
      <c r="AI126" s="46">
        <v>9</v>
      </c>
      <c r="AJ126" s="46"/>
      <c r="AK126" s="46" t="s">
        <v>51</v>
      </c>
      <c r="AL126" s="46">
        <v>1</v>
      </c>
      <c r="AM126" s="46">
        <v>21001231</v>
      </c>
      <c r="AN126" s="46">
        <v>20221019</v>
      </c>
      <c r="AO126" s="53">
        <v>56300</v>
      </c>
      <c r="AP126" s="53">
        <v>0</v>
      </c>
      <c r="AQ126" s="47">
        <v>44957</v>
      </c>
    </row>
    <row r="127" spans="1:43" x14ac:dyDescent="0.25">
      <c r="A127" s="46">
        <v>816005003</v>
      </c>
      <c r="B127" s="46" t="s">
        <v>22</v>
      </c>
      <c r="C127" s="46" t="s">
        <v>12</v>
      </c>
      <c r="D127" s="46">
        <v>80816</v>
      </c>
      <c r="E127" s="46" t="s">
        <v>223</v>
      </c>
      <c r="F127" s="46" t="s">
        <v>12</v>
      </c>
      <c r="G127" s="46">
        <v>80816</v>
      </c>
      <c r="H127" s="47">
        <v>44797</v>
      </c>
      <c r="I127" s="53">
        <v>72400</v>
      </c>
      <c r="J127" s="53">
        <v>72400</v>
      </c>
      <c r="K127" s="46" t="s">
        <v>49</v>
      </c>
      <c r="L127" s="46" t="s">
        <v>124</v>
      </c>
      <c r="M127" s="46" t="s">
        <v>408</v>
      </c>
      <c r="N127" s="46" t="s">
        <v>406</v>
      </c>
      <c r="O127" s="53">
        <v>72400</v>
      </c>
      <c r="P127" s="53" t="s">
        <v>434</v>
      </c>
      <c r="Q127" s="46"/>
      <c r="R127" s="53">
        <v>0</v>
      </c>
      <c r="S127" s="46"/>
      <c r="T127" s="53">
        <v>72400</v>
      </c>
      <c r="U127" s="53">
        <v>0</v>
      </c>
      <c r="V127" s="53">
        <v>0</v>
      </c>
      <c r="W127" s="53">
        <v>0</v>
      </c>
      <c r="X127" s="53">
        <v>0</v>
      </c>
      <c r="Y127" s="53">
        <v>0</v>
      </c>
      <c r="Z127" s="46"/>
      <c r="AA127" s="53">
        <v>72400</v>
      </c>
      <c r="AB127" s="46" t="s">
        <v>224</v>
      </c>
      <c r="AC127" s="53">
        <v>72400</v>
      </c>
      <c r="AD127" s="53">
        <v>0</v>
      </c>
      <c r="AE127" s="46"/>
      <c r="AF127" s="46"/>
      <c r="AG127" s="47">
        <v>44817</v>
      </c>
      <c r="AH127" s="46"/>
      <c r="AI127" s="46">
        <v>9</v>
      </c>
      <c r="AJ127" s="46"/>
      <c r="AK127" s="46" t="s">
        <v>51</v>
      </c>
      <c r="AL127" s="46">
        <v>1</v>
      </c>
      <c r="AM127" s="46">
        <v>21001231</v>
      </c>
      <c r="AN127" s="46">
        <v>20221019</v>
      </c>
      <c r="AO127" s="53">
        <v>72400</v>
      </c>
      <c r="AP127" s="53">
        <v>0</v>
      </c>
      <c r="AQ127" s="47">
        <v>44957</v>
      </c>
    </row>
    <row r="128" spans="1:43" x14ac:dyDescent="0.25">
      <c r="A128" s="46">
        <v>816005003</v>
      </c>
      <c r="B128" s="46" t="s">
        <v>22</v>
      </c>
      <c r="C128" s="46" t="s">
        <v>12</v>
      </c>
      <c r="D128" s="46">
        <v>80674</v>
      </c>
      <c r="E128" s="46" t="s">
        <v>225</v>
      </c>
      <c r="F128" s="46" t="s">
        <v>12</v>
      </c>
      <c r="G128" s="46">
        <v>80674</v>
      </c>
      <c r="H128" s="47">
        <v>44796</v>
      </c>
      <c r="I128" s="53">
        <v>82300</v>
      </c>
      <c r="J128" s="53">
        <v>82300</v>
      </c>
      <c r="K128" s="46" t="s">
        <v>49</v>
      </c>
      <c r="L128" s="46" t="s">
        <v>124</v>
      </c>
      <c r="M128" s="46" t="s">
        <v>408</v>
      </c>
      <c r="N128" s="46" t="s">
        <v>406</v>
      </c>
      <c r="O128" s="53">
        <v>82300</v>
      </c>
      <c r="P128" s="53" t="s">
        <v>434</v>
      </c>
      <c r="Q128" s="46"/>
      <c r="R128" s="53">
        <v>0</v>
      </c>
      <c r="S128" s="46"/>
      <c r="T128" s="53">
        <v>82300</v>
      </c>
      <c r="U128" s="53">
        <v>0</v>
      </c>
      <c r="V128" s="53">
        <v>0</v>
      </c>
      <c r="W128" s="53">
        <v>0</v>
      </c>
      <c r="X128" s="53">
        <v>0</v>
      </c>
      <c r="Y128" s="53">
        <v>0</v>
      </c>
      <c r="Z128" s="46"/>
      <c r="AA128" s="53">
        <v>82300</v>
      </c>
      <c r="AB128" s="46" t="s">
        <v>226</v>
      </c>
      <c r="AC128" s="53">
        <v>82300</v>
      </c>
      <c r="AD128" s="53">
        <v>0</v>
      </c>
      <c r="AE128" s="46"/>
      <c r="AF128" s="46"/>
      <c r="AG128" s="47">
        <v>44817</v>
      </c>
      <c r="AH128" s="46"/>
      <c r="AI128" s="46">
        <v>9</v>
      </c>
      <c r="AJ128" s="46"/>
      <c r="AK128" s="46" t="s">
        <v>51</v>
      </c>
      <c r="AL128" s="46">
        <v>1</v>
      </c>
      <c r="AM128" s="46">
        <v>21001231</v>
      </c>
      <c r="AN128" s="46">
        <v>20221019</v>
      </c>
      <c r="AO128" s="53">
        <v>82300</v>
      </c>
      <c r="AP128" s="53">
        <v>0</v>
      </c>
      <c r="AQ128" s="47">
        <v>44957</v>
      </c>
    </row>
    <row r="129" spans="1:43" x14ac:dyDescent="0.25">
      <c r="A129" s="46">
        <v>816005003</v>
      </c>
      <c r="B129" s="46" t="s">
        <v>22</v>
      </c>
      <c r="C129" s="46" t="s">
        <v>12</v>
      </c>
      <c r="D129" s="46">
        <v>81285</v>
      </c>
      <c r="E129" s="46" t="s">
        <v>227</v>
      </c>
      <c r="F129" s="46" t="s">
        <v>12</v>
      </c>
      <c r="G129" s="46">
        <v>81285</v>
      </c>
      <c r="H129" s="47">
        <v>44802</v>
      </c>
      <c r="I129" s="53">
        <v>6000</v>
      </c>
      <c r="J129" s="53">
        <v>6000</v>
      </c>
      <c r="K129" s="46" t="s">
        <v>49</v>
      </c>
      <c r="L129" s="46" t="s">
        <v>124</v>
      </c>
      <c r="M129" s="46" t="s">
        <v>408</v>
      </c>
      <c r="N129" s="46" t="s">
        <v>406</v>
      </c>
      <c r="O129" s="53">
        <v>6000</v>
      </c>
      <c r="P129" s="53" t="s">
        <v>432</v>
      </c>
      <c r="Q129" s="46"/>
      <c r="R129" s="53">
        <v>0</v>
      </c>
      <c r="S129" s="46"/>
      <c r="T129" s="53">
        <v>6000</v>
      </c>
      <c r="U129" s="53">
        <v>0</v>
      </c>
      <c r="V129" s="53">
        <v>0</v>
      </c>
      <c r="W129" s="53">
        <v>0</v>
      </c>
      <c r="X129" s="53">
        <v>0</v>
      </c>
      <c r="Y129" s="53">
        <v>0</v>
      </c>
      <c r="Z129" s="46"/>
      <c r="AA129" s="53">
        <v>6000</v>
      </c>
      <c r="AB129" s="46" t="s">
        <v>228</v>
      </c>
      <c r="AC129" s="53">
        <v>6000</v>
      </c>
      <c r="AD129" s="53">
        <v>0</v>
      </c>
      <c r="AE129" s="46"/>
      <c r="AF129" s="46"/>
      <c r="AG129" s="47">
        <v>44817</v>
      </c>
      <c r="AH129" s="46"/>
      <c r="AI129" s="46">
        <v>9</v>
      </c>
      <c r="AJ129" s="46"/>
      <c r="AK129" s="46" t="s">
        <v>51</v>
      </c>
      <c r="AL129" s="46">
        <v>1</v>
      </c>
      <c r="AM129" s="46">
        <v>21001231</v>
      </c>
      <c r="AN129" s="46">
        <v>20221019</v>
      </c>
      <c r="AO129" s="53">
        <v>6000</v>
      </c>
      <c r="AP129" s="53">
        <v>0</v>
      </c>
      <c r="AQ129" s="47">
        <v>44957</v>
      </c>
    </row>
    <row r="130" spans="1:43" x14ac:dyDescent="0.25">
      <c r="A130" s="46">
        <v>816005003</v>
      </c>
      <c r="B130" s="46" t="s">
        <v>22</v>
      </c>
      <c r="C130" s="46" t="s">
        <v>12</v>
      </c>
      <c r="D130" s="46">
        <v>81569</v>
      </c>
      <c r="E130" s="46" t="s">
        <v>229</v>
      </c>
      <c r="F130" s="46" t="s">
        <v>12</v>
      </c>
      <c r="G130" s="46">
        <v>81569</v>
      </c>
      <c r="H130" s="47">
        <v>44804</v>
      </c>
      <c r="I130" s="53">
        <v>296600</v>
      </c>
      <c r="J130" s="53">
        <v>296600</v>
      </c>
      <c r="K130" s="46" t="s">
        <v>49</v>
      </c>
      <c r="L130" s="46" t="s">
        <v>124</v>
      </c>
      <c r="M130" s="46" t="s">
        <v>408</v>
      </c>
      <c r="N130" s="46" t="s">
        <v>406</v>
      </c>
      <c r="O130" s="53">
        <v>296600</v>
      </c>
      <c r="P130" s="53" t="s">
        <v>434</v>
      </c>
      <c r="Q130" s="46"/>
      <c r="R130" s="53">
        <v>0</v>
      </c>
      <c r="S130" s="46"/>
      <c r="T130" s="53">
        <v>296600</v>
      </c>
      <c r="U130" s="53">
        <v>0</v>
      </c>
      <c r="V130" s="53">
        <v>0</v>
      </c>
      <c r="W130" s="53">
        <v>0</v>
      </c>
      <c r="X130" s="53">
        <v>0</v>
      </c>
      <c r="Y130" s="53">
        <v>0</v>
      </c>
      <c r="Z130" s="46"/>
      <c r="AA130" s="53">
        <v>296600</v>
      </c>
      <c r="AB130" s="46" t="s">
        <v>230</v>
      </c>
      <c r="AC130" s="53">
        <v>296600</v>
      </c>
      <c r="AD130" s="53">
        <v>0</v>
      </c>
      <c r="AE130" s="46"/>
      <c r="AF130" s="46"/>
      <c r="AG130" s="47">
        <v>44817</v>
      </c>
      <c r="AH130" s="46"/>
      <c r="AI130" s="46">
        <v>9</v>
      </c>
      <c r="AJ130" s="46"/>
      <c r="AK130" s="46" t="s">
        <v>51</v>
      </c>
      <c r="AL130" s="46">
        <v>1</v>
      </c>
      <c r="AM130" s="46">
        <v>21001231</v>
      </c>
      <c r="AN130" s="46">
        <v>20221019</v>
      </c>
      <c r="AO130" s="53">
        <v>296600</v>
      </c>
      <c r="AP130" s="53">
        <v>0</v>
      </c>
      <c r="AQ130" s="47">
        <v>44957</v>
      </c>
    </row>
    <row r="131" spans="1:43" x14ac:dyDescent="0.25">
      <c r="A131" s="46">
        <v>816005003</v>
      </c>
      <c r="B131" s="46" t="s">
        <v>22</v>
      </c>
      <c r="C131" s="46" t="s">
        <v>15</v>
      </c>
      <c r="D131" s="46">
        <v>20189</v>
      </c>
      <c r="E131" s="46" t="s">
        <v>231</v>
      </c>
      <c r="F131" s="46" t="s">
        <v>15</v>
      </c>
      <c r="G131" s="46">
        <v>20189</v>
      </c>
      <c r="H131" s="47">
        <v>44789</v>
      </c>
      <c r="I131" s="53">
        <v>278878</v>
      </c>
      <c r="J131" s="53">
        <v>278878</v>
      </c>
      <c r="K131" s="46" t="s">
        <v>49</v>
      </c>
      <c r="L131" s="46" t="s">
        <v>124</v>
      </c>
      <c r="M131" s="46" t="s">
        <v>408</v>
      </c>
      <c r="N131" s="46" t="s">
        <v>406</v>
      </c>
      <c r="O131" s="53">
        <v>278878</v>
      </c>
      <c r="P131" s="53" t="s">
        <v>434</v>
      </c>
      <c r="Q131" s="46"/>
      <c r="R131" s="53">
        <v>0</v>
      </c>
      <c r="S131" s="46"/>
      <c r="T131" s="53">
        <v>278878</v>
      </c>
      <c r="U131" s="53">
        <v>0</v>
      </c>
      <c r="V131" s="53">
        <v>0</v>
      </c>
      <c r="W131" s="53">
        <v>0</v>
      </c>
      <c r="X131" s="53">
        <v>0</v>
      </c>
      <c r="Y131" s="53">
        <v>0</v>
      </c>
      <c r="Z131" s="46"/>
      <c r="AA131" s="53">
        <v>278878</v>
      </c>
      <c r="AB131" s="46" t="s">
        <v>232</v>
      </c>
      <c r="AC131" s="53">
        <v>278878</v>
      </c>
      <c r="AD131" s="53">
        <v>0</v>
      </c>
      <c r="AE131" s="46"/>
      <c r="AF131" s="46"/>
      <c r="AG131" s="47">
        <v>44817</v>
      </c>
      <c r="AH131" s="46"/>
      <c r="AI131" s="46">
        <v>9</v>
      </c>
      <c r="AJ131" s="46"/>
      <c r="AK131" s="46" t="s">
        <v>51</v>
      </c>
      <c r="AL131" s="46">
        <v>1</v>
      </c>
      <c r="AM131" s="46">
        <v>21001231</v>
      </c>
      <c r="AN131" s="46">
        <v>20221019</v>
      </c>
      <c r="AO131" s="53">
        <v>278878</v>
      </c>
      <c r="AP131" s="53">
        <v>0</v>
      </c>
      <c r="AQ131" s="47">
        <v>44957</v>
      </c>
    </row>
    <row r="132" spans="1:43" x14ac:dyDescent="0.25">
      <c r="A132" s="46">
        <v>816005003</v>
      </c>
      <c r="B132" s="46" t="s">
        <v>22</v>
      </c>
      <c r="C132" s="46" t="s">
        <v>15</v>
      </c>
      <c r="D132" s="46">
        <v>20236</v>
      </c>
      <c r="E132" s="46" t="s">
        <v>233</v>
      </c>
      <c r="F132" s="46" t="s">
        <v>15</v>
      </c>
      <c r="G132" s="46">
        <v>20236</v>
      </c>
      <c r="H132" s="47">
        <v>44790</v>
      </c>
      <c r="I132" s="53">
        <v>78300</v>
      </c>
      <c r="J132" s="53">
        <v>78300</v>
      </c>
      <c r="K132" s="46" t="s">
        <v>49</v>
      </c>
      <c r="L132" s="46" t="s">
        <v>124</v>
      </c>
      <c r="M132" s="46" t="s">
        <v>408</v>
      </c>
      <c r="N132" s="46" t="s">
        <v>406</v>
      </c>
      <c r="O132" s="53">
        <v>78300</v>
      </c>
      <c r="P132" s="53" t="s">
        <v>434</v>
      </c>
      <c r="Q132" s="46"/>
      <c r="R132" s="53">
        <v>0</v>
      </c>
      <c r="S132" s="46"/>
      <c r="T132" s="53">
        <v>78300</v>
      </c>
      <c r="U132" s="53">
        <v>0</v>
      </c>
      <c r="V132" s="53">
        <v>0</v>
      </c>
      <c r="W132" s="53">
        <v>0</v>
      </c>
      <c r="X132" s="53">
        <v>0</v>
      </c>
      <c r="Y132" s="53">
        <v>0</v>
      </c>
      <c r="Z132" s="46"/>
      <c r="AA132" s="53">
        <v>78300</v>
      </c>
      <c r="AB132" s="46" t="s">
        <v>234</v>
      </c>
      <c r="AC132" s="53">
        <v>78300</v>
      </c>
      <c r="AD132" s="53">
        <v>0</v>
      </c>
      <c r="AE132" s="46"/>
      <c r="AF132" s="46"/>
      <c r="AG132" s="47">
        <v>44817</v>
      </c>
      <c r="AH132" s="46"/>
      <c r="AI132" s="46">
        <v>9</v>
      </c>
      <c r="AJ132" s="46"/>
      <c r="AK132" s="46" t="s">
        <v>51</v>
      </c>
      <c r="AL132" s="46">
        <v>1</v>
      </c>
      <c r="AM132" s="46">
        <v>21001231</v>
      </c>
      <c r="AN132" s="46">
        <v>20221019</v>
      </c>
      <c r="AO132" s="53">
        <v>78300</v>
      </c>
      <c r="AP132" s="53">
        <v>0</v>
      </c>
      <c r="AQ132" s="47">
        <v>44957</v>
      </c>
    </row>
    <row r="133" spans="1:43" x14ac:dyDescent="0.25">
      <c r="A133" s="46">
        <v>816005003</v>
      </c>
      <c r="B133" s="46" t="s">
        <v>22</v>
      </c>
      <c r="C133" s="46" t="s">
        <v>11</v>
      </c>
      <c r="D133" s="46">
        <v>32039</v>
      </c>
      <c r="E133" s="46" t="s">
        <v>235</v>
      </c>
      <c r="F133" s="46" t="s">
        <v>11</v>
      </c>
      <c r="G133" s="46">
        <v>32039</v>
      </c>
      <c r="H133" s="47">
        <v>44797</v>
      </c>
      <c r="I133" s="53">
        <v>254544</v>
      </c>
      <c r="J133" s="53">
        <v>254544</v>
      </c>
      <c r="K133" s="46" t="s">
        <v>49</v>
      </c>
      <c r="L133" s="46" t="s">
        <v>124</v>
      </c>
      <c r="M133" s="46" t="s">
        <v>408</v>
      </c>
      <c r="N133" s="46" t="s">
        <v>406</v>
      </c>
      <c r="O133" s="53">
        <v>254544</v>
      </c>
      <c r="P133" s="53" t="s">
        <v>434</v>
      </c>
      <c r="Q133" s="46"/>
      <c r="R133" s="53">
        <v>0</v>
      </c>
      <c r="S133" s="46"/>
      <c r="T133" s="53">
        <v>254544</v>
      </c>
      <c r="U133" s="53">
        <v>0</v>
      </c>
      <c r="V133" s="53">
        <v>0</v>
      </c>
      <c r="W133" s="53">
        <v>0</v>
      </c>
      <c r="X133" s="53">
        <v>0</v>
      </c>
      <c r="Y133" s="53">
        <v>0</v>
      </c>
      <c r="Z133" s="46"/>
      <c r="AA133" s="53">
        <v>254544</v>
      </c>
      <c r="AB133" s="46" t="s">
        <v>236</v>
      </c>
      <c r="AC133" s="53">
        <v>254544</v>
      </c>
      <c r="AD133" s="53">
        <v>0</v>
      </c>
      <c r="AE133" s="46"/>
      <c r="AF133" s="46"/>
      <c r="AG133" s="47">
        <v>44817</v>
      </c>
      <c r="AH133" s="46"/>
      <c r="AI133" s="46">
        <v>9</v>
      </c>
      <c r="AJ133" s="46"/>
      <c r="AK133" s="46" t="s">
        <v>51</v>
      </c>
      <c r="AL133" s="46">
        <v>1</v>
      </c>
      <c r="AM133" s="46">
        <v>21001231</v>
      </c>
      <c r="AN133" s="46">
        <v>20221019</v>
      </c>
      <c r="AO133" s="53">
        <v>254544</v>
      </c>
      <c r="AP133" s="53">
        <v>0</v>
      </c>
      <c r="AQ133" s="47">
        <v>44957</v>
      </c>
    </row>
    <row r="134" spans="1:43" x14ac:dyDescent="0.25">
      <c r="A134" s="46">
        <v>816005003</v>
      </c>
      <c r="B134" s="46" t="s">
        <v>22</v>
      </c>
      <c r="C134" s="46" t="s">
        <v>15</v>
      </c>
      <c r="D134" s="46">
        <v>20152</v>
      </c>
      <c r="E134" s="46" t="s">
        <v>237</v>
      </c>
      <c r="F134" s="46" t="s">
        <v>15</v>
      </c>
      <c r="G134" s="46">
        <v>20152</v>
      </c>
      <c r="H134" s="47">
        <v>44786</v>
      </c>
      <c r="I134" s="53">
        <v>134600</v>
      </c>
      <c r="J134" s="53">
        <v>134600</v>
      </c>
      <c r="K134" s="46" t="s">
        <v>49</v>
      </c>
      <c r="L134" s="46" t="s">
        <v>124</v>
      </c>
      <c r="M134" s="46" t="s">
        <v>408</v>
      </c>
      <c r="N134" s="46" t="s">
        <v>406</v>
      </c>
      <c r="O134" s="53">
        <v>134600</v>
      </c>
      <c r="P134" s="53" t="s">
        <v>434</v>
      </c>
      <c r="Q134" s="46"/>
      <c r="R134" s="53">
        <v>0</v>
      </c>
      <c r="S134" s="46"/>
      <c r="T134" s="53">
        <v>134600</v>
      </c>
      <c r="U134" s="53">
        <v>0</v>
      </c>
      <c r="V134" s="53">
        <v>0</v>
      </c>
      <c r="W134" s="53">
        <v>0</v>
      </c>
      <c r="X134" s="53">
        <v>0</v>
      </c>
      <c r="Y134" s="53">
        <v>0</v>
      </c>
      <c r="Z134" s="46"/>
      <c r="AA134" s="53">
        <v>134600</v>
      </c>
      <c r="AB134" s="46" t="s">
        <v>238</v>
      </c>
      <c r="AC134" s="53">
        <v>134600</v>
      </c>
      <c r="AD134" s="53">
        <v>0</v>
      </c>
      <c r="AE134" s="46"/>
      <c r="AF134" s="46"/>
      <c r="AG134" s="47">
        <v>44817</v>
      </c>
      <c r="AH134" s="46"/>
      <c r="AI134" s="46">
        <v>9</v>
      </c>
      <c r="AJ134" s="46"/>
      <c r="AK134" s="46" t="s">
        <v>51</v>
      </c>
      <c r="AL134" s="46">
        <v>1</v>
      </c>
      <c r="AM134" s="46">
        <v>21001231</v>
      </c>
      <c r="AN134" s="46">
        <v>20221019</v>
      </c>
      <c r="AO134" s="53">
        <v>134600</v>
      </c>
      <c r="AP134" s="53">
        <v>0</v>
      </c>
      <c r="AQ134" s="47">
        <v>44957</v>
      </c>
    </row>
    <row r="135" spans="1:43" x14ac:dyDescent="0.25">
      <c r="A135" s="46">
        <v>816005003</v>
      </c>
      <c r="B135" s="46" t="s">
        <v>22</v>
      </c>
      <c r="C135" s="46" t="s">
        <v>12</v>
      </c>
      <c r="D135" s="46">
        <v>81607</v>
      </c>
      <c r="E135" s="46" t="s">
        <v>239</v>
      </c>
      <c r="F135" s="46" t="s">
        <v>12</v>
      </c>
      <c r="G135" s="46">
        <v>81607</v>
      </c>
      <c r="H135" s="47">
        <v>44804</v>
      </c>
      <c r="I135" s="53">
        <v>6000</v>
      </c>
      <c r="J135" s="53">
        <v>6000</v>
      </c>
      <c r="K135" s="46" t="s">
        <v>49</v>
      </c>
      <c r="L135" s="46" t="s">
        <v>124</v>
      </c>
      <c r="M135" s="46" t="s">
        <v>408</v>
      </c>
      <c r="N135" s="46" t="s">
        <v>406</v>
      </c>
      <c r="O135" s="53">
        <v>6000</v>
      </c>
      <c r="P135" s="53" t="s">
        <v>432</v>
      </c>
      <c r="Q135" s="46"/>
      <c r="R135" s="53">
        <v>0</v>
      </c>
      <c r="S135" s="46"/>
      <c r="T135" s="53">
        <v>6000</v>
      </c>
      <c r="U135" s="53">
        <v>0</v>
      </c>
      <c r="V135" s="53">
        <v>0</v>
      </c>
      <c r="W135" s="53">
        <v>0</v>
      </c>
      <c r="X135" s="53">
        <v>0</v>
      </c>
      <c r="Y135" s="53">
        <v>0</v>
      </c>
      <c r="Z135" s="46"/>
      <c r="AA135" s="53">
        <v>6000</v>
      </c>
      <c r="AB135" s="46" t="s">
        <v>240</v>
      </c>
      <c r="AC135" s="53">
        <v>6000</v>
      </c>
      <c r="AD135" s="53">
        <v>0</v>
      </c>
      <c r="AE135" s="46"/>
      <c r="AF135" s="46"/>
      <c r="AG135" s="47">
        <v>44817</v>
      </c>
      <c r="AH135" s="46"/>
      <c r="AI135" s="46">
        <v>9</v>
      </c>
      <c r="AJ135" s="46"/>
      <c r="AK135" s="46" t="s">
        <v>51</v>
      </c>
      <c r="AL135" s="46">
        <v>1</v>
      </c>
      <c r="AM135" s="46">
        <v>21001231</v>
      </c>
      <c r="AN135" s="46">
        <v>20221019</v>
      </c>
      <c r="AO135" s="53">
        <v>6000</v>
      </c>
      <c r="AP135" s="53">
        <v>0</v>
      </c>
      <c r="AQ135" s="47">
        <v>44957</v>
      </c>
    </row>
    <row r="136" spans="1:43" x14ac:dyDescent="0.25">
      <c r="A136" s="46">
        <v>816005003</v>
      </c>
      <c r="B136" s="46" t="s">
        <v>22</v>
      </c>
      <c r="C136" s="46" t="s">
        <v>11</v>
      </c>
      <c r="D136" s="46">
        <v>32035</v>
      </c>
      <c r="E136" s="46" t="s">
        <v>241</v>
      </c>
      <c r="F136" s="46" t="s">
        <v>11</v>
      </c>
      <c r="G136" s="46">
        <v>32035</v>
      </c>
      <c r="H136" s="47">
        <v>44796</v>
      </c>
      <c r="I136" s="53">
        <v>145000</v>
      </c>
      <c r="J136" s="53">
        <v>145000</v>
      </c>
      <c r="K136" s="46" t="s">
        <v>49</v>
      </c>
      <c r="L136" s="46" t="s">
        <v>124</v>
      </c>
      <c r="M136" s="46" t="s">
        <v>408</v>
      </c>
      <c r="N136" s="46" t="s">
        <v>406</v>
      </c>
      <c r="O136" s="53">
        <v>145000</v>
      </c>
      <c r="P136" s="53" t="s">
        <v>433</v>
      </c>
      <c r="Q136" s="46"/>
      <c r="R136" s="53">
        <v>0</v>
      </c>
      <c r="S136" s="46"/>
      <c r="T136" s="53">
        <v>145000</v>
      </c>
      <c r="U136" s="53">
        <v>0</v>
      </c>
      <c r="V136" s="53">
        <v>0</v>
      </c>
      <c r="W136" s="53">
        <v>0</v>
      </c>
      <c r="X136" s="53">
        <v>0</v>
      </c>
      <c r="Y136" s="53">
        <v>0</v>
      </c>
      <c r="Z136" s="46"/>
      <c r="AA136" s="53">
        <v>145000</v>
      </c>
      <c r="AB136" s="46" t="s">
        <v>242</v>
      </c>
      <c r="AC136" s="53">
        <v>145000</v>
      </c>
      <c r="AD136" s="53">
        <v>0</v>
      </c>
      <c r="AE136" s="46"/>
      <c r="AF136" s="46"/>
      <c r="AG136" s="47">
        <v>44817</v>
      </c>
      <c r="AH136" s="46"/>
      <c r="AI136" s="46">
        <v>9</v>
      </c>
      <c r="AJ136" s="46"/>
      <c r="AK136" s="46" t="s">
        <v>51</v>
      </c>
      <c r="AL136" s="46">
        <v>1</v>
      </c>
      <c r="AM136" s="46">
        <v>21001231</v>
      </c>
      <c r="AN136" s="46">
        <v>20221019</v>
      </c>
      <c r="AO136" s="53">
        <v>145000</v>
      </c>
      <c r="AP136" s="53">
        <v>0</v>
      </c>
      <c r="AQ136" s="47">
        <v>44957</v>
      </c>
    </row>
    <row r="137" spans="1:43" x14ac:dyDescent="0.25">
      <c r="A137" s="46">
        <v>816005003</v>
      </c>
      <c r="B137" s="46" t="s">
        <v>22</v>
      </c>
      <c r="C137" s="46" t="s">
        <v>12</v>
      </c>
      <c r="D137" s="46">
        <v>79318</v>
      </c>
      <c r="E137" s="46" t="s">
        <v>243</v>
      </c>
      <c r="F137" s="46" t="s">
        <v>12</v>
      </c>
      <c r="G137" s="46">
        <v>79318</v>
      </c>
      <c r="H137" s="47">
        <v>44775</v>
      </c>
      <c r="I137" s="53">
        <v>216400</v>
      </c>
      <c r="J137" s="53">
        <v>216400</v>
      </c>
      <c r="K137" s="46" t="s">
        <v>49</v>
      </c>
      <c r="L137" s="46" t="s">
        <v>124</v>
      </c>
      <c r="M137" s="46" t="s">
        <v>408</v>
      </c>
      <c r="N137" s="46" t="s">
        <v>406</v>
      </c>
      <c r="O137" s="53">
        <v>216400</v>
      </c>
      <c r="P137" s="53" t="s">
        <v>434</v>
      </c>
      <c r="Q137" s="46"/>
      <c r="R137" s="53">
        <v>0</v>
      </c>
      <c r="S137" s="46"/>
      <c r="T137" s="53">
        <v>216400</v>
      </c>
      <c r="U137" s="53">
        <v>0</v>
      </c>
      <c r="V137" s="53">
        <v>0</v>
      </c>
      <c r="W137" s="53">
        <v>0</v>
      </c>
      <c r="X137" s="53">
        <v>0</v>
      </c>
      <c r="Y137" s="53">
        <v>0</v>
      </c>
      <c r="Z137" s="46"/>
      <c r="AA137" s="53">
        <v>216400</v>
      </c>
      <c r="AB137" s="46" t="s">
        <v>244</v>
      </c>
      <c r="AC137" s="53">
        <v>216400</v>
      </c>
      <c r="AD137" s="53">
        <v>0</v>
      </c>
      <c r="AE137" s="46"/>
      <c r="AF137" s="46"/>
      <c r="AG137" s="47">
        <v>44817</v>
      </c>
      <c r="AH137" s="46"/>
      <c r="AI137" s="46">
        <v>9</v>
      </c>
      <c r="AJ137" s="46"/>
      <c r="AK137" s="46" t="s">
        <v>51</v>
      </c>
      <c r="AL137" s="46">
        <v>1</v>
      </c>
      <c r="AM137" s="46">
        <v>21001231</v>
      </c>
      <c r="AN137" s="46">
        <v>20221019</v>
      </c>
      <c r="AO137" s="53">
        <v>216400</v>
      </c>
      <c r="AP137" s="53">
        <v>0</v>
      </c>
      <c r="AQ137" s="47">
        <v>44957</v>
      </c>
    </row>
    <row r="138" spans="1:43" x14ac:dyDescent="0.25">
      <c r="A138" s="46">
        <v>816005003</v>
      </c>
      <c r="B138" s="46" t="s">
        <v>22</v>
      </c>
      <c r="C138" s="46" t="s">
        <v>12</v>
      </c>
      <c r="D138" s="46">
        <v>82687</v>
      </c>
      <c r="E138" s="46" t="s">
        <v>245</v>
      </c>
      <c r="F138" s="46" t="s">
        <v>12</v>
      </c>
      <c r="G138" s="46">
        <v>82687</v>
      </c>
      <c r="H138" s="47">
        <v>44821</v>
      </c>
      <c r="I138" s="53">
        <v>85300</v>
      </c>
      <c r="J138" s="53">
        <v>85300</v>
      </c>
      <c r="K138" s="46" t="s">
        <v>49</v>
      </c>
      <c r="L138" s="46" t="s">
        <v>124</v>
      </c>
      <c r="M138" s="46" t="s">
        <v>408</v>
      </c>
      <c r="N138" s="46" t="s">
        <v>406</v>
      </c>
      <c r="O138" s="53">
        <v>85300</v>
      </c>
      <c r="P138" s="53" t="s">
        <v>434</v>
      </c>
      <c r="Q138" s="46"/>
      <c r="R138" s="53">
        <v>0</v>
      </c>
      <c r="S138" s="46"/>
      <c r="T138" s="53">
        <v>85300</v>
      </c>
      <c r="U138" s="53">
        <v>0</v>
      </c>
      <c r="V138" s="53">
        <v>0</v>
      </c>
      <c r="W138" s="53">
        <v>0</v>
      </c>
      <c r="X138" s="53">
        <v>0</v>
      </c>
      <c r="Y138" s="53">
        <v>0</v>
      </c>
      <c r="Z138" s="46"/>
      <c r="AA138" s="53">
        <v>85300</v>
      </c>
      <c r="AB138" s="46" t="s">
        <v>246</v>
      </c>
      <c r="AC138" s="53">
        <v>85300</v>
      </c>
      <c r="AD138" s="53">
        <v>0</v>
      </c>
      <c r="AE138" s="46"/>
      <c r="AF138" s="46"/>
      <c r="AG138" s="47">
        <v>44848</v>
      </c>
      <c r="AH138" s="46"/>
      <c r="AI138" s="46">
        <v>9</v>
      </c>
      <c r="AJ138" s="46"/>
      <c r="AK138" s="46" t="s">
        <v>51</v>
      </c>
      <c r="AL138" s="46">
        <v>1</v>
      </c>
      <c r="AM138" s="46">
        <v>21001231</v>
      </c>
      <c r="AN138" s="46">
        <v>20221018</v>
      </c>
      <c r="AO138" s="53">
        <v>85300</v>
      </c>
      <c r="AP138" s="53">
        <v>0</v>
      </c>
      <c r="AQ138" s="47">
        <v>44957</v>
      </c>
    </row>
    <row r="139" spans="1:43" x14ac:dyDescent="0.25">
      <c r="A139" s="46">
        <v>816005003</v>
      </c>
      <c r="B139" s="46" t="s">
        <v>22</v>
      </c>
      <c r="C139" s="46" t="s">
        <v>15</v>
      </c>
      <c r="D139" s="46">
        <v>20759</v>
      </c>
      <c r="E139" s="46" t="s">
        <v>247</v>
      </c>
      <c r="F139" s="46" t="s">
        <v>15</v>
      </c>
      <c r="G139" s="46">
        <v>20759</v>
      </c>
      <c r="H139" s="47">
        <v>44811</v>
      </c>
      <c r="I139" s="53">
        <v>128371</v>
      </c>
      <c r="J139" s="53">
        <v>128371</v>
      </c>
      <c r="K139" s="46" t="s">
        <v>49</v>
      </c>
      <c r="L139" s="46" t="s">
        <v>124</v>
      </c>
      <c r="M139" s="46" t="s">
        <v>408</v>
      </c>
      <c r="N139" s="46" t="s">
        <v>406</v>
      </c>
      <c r="O139" s="53">
        <v>128371</v>
      </c>
      <c r="P139" s="53" t="s">
        <v>432</v>
      </c>
      <c r="Q139" s="46"/>
      <c r="R139" s="53">
        <v>0</v>
      </c>
      <c r="S139" s="46"/>
      <c r="T139" s="53">
        <v>128371</v>
      </c>
      <c r="U139" s="53">
        <v>0</v>
      </c>
      <c r="V139" s="53">
        <v>0</v>
      </c>
      <c r="W139" s="53">
        <v>0</v>
      </c>
      <c r="X139" s="53">
        <v>0</v>
      </c>
      <c r="Y139" s="53">
        <v>0</v>
      </c>
      <c r="Z139" s="46"/>
      <c r="AA139" s="53">
        <v>128371</v>
      </c>
      <c r="AB139" s="46" t="s">
        <v>248</v>
      </c>
      <c r="AC139" s="53">
        <v>128371</v>
      </c>
      <c r="AD139" s="53">
        <v>0</v>
      </c>
      <c r="AE139" s="46"/>
      <c r="AF139" s="46"/>
      <c r="AG139" s="47">
        <v>44848</v>
      </c>
      <c r="AH139" s="46"/>
      <c r="AI139" s="46">
        <v>9</v>
      </c>
      <c r="AJ139" s="46"/>
      <c r="AK139" s="46" t="s">
        <v>51</v>
      </c>
      <c r="AL139" s="46">
        <v>1</v>
      </c>
      <c r="AM139" s="46">
        <v>21001231</v>
      </c>
      <c r="AN139" s="46">
        <v>20221018</v>
      </c>
      <c r="AO139" s="53">
        <v>128371</v>
      </c>
      <c r="AP139" s="53">
        <v>0</v>
      </c>
      <c r="AQ139" s="47">
        <v>44957</v>
      </c>
    </row>
    <row r="140" spans="1:43" x14ac:dyDescent="0.25">
      <c r="A140" s="46">
        <v>816005003</v>
      </c>
      <c r="B140" s="46" t="s">
        <v>22</v>
      </c>
      <c r="C140" s="46" t="s">
        <v>12</v>
      </c>
      <c r="D140" s="46">
        <v>82387</v>
      </c>
      <c r="E140" s="46" t="s">
        <v>249</v>
      </c>
      <c r="F140" s="46" t="s">
        <v>12</v>
      </c>
      <c r="G140" s="46">
        <v>82387</v>
      </c>
      <c r="H140" s="47">
        <v>44816</v>
      </c>
      <c r="I140" s="53">
        <v>120300</v>
      </c>
      <c r="J140" s="53">
        <v>120300</v>
      </c>
      <c r="K140" s="46" t="s">
        <v>49</v>
      </c>
      <c r="L140" s="46" t="s">
        <v>124</v>
      </c>
      <c r="M140" s="46" t="s">
        <v>408</v>
      </c>
      <c r="N140" s="46" t="s">
        <v>406</v>
      </c>
      <c r="O140" s="53">
        <v>120300</v>
      </c>
      <c r="P140" s="53" t="s">
        <v>432</v>
      </c>
      <c r="Q140" s="46"/>
      <c r="R140" s="53">
        <v>0</v>
      </c>
      <c r="S140" s="46"/>
      <c r="T140" s="53">
        <v>120300</v>
      </c>
      <c r="U140" s="53">
        <v>0</v>
      </c>
      <c r="V140" s="53">
        <v>0</v>
      </c>
      <c r="W140" s="53">
        <v>0</v>
      </c>
      <c r="X140" s="53">
        <v>0</v>
      </c>
      <c r="Y140" s="53">
        <v>0</v>
      </c>
      <c r="Z140" s="46"/>
      <c r="AA140" s="53">
        <v>120300</v>
      </c>
      <c r="AB140" s="46" t="s">
        <v>250</v>
      </c>
      <c r="AC140" s="53">
        <v>120300</v>
      </c>
      <c r="AD140" s="53">
        <v>0</v>
      </c>
      <c r="AE140" s="46"/>
      <c r="AF140" s="46"/>
      <c r="AG140" s="47">
        <v>44848</v>
      </c>
      <c r="AH140" s="46"/>
      <c r="AI140" s="46">
        <v>9</v>
      </c>
      <c r="AJ140" s="46"/>
      <c r="AK140" s="46" t="s">
        <v>51</v>
      </c>
      <c r="AL140" s="46">
        <v>1</v>
      </c>
      <c r="AM140" s="46">
        <v>21001231</v>
      </c>
      <c r="AN140" s="46">
        <v>20221018</v>
      </c>
      <c r="AO140" s="53">
        <v>120300</v>
      </c>
      <c r="AP140" s="53">
        <v>0</v>
      </c>
      <c r="AQ140" s="47">
        <v>44957</v>
      </c>
    </row>
    <row r="141" spans="1:43" x14ac:dyDescent="0.25">
      <c r="A141" s="46">
        <v>816005003</v>
      </c>
      <c r="B141" s="46" t="s">
        <v>22</v>
      </c>
      <c r="C141" s="46" t="s">
        <v>12</v>
      </c>
      <c r="D141" s="46">
        <v>82269</v>
      </c>
      <c r="E141" s="46" t="s">
        <v>251</v>
      </c>
      <c r="F141" s="46" t="s">
        <v>12</v>
      </c>
      <c r="G141" s="46">
        <v>82269</v>
      </c>
      <c r="H141" s="47">
        <v>44814</v>
      </c>
      <c r="I141" s="53">
        <v>72400</v>
      </c>
      <c r="J141" s="53">
        <v>72400</v>
      </c>
      <c r="K141" s="46" t="s">
        <v>49</v>
      </c>
      <c r="L141" s="46" t="s">
        <v>124</v>
      </c>
      <c r="M141" s="46" t="s">
        <v>408</v>
      </c>
      <c r="N141" s="46" t="s">
        <v>406</v>
      </c>
      <c r="O141" s="53">
        <v>72400</v>
      </c>
      <c r="P141" s="53" t="s">
        <v>434</v>
      </c>
      <c r="Q141" s="46"/>
      <c r="R141" s="53">
        <v>0</v>
      </c>
      <c r="S141" s="46"/>
      <c r="T141" s="53">
        <v>72400</v>
      </c>
      <c r="U141" s="53">
        <v>0</v>
      </c>
      <c r="V141" s="53">
        <v>0</v>
      </c>
      <c r="W141" s="53">
        <v>0</v>
      </c>
      <c r="X141" s="53">
        <v>0</v>
      </c>
      <c r="Y141" s="53">
        <v>0</v>
      </c>
      <c r="Z141" s="46"/>
      <c r="AA141" s="53">
        <v>72400</v>
      </c>
      <c r="AB141" s="46" t="s">
        <v>252</v>
      </c>
      <c r="AC141" s="53">
        <v>72400</v>
      </c>
      <c r="AD141" s="53">
        <v>0</v>
      </c>
      <c r="AE141" s="46"/>
      <c r="AF141" s="46"/>
      <c r="AG141" s="47">
        <v>44848</v>
      </c>
      <c r="AH141" s="46"/>
      <c r="AI141" s="46">
        <v>9</v>
      </c>
      <c r="AJ141" s="46"/>
      <c r="AK141" s="46" t="s">
        <v>51</v>
      </c>
      <c r="AL141" s="46">
        <v>1</v>
      </c>
      <c r="AM141" s="46">
        <v>21001231</v>
      </c>
      <c r="AN141" s="46">
        <v>20221018</v>
      </c>
      <c r="AO141" s="53">
        <v>72400</v>
      </c>
      <c r="AP141" s="53">
        <v>0</v>
      </c>
      <c r="AQ141" s="47">
        <v>44957</v>
      </c>
    </row>
    <row r="142" spans="1:43" x14ac:dyDescent="0.25">
      <c r="A142" s="46">
        <v>816005003</v>
      </c>
      <c r="B142" s="46" t="s">
        <v>22</v>
      </c>
      <c r="C142" s="46" t="s">
        <v>15</v>
      </c>
      <c r="D142" s="46">
        <v>23282</v>
      </c>
      <c r="E142" s="46" t="s">
        <v>253</v>
      </c>
      <c r="F142" s="46" t="s">
        <v>15</v>
      </c>
      <c r="G142" s="46">
        <v>23282</v>
      </c>
      <c r="H142" s="47">
        <v>44900</v>
      </c>
      <c r="I142" s="53">
        <v>85300</v>
      </c>
      <c r="J142" s="53">
        <v>85300</v>
      </c>
      <c r="K142" s="46" t="s">
        <v>49</v>
      </c>
      <c r="L142" s="46" t="s">
        <v>124</v>
      </c>
      <c r="M142" s="46" t="s">
        <v>408</v>
      </c>
      <c r="N142" s="46" t="s">
        <v>406</v>
      </c>
      <c r="O142" s="53">
        <v>85300</v>
      </c>
      <c r="P142" s="53" t="s">
        <v>434</v>
      </c>
      <c r="Q142" s="46"/>
      <c r="R142" s="53">
        <v>0</v>
      </c>
      <c r="S142" s="46"/>
      <c r="T142" s="53">
        <v>85300</v>
      </c>
      <c r="U142" s="53">
        <v>0</v>
      </c>
      <c r="V142" s="53">
        <v>0</v>
      </c>
      <c r="W142" s="53">
        <v>0</v>
      </c>
      <c r="X142" s="53">
        <v>0</v>
      </c>
      <c r="Y142" s="53">
        <v>0</v>
      </c>
      <c r="Z142" s="46"/>
      <c r="AA142" s="53">
        <v>85300</v>
      </c>
      <c r="AB142" s="46" t="s">
        <v>254</v>
      </c>
      <c r="AC142" s="53">
        <v>85300</v>
      </c>
      <c r="AD142" s="53">
        <v>0</v>
      </c>
      <c r="AE142" s="46"/>
      <c r="AF142" s="46"/>
      <c r="AG142" s="47">
        <v>44938</v>
      </c>
      <c r="AH142" s="46"/>
      <c r="AI142" s="46">
        <v>9</v>
      </c>
      <c r="AJ142" s="46"/>
      <c r="AK142" s="46" t="s">
        <v>51</v>
      </c>
      <c r="AL142" s="46">
        <v>1</v>
      </c>
      <c r="AM142" s="46">
        <v>21001231</v>
      </c>
      <c r="AN142" s="46">
        <v>20230112</v>
      </c>
      <c r="AO142" s="53">
        <v>85300</v>
      </c>
      <c r="AP142" s="53">
        <v>0</v>
      </c>
      <c r="AQ142" s="47">
        <v>44957</v>
      </c>
    </row>
    <row r="143" spans="1:43" x14ac:dyDescent="0.25">
      <c r="A143" s="46">
        <v>816005003</v>
      </c>
      <c r="B143" s="46" t="s">
        <v>22</v>
      </c>
      <c r="C143" s="46" t="s">
        <v>12</v>
      </c>
      <c r="D143" s="46">
        <v>90298</v>
      </c>
      <c r="E143" s="46" t="s">
        <v>255</v>
      </c>
      <c r="F143" s="46" t="s">
        <v>12</v>
      </c>
      <c r="G143" s="46">
        <v>90298</v>
      </c>
      <c r="H143" s="47">
        <v>44900</v>
      </c>
      <c r="I143" s="53">
        <v>40000</v>
      </c>
      <c r="J143" s="53">
        <v>40000</v>
      </c>
      <c r="K143" s="46" t="s">
        <v>49</v>
      </c>
      <c r="L143" s="46" t="s">
        <v>124</v>
      </c>
      <c r="M143" s="46" t="s">
        <v>408</v>
      </c>
      <c r="N143" s="46" t="s">
        <v>406</v>
      </c>
      <c r="O143" s="53">
        <v>40000</v>
      </c>
      <c r="P143" s="53" t="s">
        <v>434</v>
      </c>
      <c r="Q143" s="46"/>
      <c r="R143" s="53">
        <v>0</v>
      </c>
      <c r="S143" s="46"/>
      <c r="T143" s="53">
        <v>40000</v>
      </c>
      <c r="U143" s="53">
        <v>0</v>
      </c>
      <c r="V143" s="53">
        <v>0</v>
      </c>
      <c r="W143" s="53">
        <v>0</v>
      </c>
      <c r="X143" s="53">
        <v>0</v>
      </c>
      <c r="Y143" s="53">
        <v>0</v>
      </c>
      <c r="Z143" s="46"/>
      <c r="AA143" s="53">
        <v>40000</v>
      </c>
      <c r="AB143" s="46" t="s">
        <v>256</v>
      </c>
      <c r="AC143" s="53">
        <v>40000</v>
      </c>
      <c r="AD143" s="53">
        <v>0</v>
      </c>
      <c r="AE143" s="46"/>
      <c r="AF143" s="46"/>
      <c r="AG143" s="47">
        <v>44938</v>
      </c>
      <c r="AH143" s="46"/>
      <c r="AI143" s="46">
        <v>9</v>
      </c>
      <c r="AJ143" s="46"/>
      <c r="AK143" s="46" t="s">
        <v>51</v>
      </c>
      <c r="AL143" s="46">
        <v>1</v>
      </c>
      <c r="AM143" s="46">
        <v>21001231</v>
      </c>
      <c r="AN143" s="46">
        <v>20230112</v>
      </c>
      <c r="AO143" s="53">
        <v>40000</v>
      </c>
      <c r="AP143" s="53">
        <v>0</v>
      </c>
      <c r="AQ143" s="47">
        <v>44957</v>
      </c>
    </row>
    <row r="144" spans="1:43" x14ac:dyDescent="0.25">
      <c r="A144" s="46">
        <v>816005003</v>
      </c>
      <c r="B144" s="46" t="s">
        <v>22</v>
      </c>
      <c r="C144" s="46" t="s">
        <v>12</v>
      </c>
      <c r="D144" s="46">
        <v>90357</v>
      </c>
      <c r="E144" s="46" t="s">
        <v>257</v>
      </c>
      <c r="F144" s="46" t="s">
        <v>12</v>
      </c>
      <c r="G144" s="46">
        <v>90357</v>
      </c>
      <c r="H144" s="47">
        <v>44900</v>
      </c>
      <c r="I144" s="53">
        <v>100000</v>
      </c>
      <c r="J144" s="53">
        <v>100000</v>
      </c>
      <c r="K144" s="46" t="s">
        <v>49</v>
      </c>
      <c r="L144" s="46" t="s">
        <v>124</v>
      </c>
      <c r="M144" s="46" t="s">
        <v>408</v>
      </c>
      <c r="N144" s="46" t="s">
        <v>406</v>
      </c>
      <c r="O144" s="53">
        <v>100000</v>
      </c>
      <c r="P144" s="53" t="s">
        <v>434</v>
      </c>
      <c r="Q144" s="46"/>
      <c r="R144" s="53">
        <v>0</v>
      </c>
      <c r="S144" s="46"/>
      <c r="T144" s="53">
        <v>100000</v>
      </c>
      <c r="U144" s="53">
        <v>0</v>
      </c>
      <c r="V144" s="53">
        <v>0</v>
      </c>
      <c r="W144" s="53">
        <v>0</v>
      </c>
      <c r="X144" s="53">
        <v>0</v>
      </c>
      <c r="Y144" s="53">
        <v>0</v>
      </c>
      <c r="Z144" s="46"/>
      <c r="AA144" s="53">
        <v>100000</v>
      </c>
      <c r="AB144" s="46" t="s">
        <v>258</v>
      </c>
      <c r="AC144" s="53">
        <v>100000</v>
      </c>
      <c r="AD144" s="53">
        <v>0</v>
      </c>
      <c r="AE144" s="46"/>
      <c r="AF144" s="46"/>
      <c r="AG144" s="47">
        <v>44938</v>
      </c>
      <c r="AH144" s="46"/>
      <c r="AI144" s="46">
        <v>9</v>
      </c>
      <c r="AJ144" s="46"/>
      <c r="AK144" s="46" t="s">
        <v>51</v>
      </c>
      <c r="AL144" s="46">
        <v>1</v>
      </c>
      <c r="AM144" s="46">
        <v>21001231</v>
      </c>
      <c r="AN144" s="46">
        <v>20230112</v>
      </c>
      <c r="AO144" s="53">
        <v>100000</v>
      </c>
      <c r="AP144" s="53">
        <v>0</v>
      </c>
      <c r="AQ144" s="47">
        <v>44957</v>
      </c>
    </row>
    <row r="145" spans="1:43" x14ac:dyDescent="0.25">
      <c r="A145" s="46">
        <v>816005003</v>
      </c>
      <c r="B145" s="46" t="s">
        <v>22</v>
      </c>
      <c r="C145" s="46" t="s">
        <v>15</v>
      </c>
      <c r="D145" s="46">
        <v>23243</v>
      </c>
      <c r="E145" s="46" t="s">
        <v>259</v>
      </c>
      <c r="F145" s="46" t="s">
        <v>15</v>
      </c>
      <c r="G145" s="46">
        <v>23243</v>
      </c>
      <c r="H145" s="47">
        <v>44899</v>
      </c>
      <c r="I145" s="53">
        <v>85300</v>
      </c>
      <c r="J145" s="53">
        <v>85300</v>
      </c>
      <c r="K145" s="46" t="s">
        <v>49</v>
      </c>
      <c r="L145" s="46" t="s">
        <v>124</v>
      </c>
      <c r="M145" s="46" t="s">
        <v>408</v>
      </c>
      <c r="N145" s="46" t="s">
        <v>406</v>
      </c>
      <c r="O145" s="53">
        <v>85300</v>
      </c>
      <c r="P145" s="53" t="s">
        <v>434</v>
      </c>
      <c r="Q145" s="46"/>
      <c r="R145" s="53">
        <v>0</v>
      </c>
      <c r="S145" s="46"/>
      <c r="T145" s="53">
        <v>85300</v>
      </c>
      <c r="U145" s="53">
        <v>0</v>
      </c>
      <c r="V145" s="53">
        <v>0</v>
      </c>
      <c r="W145" s="53">
        <v>0</v>
      </c>
      <c r="X145" s="53">
        <v>0</v>
      </c>
      <c r="Y145" s="53">
        <v>0</v>
      </c>
      <c r="Z145" s="46"/>
      <c r="AA145" s="53">
        <v>85300</v>
      </c>
      <c r="AB145" s="46" t="s">
        <v>260</v>
      </c>
      <c r="AC145" s="53">
        <v>85300</v>
      </c>
      <c r="AD145" s="53">
        <v>0</v>
      </c>
      <c r="AE145" s="46"/>
      <c r="AF145" s="46"/>
      <c r="AG145" s="47">
        <v>44938</v>
      </c>
      <c r="AH145" s="46"/>
      <c r="AI145" s="46">
        <v>9</v>
      </c>
      <c r="AJ145" s="46"/>
      <c r="AK145" s="46" t="s">
        <v>51</v>
      </c>
      <c r="AL145" s="46">
        <v>1</v>
      </c>
      <c r="AM145" s="46">
        <v>21001231</v>
      </c>
      <c r="AN145" s="46">
        <v>20230112</v>
      </c>
      <c r="AO145" s="53">
        <v>85300</v>
      </c>
      <c r="AP145" s="53">
        <v>0</v>
      </c>
      <c r="AQ145" s="47">
        <v>44957</v>
      </c>
    </row>
    <row r="146" spans="1:43" x14ac:dyDescent="0.25">
      <c r="A146" s="46">
        <v>816005003</v>
      </c>
      <c r="B146" s="46" t="s">
        <v>22</v>
      </c>
      <c r="C146" s="46" t="s">
        <v>12</v>
      </c>
      <c r="D146" s="46">
        <v>90717</v>
      </c>
      <c r="E146" s="46" t="s">
        <v>261</v>
      </c>
      <c r="F146" s="46" t="s">
        <v>12</v>
      </c>
      <c r="G146" s="46">
        <v>90717</v>
      </c>
      <c r="H146" s="47">
        <v>44907</v>
      </c>
      <c r="I146" s="53">
        <v>6000</v>
      </c>
      <c r="J146" s="53">
        <v>6000</v>
      </c>
      <c r="K146" s="46" t="s">
        <v>49</v>
      </c>
      <c r="L146" s="46" t="s">
        <v>124</v>
      </c>
      <c r="M146" s="46" t="s">
        <v>408</v>
      </c>
      <c r="N146" s="46" t="s">
        <v>406</v>
      </c>
      <c r="O146" s="53">
        <v>6000</v>
      </c>
      <c r="P146" s="53" t="s">
        <v>435</v>
      </c>
      <c r="Q146" s="46"/>
      <c r="R146" s="53">
        <v>0</v>
      </c>
      <c r="S146" s="46"/>
      <c r="T146" s="53">
        <v>6000</v>
      </c>
      <c r="U146" s="53">
        <v>0</v>
      </c>
      <c r="V146" s="53">
        <v>0</v>
      </c>
      <c r="W146" s="53">
        <v>0</v>
      </c>
      <c r="X146" s="53">
        <v>0</v>
      </c>
      <c r="Y146" s="53">
        <v>0</v>
      </c>
      <c r="Z146" s="46"/>
      <c r="AA146" s="53">
        <v>6000</v>
      </c>
      <c r="AB146" s="46" t="s">
        <v>262</v>
      </c>
      <c r="AC146" s="53">
        <v>6000</v>
      </c>
      <c r="AD146" s="53">
        <v>0</v>
      </c>
      <c r="AE146" s="46"/>
      <c r="AF146" s="46"/>
      <c r="AG146" s="47">
        <v>44940</v>
      </c>
      <c r="AH146" s="46"/>
      <c r="AI146" s="46">
        <v>9</v>
      </c>
      <c r="AJ146" s="46"/>
      <c r="AK146" s="46" t="s">
        <v>51</v>
      </c>
      <c r="AL146" s="46">
        <v>1</v>
      </c>
      <c r="AM146" s="46">
        <v>21001231</v>
      </c>
      <c r="AN146" s="46">
        <v>20230114</v>
      </c>
      <c r="AO146" s="53">
        <v>6000</v>
      </c>
      <c r="AP146" s="53">
        <v>0</v>
      </c>
      <c r="AQ146" s="47">
        <v>44957</v>
      </c>
    </row>
    <row r="147" spans="1:43" x14ac:dyDescent="0.25">
      <c r="A147" s="46">
        <v>816005003</v>
      </c>
      <c r="B147" s="46" t="s">
        <v>22</v>
      </c>
      <c r="C147" s="46" t="s">
        <v>12</v>
      </c>
      <c r="D147" s="46">
        <v>90885</v>
      </c>
      <c r="E147" s="46" t="s">
        <v>263</v>
      </c>
      <c r="F147" s="46" t="s">
        <v>12</v>
      </c>
      <c r="G147" s="46">
        <v>90885</v>
      </c>
      <c r="H147" s="47">
        <v>44908</v>
      </c>
      <c r="I147" s="53">
        <v>12000</v>
      </c>
      <c r="J147" s="53">
        <v>12000</v>
      </c>
      <c r="K147" s="46" t="s">
        <v>49</v>
      </c>
      <c r="L147" s="46" t="s">
        <v>124</v>
      </c>
      <c r="M147" s="46" t="s">
        <v>408</v>
      </c>
      <c r="N147" s="46" t="s">
        <v>406</v>
      </c>
      <c r="O147" s="53">
        <v>12000</v>
      </c>
      <c r="P147" s="53" t="s">
        <v>435</v>
      </c>
      <c r="Q147" s="46"/>
      <c r="R147" s="53">
        <v>0</v>
      </c>
      <c r="S147" s="46"/>
      <c r="T147" s="53">
        <v>12000</v>
      </c>
      <c r="U147" s="53">
        <v>0</v>
      </c>
      <c r="V147" s="53">
        <v>0</v>
      </c>
      <c r="W147" s="53">
        <v>0</v>
      </c>
      <c r="X147" s="53">
        <v>0</v>
      </c>
      <c r="Y147" s="53">
        <v>0</v>
      </c>
      <c r="Z147" s="46"/>
      <c r="AA147" s="53">
        <v>12000</v>
      </c>
      <c r="AB147" s="46" t="s">
        <v>264</v>
      </c>
      <c r="AC147" s="53">
        <v>12000</v>
      </c>
      <c r="AD147" s="53">
        <v>0</v>
      </c>
      <c r="AE147" s="46"/>
      <c r="AF147" s="46"/>
      <c r="AG147" s="47">
        <v>44940</v>
      </c>
      <c r="AH147" s="46"/>
      <c r="AI147" s="46">
        <v>9</v>
      </c>
      <c r="AJ147" s="46"/>
      <c r="AK147" s="46" t="s">
        <v>51</v>
      </c>
      <c r="AL147" s="46">
        <v>1</v>
      </c>
      <c r="AM147" s="46">
        <v>21001231</v>
      </c>
      <c r="AN147" s="46">
        <v>20230114</v>
      </c>
      <c r="AO147" s="53">
        <v>12000</v>
      </c>
      <c r="AP147" s="53">
        <v>0</v>
      </c>
      <c r="AQ147" s="47">
        <v>44957</v>
      </c>
    </row>
    <row r="148" spans="1:43" x14ac:dyDescent="0.25">
      <c r="A148" s="46">
        <v>816005003</v>
      </c>
      <c r="B148" s="46" t="s">
        <v>22</v>
      </c>
      <c r="C148" s="46" t="s">
        <v>15</v>
      </c>
      <c r="D148" s="46">
        <v>16634</v>
      </c>
      <c r="E148" s="46" t="s">
        <v>265</v>
      </c>
      <c r="F148" s="46" t="s">
        <v>15</v>
      </c>
      <c r="G148" s="46">
        <v>16634</v>
      </c>
      <c r="H148" s="47">
        <v>44663</v>
      </c>
      <c r="I148" s="53">
        <v>79432</v>
      </c>
      <c r="J148" s="53">
        <v>79432</v>
      </c>
      <c r="K148" s="46" t="s">
        <v>49</v>
      </c>
      <c r="L148" s="46" t="s">
        <v>124</v>
      </c>
      <c r="M148" s="46" t="s">
        <v>408</v>
      </c>
      <c r="N148" s="46" t="s">
        <v>406</v>
      </c>
      <c r="O148" s="53">
        <v>79432</v>
      </c>
      <c r="P148" s="53" t="s">
        <v>432</v>
      </c>
      <c r="Q148" s="46"/>
      <c r="R148" s="53">
        <v>0</v>
      </c>
      <c r="S148" s="46"/>
      <c r="T148" s="53">
        <v>79432</v>
      </c>
      <c r="U148" s="53">
        <v>0</v>
      </c>
      <c r="V148" s="53">
        <v>0</v>
      </c>
      <c r="W148" s="53">
        <v>0</v>
      </c>
      <c r="X148" s="53">
        <v>0</v>
      </c>
      <c r="Y148" s="53">
        <v>0</v>
      </c>
      <c r="Z148" s="46"/>
      <c r="AA148" s="53">
        <v>79432</v>
      </c>
      <c r="AB148" s="46" t="s">
        <v>266</v>
      </c>
      <c r="AC148" s="53">
        <v>79432</v>
      </c>
      <c r="AD148" s="53">
        <v>0</v>
      </c>
      <c r="AE148" s="46"/>
      <c r="AF148" s="46"/>
      <c r="AG148" s="47">
        <v>44697</v>
      </c>
      <c r="AH148" s="46"/>
      <c r="AI148" s="46">
        <v>9</v>
      </c>
      <c r="AJ148" s="46"/>
      <c r="AK148" s="46" t="s">
        <v>51</v>
      </c>
      <c r="AL148" s="46">
        <v>1</v>
      </c>
      <c r="AM148" s="46">
        <v>21001231</v>
      </c>
      <c r="AN148" s="46">
        <v>20220618</v>
      </c>
      <c r="AO148" s="53">
        <v>79432</v>
      </c>
      <c r="AP148" s="53">
        <v>0</v>
      </c>
      <c r="AQ148" s="47">
        <v>44957</v>
      </c>
    </row>
    <row r="149" spans="1:43" x14ac:dyDescent="0.25">
      <c r="A149" s="46">
        <v>816005003</v>
      </c>
      <c r="B149" s="46" t="s">
        <v>22</v>
      </c>
      <c r="C149" s="46" t="s">
        <v>11</v>
      </c>
      <c r="D149" s="46">
        <v>26934</v>
      </c>
      <c r="E149" s="46" t="s">
        <v>267</v>
      </c>
      <c r="F149" s="46" t="s">
        <v>11</v>
      </c>
      <c r="G149" s="46">
        <v>26934</v>
      </c>
      <c r="H149" s="47">
        <v>44690</v>
      </c>
      <c r="I149" s="53">
        <v>100000</v>
      </c>
      <c r="J149" s="53">
        <v>100000</v>
      </c>
      <c r="K149" s="46" t="s">
        <v>49</v>
      </c>
      <c r="L149" s="46" t="s">
        <v>124</v>
      </c>
      <c r="M149" s="46" t="s">
        <v>408</v>
      </c>
      <c r="N149" s="46" t="s">
        <v>406</v>
      </c>
      <c r="O149" s="53">
        <v>100000</v>
      </c>
      <c r="P149" s="53" t="s">
        <v>432</v>
      </c>
      <c r="Q149" s="46"/>
      <c r="R149" s="53">
        <v>0</v>
      </c>
      <c r="S149" s="46"/>
      <c r="T149" s="53">
        <v>100000</v>
      </c>
      <c r="U149" s="53">
        <v>0</v>
      </c>
      <c r="V149" s="53">
        <v>0</v>
      </c>
      <c r="W149" s="53">
        <v>0</v>
      </c>
      <c r="X149" s="53">
        <v>0</v>
      </c>
      <c r="Y149" s="53">
        <v>0</v>
      </c>
      <c r="Z149" s="46"/>
      <c r="AA149" s="53">
        <v>100000</v>
      </c>
      <c r="AB149" s="46" t="s">
        <v>268</v>
      </c>
      <c r="AC149" s="53">
        <v>100000</v>
      </c>
      <c r="AD149" s="53">
        <v>0</v>
      </c>
      <c r="AE149" s="46"/>
      <c r="AF149" s="46"/>
      <c r="AG149" s="47">
        <v>44727</v>
      </c>
      <c r="AH149" s="46"/>
      <c r="AI149" s="46">
        <v>9</v>
      </c>
      <c r="AJ149" s="46"/>
      <c r="AK149" s="46" t="s">
        <v>51</v>
      </c>
      <c r="AL149" s="46">
        <v>1</v>
      </c>
      <c r="AM149" s="46">
        <v>21001231</v>
      </c>
      <c r="AN149" s="46">
        <v>20220801</v>
      </c>
      <c r="AO149" s="53">
        <v>100000</v>
      </c>
      <c r="AP149" s="53">
        <v>0</v>
      </c>
      <c r="AQ149" s="47">
        <v>44957</v>
      </c>
    </row>
    <row r="150" spans="1:43" x14ac:dyDescent="0.25">
      <c r="A150" s="46">
        <v>816005003</v>
      </c>
      <c r="B150" s="46" t="s">
        <v>22</v>
      </c>
      <c r="C150" s="46" t="s">
        <v>11</v>
      </c>
      <c r="D150" s="46">
        <v>26535</v>
      </c>
      <c r="E150" s="46" t="s">
        <v>269</v>
      </c>
      <c r="F150" s="46" t="s">
        <v>11</v>
      </c>
      <c r="G150" s="46">
        <v>26535</v>
      </c>
      <c r="H150" s="47">
        <v>44682</v>
      </c>
      <c r="I150" s="53">
        <v>56300</v>
      </c>
      <c r="J150" s="53">
        <v>56300</v>
      </c>
      <c r="K150" s="46" t="s">
        <v>49</v>
      </c>
      <c r="L150" s="46" t="s">
        <v>124</v>
      </c>
      <c r="M150" s="46" t="s">
        <v>408</v>
      </c>
      <c r="N150" s="46" t="s">
        <v>406</v>
      </c>
      <c r="O150" s="53">
        <v>56300</v>
      </c>
      <c r="P150" s="53" t="s">
        <v>432</v>
      </c>
      <c r="Q150" s="46"/>
      <c r="R150" s="53">
        <v>0</v>
      </c>
      <c r="S150" s="46"/>
      <c r="T150" s="53">
        <v>56300</v>
      </c>
      <c r="U150" s="53">
        <v>0</v>
      </c>
      <c r="V150" s="53">
        <v>0</v>
      </c>
      <c r="W150" s="53">
        <v>0</v>
      </c>
      <c r="X150" s="53">
        <v>0</v>
      </c>
      <c r="Y150" s="53">
        <v>0</v>
      </c>
      <c r="Z150" s="46"/>
      <c r="AA150" s="53">
        <v>56300</v>
      </c>
      <c r="AB150" s="46" t="s">
        <v>270</v>
      </c>
      <c r="AC150" s="53">
        <v>56300</v>
      </c>
      <c r="AD150" s="53">
        <v>0</v>
      </c>
      <c r="AE150" s="46"/>
      <c r="AF150" s="46"/>
      <c r="AG150" s="47">
        <v>44727</v>
      </c>
      <c r="AH150" s="46"/>
      <c r="AI150" s="46">
        <v>9</v>
      </c>
      <c r="AJ150" s="46"/>
      <c r="AK150" s="46" t="s">
        <v>51</v>
      </c>
      <c r="AL150" s="46">
        <v>1</v>
      </c>
      <c r="AM150" s="46">
        <v>21001231</v>
      </c>
      <c r="AN150" s="46">
        <v>20220801</v>
      </c>
      <c r="AO150" s="53">
        <v>56300</v>
      </c>
      <c r="AP150" s="53">
        <v>0</v>
      </c>
      <c r="AQ150" s="47">
        <v>44957</v>
      </c>
    </row>
    <row r="151" spans="1:43" x14ac:dyDescent="0.25">
      <c r="A151" s="46">
        <v>816005003</v>
      </c>
      <c r="B151" s="46" t="s">
        <v>22</v>
      </c>
      <c r="C151" s="46" t="s">
        <v>12</v>
      </c>
      <c r="D151" s="46">
        <v>68359</v>
      </c>
      <c r="E151" s="46" t="s">
        <v>271</v>
      </c>
      <c r="F151" s="46" t="s">
        <v>12</v>
      </c>
      <c r="G151" s="46">
        <v>68359</v>
      </c>
      <c r="H151" s="47">
        <v>44657</v>
      </c>
      <c r="I151" s="53">
        <v>56300</v>
      </c>
      <c r="J151" s="53">
        <v>56300</v>
      </c>
      <c r="K151" s="46" t="s">
        <v>49</v>
      </c>
      <c r="L151" s="46" t="s">
        <v>124</v>
      </c>
      <c r="M151" s="46" t="s">
        <v>408</v>
      </c>
      <c r="N151" s="46" t="s">
        <v>406</v>
      </c>
      <c r="O151" s="53">
        <v>56300</v>
      </c>
      <c r="P151" s="53" t="s">
        <v>434</v>
      </c>
      <c r="Q151" s="46"/>
      <c r="R151" s="53">
        <v>0</v>
      </c>
      <c r="S151" s="46"/>
      <c r="T151" s="53">
        <v>56300</v>
      </c>
      <c r="U151" s="53">
        <v>0</v>
      </c>
      <c r="V151" s="53">
        <v>0</v>
      </c>
      <c r="W151" s="53">
        <v>0</v>
      </c>
      <c r="X151" s="53">
        <v>0</v>
      </c>
      <c r="Y151" s="53">
        <v>0</v>
      </c>
      <c r="Z151" s="46"/>
      <c r="AA151" s="53">
        <v>56300</v>
      </c>
      <c r="AB151" s="46" t="s">
        <v>272</v>
      </c>
      <c r="AC151" s="53">
        <v>56300</v>
      </c>
      <c r="AD151" s="53">
        <v>0</v>
      </c>
      <c r="AE151" s="46"/>
      <c r="AF151" s="46"/>
      <c r="AG151" s="47">
        <v>44697</v>
      </c>
      <c r="AH151" s="46"/>
      <c r="AI151" s="46">
        <v>9</v>
      </c>
      <c r="AJ151" s="46"/>
      <c r="AK151" s="46" t="s">
        <v>51</v>
      </c>
      <c r="AL151" s="46">
        <v>1</v>
      </c>
      <c r="AM151" s="46">
        <v>21001231</v>
      </c>
      <c r="AN151" s="46">
        <v>20220618</v>
      </c>
      <c r="AO151" s="53">
        <v>56300</v>
      </c>
      <c r="AP151" s="53">
        <v>0</v>
      </c>
      <c r="AQ151" s="47">
        <v>44957</v>
      </c>
    </row>
    <row r="152" spans="1:43" x14ac:dyDescent="0.25">
      <c r="A152" s="46">
        <v>816005003</v>
      </c>
      <c r="B152" s="46" t="s">
        <v>22</v>
      </c>
      <c r="C152" s="46" t="s">
        <v>12</v>
      </c>
      <c r="D152" s="46">
        <v>69303</v>
      </c>
      <c r="E152" s="46" t="s">
        <v>273</v>
      </c>
      <c r="F152" s="46" t="s">
        <v>12</v>
      </c>
      <c r="G152" s="46">
        <v>69303</v>
      </c>
      <c r="H152" s="47">
        <v>44669</v>
      </c>
      <c r="I152" s="53">
        <v>145000</v>
      </c>
      <c r="J152" s="53">
        <v>145000</v>
      </c>
      <c r="K152" s="46" t="s">
        <v>49</v>
      </c>
      <c r="L152" s="46" t="s">
        <v>124</v>
      </c>
      <c r="M152" s="46" t="s">
        <v>408</v>
      </c>
      <c r="N152" s="46" t="s">
        <v>406</v>
      </c>
      <c r="O152" s="53">
        <v>145000</v>
      </c>
      <c r="P152" s="53" t="s">
        <v>434</v>
      </c>
      <c r="Q152" s="46"/>
      <c r="R152" s="53">
        <v>0</v>
      </c>
      <c r="S152" s="46"/>
      <c r="T152" s="53">
        <v>145000</v>
      </c>
      <c r="U152" s="53">
        <v>0</v>
      </c>
      <c r="V152" s="53">
        <v>0</v>
      </c>
      <c r="W152" s="53">
        <v>0</v>
      </c>
      <c r="X152" s="53">
        <v>0</v>
      </c>
      <c r="Y152" s="53">
        <v>0</v>
      </c>
      <c r="Z152" s="46"/>
      <c r="AA152" s="53">
        <v>145000</v>
      </c>
      <c r="AB152" s="46" t="s">
        <v>274</v>
      </c>
      <c r="AC152" s="53">
        <v>145000</v>
      </c>
      <c r="AD152" s="53">
        <v>0</v>
      </c>
      <c r="AE152" s="46"/>
      <c r="AF152" s="46"/>
      <c r="AG152" s="47">
        <v>44697</v>
      </c>
      <c r="AH152" s="46"/>
      <c r="AI152" s="46">
        <v>9</v>
      </c>
      <c r="AJ152" s="46"/>
      <c r="AK152" s="46" t="s">
        <v>51</v>
      </c>
      <c r="AL152" s="46">
        <v>1</v>
      </c>
      <c r="AM152" s="46">
        <v>21001231</v>
      </c>
      <c r="AN152" s="46">
        <v>20220618</v>
      </c>
      <c r="AO152" s="53">
        <v>145000</v>
      </c>
      <c r="AP152" s="53">
        <v>0</v>
      </c>
      <c r="AQ152" s="47">
        <v>44957</v>
      </c>
    </row>
    <row r="153" spans="1:43" x14ac:dyDescent="0.25">
      <c r="A153" s="46">
        <v>816005003</v>
      </c>
      <c r="B153" s="46" t="s">
        <v>22</v>
      </c>
      <c r="C153" s="46" t="s">
        <v>12</v>
      </c>
      <c r="D153" s="46">
        <v>34793</v>
      </c>
      <c r="E153" s="46" t="s">
        <v>275</v>
      </c>
      <c r="F153" s="46" t="s">
        <v>12</v>
      </c>
      <c r="G153" s="46">
        <v>34793</v>
      </c>
      <c r="H153" s="47">
        <v>44421</v>
      </c>
      <c r="I153" s="53">
        <v>5500</v>
      </c>
      <c r="J153" s="53">
        <v>5500</v>
      </c>
      <c r="K153" s="46" t="s">
        <v>49</v>
      </c>
      <c r="L153" s="46" t="s">
        <v>124</v>
      </c>
      <c r="M153" s="46" t="s">
        <v>408</v>
      </c>
      <c r="N153" s="46" t="s">
        <v>406</v>
      </c>
      <c r="O153" s="53">
        <v>5500</v>
      </c>
      <c r="P153" s="53" t="s">
        <v>433</v>
      </c>
      <c r="Q153" s="46"/>
      <c r="R153" s="53">
        <v>0</v>
      </c>
      <c r="S153" s="46"/>
      <c r="T153" s="53">
        <v>5500</v>
      </c>
      <c r="U153" s="53">
        <v>0</v>
      </c>
      <c r="V153" s="53">
        <v>0</v>
      </c>
      <c r="W153" s="53">
        <v>0</v>
      </c>
      <c r="X153" s="53">
        <v>0</v>
      </c>
      <c r="Y153" s="53">
        <v>0</v>
      </c>
      <c r="Z153" s="46"/>
      <c r="AA153" s="53">
        <v>5500</v>
      </c>
      <c r="AB153" s="46" t="s">
        <v>276</v>
      </c>
      <c r="AC153" s="53">
        <v>5500</v>
      </c>
      <c r="AD153" s="53">
        <v>0</v>
      </c>
      <c r="AE153" s="46"/>
      <c r="AF153" s="46"/>
      <c r="AG153" s="47">
        <v>44454</v>
      </c>
      <c r="AH153" s="46"/>
      <c r="AI153" s="46">
        <v>9</v>
      </c>
      <c r="AJ153" s="46"/>
      <c r="AK153" s="46" t="s">
        <v>51</v>
      </c>
      <c r="AL153" s="46">
        <v>1</v>
      </c>
      <c r="AM153" s="46">
        <v>21001231</v>
      </c>
      <c r="AN153" s="46">
        <v>20210919</v>
      </c>
      <c r="AO153" s="53">
        <v>5500</v>
      </c>
      <c r="AP153" s="53">
        <v>0</v>
      </c>
      <c r="AQ153" s="47">
        <v>44957</v>
      </c>
    </row>
    <row r="154" spans="1:43" x14ac:dyDescent="0.25">
      <c r="A154" s="46">
        <v>816005003</v>
      </c>
      <c r="B154" s="46" t="s">
        <v>22</v>
      </c>
      <c r="C154" s="46" t="s">
        <v>12</v>
      </c>
      <c r="D154" s="46">
        <v>34794</v>
      </c>
      <c r="E154" s="46" t="s">
        <v>277</v>
      </c>
      <c r="F154" s="46" t="s">
        <v>12</v>
      </c>
      <c r="G154" s="46">
        <v>34794</v>
      </c>
      <c r="H154" s="47">
        <v>44421</v>
      </c>
      <c r="I154" s="53">
        <v>5500</v>
      </c>
      <c r="J154" s="53">
        <v>5500</v>
      </c>
      <c r="K154" s="46" t="s">
        <v>49</v>
      </c>
      <c r="L154" s="46" t="s">
        <v>124</v>
      </c>
      <c r="M154" s="46" t="s">
        <v>408</v>
      </c>
      <c r="N154" s="46" t="s">
        <v>406</v>
      </c>
      <c r="O154" s="53">
        <v>5500</v>
      </c>
      <c r="P154" s="53" t="s">
        <v>433</v>
      </c>
      <c r="Q154" s="46"/>
      <c r="R154" s="53">
        <v>0</v>
      </c>
      <c r="S154" s="46"/>
      <c r="T154" s="53">
        <v>5500</v>
      </c>
      <c r="U154" s="53">
        <v>0</v>
      </c>
      <c r="V154" s="53">
        <v>0</v>
      </c>
      <c r="W154" s="53">
        <v>0</v>
      </c>
      <c r="X154" s="53">
        <v>0</v>
      </c>
      <c r="Y154" s="53">
        <v>0</v>
      </c>
      <c r="Z154" s="46"/>
      <c r="AA154" s="53">
        <v>5500</v>
      </c>
      <c r="AB154" s="46" t="s">
        <v>276</v>
      </c>
      <c r="AC154" s="53">
        <v>5500</v>
      </c>
      <c r="AD154" s="53">
        <v>0</v>
      </c>
      <c r="AE154" s="46"/>
      <c r="AF154" s="46"/>
      <c r="AG154" s="47">
        <v>44454</v>
      </c>
      <c r="AH154" s="46"/>
      <c r="AI154" s="46">
        <v>9</v>
      </c>
      <c r="AJ154" s="46"/>
      <c r="AK154" s="46" t="s">
        <v>51</v>
      </c>
      <c r="AL154" s="46">
        <v>1</v>
      </c>
      <c r="AM154" s="46">
        <v>21001231</v>
      </c>
      <c r="AN154" s="46">
        <v>20210919</v>
      </c>
      <c r="AO154" s="53">
        <v>5500</v>
      </c>
      <c r="AP154" s="53">
        <v>0</v>
      </c>
      <c r="AQ154" s="47">
        <v>44957</v>
      </c>
    </row>
    <row r="155" spans="1:43" x14ac:dyDescent="0.25">
      <c r="A155" s="46">
        <v>816005003</v>
      </c>
      <c r="B155" s="46" t="s">
        <v>22</v>
      </c>
      <c r="C155" s="46" t="s">
        <v>12</v>
      </c>
      <c r="D155" s="46">
        <v>67757</v>
      </c>
      <c r="E155" s="46" t="s">
        <v>278</v>
      </c>
      <c r="F155" s="46" t="s">
        <v>12</v>
      </c>
      <c r="G155" s="46">
        <v>67757</v>
      </c>
      <c r="H155" s="47">
        <v>44651</v>
      </c>
      <c r="I155" s="53">
        <v>120300</v>
      </c>
      <c r="J155" s="53">
        <v>120300</v>
      </c>
      <c r="K155" s="46" t="s">
        <v>49</v>
      </c>
      <c r="L155" s="46" t="s">
        <v>124</v>
      </c>
      <c r="M155" s="46" t="s">
        <v>408</v>
      </c>
      <c r="N155" s="46" t="s">
        <v>406</v>
      </c>
      <c r="O155" s="53">
        <v>120300</v>
      </c>
      <c r="P155" s="53" t="s">
        <v>436</v>
      </c>
      <c r="Q155" s="46"/>
      <c r="R155" s="53">
        <v>0</v>
      </c>
      <c r="S155" s="46"/>
      <c r="T155" s="53">
        <v>120300</v>
      </c>
      <c r="U155" s="53">
        <v>0</v>
      </c>
      <c r="V155" s="53">
        <v>0</v>
      </c>
      <c r="W155" s="53">
        <v>0</v>
      </c>
      <c r="X155" s="53">
        <v>0</v>
      </c>
      <c r="Y155" s="53">
        <v>0</v>
      </c>
      <c r="Z155" s="46"/>
      <c r="AA155" s="53">
        <v>120300</v>
      </c>
      <c r="AB155" s="46" t="s">
        <v>279</v>
      </c>
      <c r="AC155" s="53">
        <v>120300</v>
      </c>
      <c r="AD155" s="53">
        <v>0</v>
      </c>
      <c r="AE155" s="46"/>
      <c r="AF155" s="46"/>
      <c r="AG155" s="47">
        <v>44669</v>
      </c>
      <c r="AH155" s="46"/>
      <c r="AI155" s="46">
        <v>9</v>
      </c>
      <c r="AJ155" s="46"/>
      <c r="AK155" s="46" t="s">
        <v>51</v>
      </c>
      <c r="AL155" s="46">
        <v>1</v>
      </c>
      <c r="AM155" s="46">
        <v>21001231</v>
      </c>
      <c r="AN155" s="46">
        <v>20220518</v>
      </c>
      <c r="AO155" s="53">
        <v>120300</v>
      </c>
      <c r="AP155" s="53">
        <v>0</v>
      </c>
      <c r="AQ155" s="47">
        <v>44957</v>
      </c>
    </row>
    <row r="156" spans="1:43" x14ac:dyDescent="0.25">
      <c r="A156" s="46">
        <v>816005003</v>
      </c>
      <c r="B156" s="46" t="s">
        <v>22</v>
      </c>
      <c r="C156" s="46" t="s">
        <v>12</v>
      </c>
      <c r="D156" s="46">
        <v>67591</v>
      </c>
      <c r="E156" s="46" t="s">
        <v>280</v>
      </c>
      <c r="F156" s="46" t="s">
        <v>12</v>
      </c>
      <c r="G156" s="46">
        <v>67591</v>
      </c>
      <c r="H156" s="47">
        <v>44651</v>
      </c>
      <c r="I156" s="53">
        <v>6000</v>
      </c>
      <c r="J156" s="53">
        <v>6000</v>
      </c>
      <c r="K156" s="46" t="s">
        <v>49</v>
      </c>
      <c r="L156" s="46" t="s">
        <v>124</v>
      </c>
      <c r="M156" s="46" t="s">
        <v>408</v>
      </c>
      <c r="N156" s="46" t="s">
        <v>406</v>
      </c>
      <c r="O156" s="53">
        <v>6000</v>
      </c>
      <c r="P156" s="53" t="s">
        <v>436</v>
      </c>
      <c r="Q156" s="46"/>
      <c r="R156" s="53">
        <v>0</v>
      </c>
      <c r="S156" s="46"/>
      <c r="T156" s="53">
        <v>6000</v>
      </c>
      <c r="U156" s="53">
        <v>0</v>
      </c>
      <c r="V156" s="53">
        <v>0</v>
      </c>
      <c r="W156" s="53">
        <v>0</v>
      </c>
      <c r="X156" s="53">
        <v>0</v>
      </c>
      <c r="Y156" s="53">
        <v>0</v>
      </c>
      <c r="Z156" s="46"/>
      <c r="AA156" s="53">
        <v>6000</v>
      </c>
      <c r="AB156" s="46" t="s">
        <v>281</v>
      </c>
      <c r="AC156" s="53">
        <v>6000</v>
      </c>
      <c r="AD156" s="53">
        <v>0</v>
      </c>
      <c r="AE156" s="46"/>
      <c r="AF156" s="46"/>
      <c r="AG156" s="47">
        <v>44669</v>
      </c>
      <c r="AH156" s="46"/>
      <c r="AI156" s="46">
        <v>9</v>
      </c>
      <c r="AJ156" s="46"/>
      <c r="AK156" s="46" t="s">
        <v>51</v>
      </c>
      <c r="AL156" s="46">
        <v>1</v>
      </c>
      <c r="AM156" s="46">
        <v>21001231</v>
      </c>
      <c r="AN156" s="46">
        <v>20220518</v>
      </c>
      <c r="AO156" s="53">
        <v>6000</v>
      </c>
      <c r="AP156" s="53">
        <v>0</v>
      </c>
      <c r="AQ156" s="47">
        <v>44957</v>
      </c>
    </row>
    <row r="157" spans="1:43" x14ac:dyDescent="0.25">
      <c r="A157" s="46">
        <v>816005003</v>
      </c>
      <c r="B157" s="46" t="s">
        <v>22</v>
      </c>
      <c r="C157" s="46" t="s">
        <v>12</v>
      </c>
      <c r="D157" s="46">
        <v>66601</v>
      </c>
      <c r="E157" s="46" t="s">
        <v>282</v>
      </c>
      <c r="F157" s="46" t="s">
        <v>12</v>
      </c>
      <c r="G157" s="46">
        <v>66601</v>
      </c>
      <c r="H157" s="47">
        <v>44638</v>
      </c>
      <c r="I157" s="53">
        <v>338400</v>
      </c>
      <c r="J157" s="53">
        <v>338400</v>
      </c>
      <c r="K157" s="46" t="s">
        <v>49</v>
      </c>
      <c r="L157" s="46" t="s">
        <v>124</v>
      </c>
      <c r="M157" s="46" t="s">
        <v>408</v>
      </c>
      <c r="N157" s="46" t="s">
        <v>406</v>
      </c>
      <c r="O157" s="53">
        <v>338400</v>
      </c>
      <c r="P157" s="53" t="s">
        <v>432</v>
      </c>
      <c r="Q157" s="46"/>
      <c r="R157" s="53">
        <v>0</v>
      </c>
      <c r="S157" s="46"/>
      <c r="T157" s="53">
        <v>338400</v>
      </c>
      <c r="U157" s="53">
        <v>0</v>
      </c>
      <c r="V157" s="53">
        <v>0</v>
      </c>
      <c r="W157" s="53">
        <v>0</v>
      </c>
      <c r="X157" s="53">
        <v>0</v>
      </c>
      <c r="Y157" s="53">
        <v>0</v>
      </c>
      <c r="Z157" s="46"/>
      <c r="AA157" s="53">
        <v>338400</v>
      </c>
      <c r="AB157" s="46" t="s">
        <v>283</v>
      </c>
      <c r="AC157" s="53">
        <v>338400</v>
      </c>
      <c r="AD157" s="53">
        <v>0</v>
      </c>
      <c r="AE157" s="46"/>
      <c r="AF157" s="46"/>
      <c r="AG157" s="47">
        <v>44669</v>
      </c>
      <c r="AH157" s="46"/>
      <c r="AI157" s="46">
        <v>9</v>
      </c>
      <c r="AJ157" s="46"/>
      <c r="AK157" s="46" t="s">
        <v>51</v>
      </c>
      <c r="AL157" s="46">
        <v>1</v>
      </c>
      <c r="AM157" s="46">
        <v>21001231</v>
      </c>
      <c r="AN157" s="46">
        <v>20220518</v>
      </c>
      <c r="AO157" s="53">
        <v>338400</v>
      </c>
      <c r="AP157" s="53">
        <v>0</v>
      </c>
      <c r="AQ157" s="47">
        <v>44957</v>
      </c>
    </row>
    <row r="158" spans="1:43" x14ac:dyDescent="0.25">
      <c r="A158" s="46">
        <v>816005003</v>
      </c>
      <c r="B158" s="46" t="s">
        <v>22</v>
      </c>
      <c r="C158" s="46" t="s">
        <v>12</v>
      </c>
      <c r="D158" s="46">
        <v>67586</v>
      </c>
      <c r="E158" s="46" t="s">
        <v>284</v>
      </c>
      <c r="F158" s="46" t="s">
        <v>12</v>
      </c>
      <c r="G158" s="46">
        <v>67586</v>
      </c>
      <c r="H158" s="47">
        <v>44651</v>
      </c>
      <c r="I158" s="53">
        <v>6000</v>
      </c>
      <c r="J158" s="53">
        <v>6000</v>
      </c>
      <c r="K158" s="46" t="s">
        <v>49</v>
      </c>
      <c r="L158" s="46" t="s">
        <v>124</v>
      </c>
      <c r="M158" s="46" t="s">
        <v>408</v>
      </c>
      <c r="N158" s="46" t="s">
        <v>406</v>
      </c>
      <c r="O158" s="53">
        <v>6000</v>
      </c>
      <c r="P158" s="53" t="s">
        <v>436</v>
      </c>
      <c r="Q158" s="46"/>
      <c r="R158" s="53">
        <v>0</v>
      </c>
      <c r="S158" s="46"/>
      <c r="T158" s="53">
        <v>6000</v>
      </c>
      <c r="U158" s="53">
        <v>0</v>
      </c>
      <c r="V158" s="53">
        <v>0</v>
      </c>
      <c r="W158" s="53">
        <v>0</v>
      </c>
      <c r="X158" s="53">
        <v>0</v>
      </c>
      <c r="Y158" s="53">
        <v>0</v>
      </c>
      <c r="Z158" s="46"/>
      <c r="AA158" s="53">
        <v>6000</v>
      </c>
      <c r="AB158" s="46" t="s">
        <v>279</v>
      </c>
      <c r="AC158" s="53">
        <v>6000</v>
      </c>
      <c r="AD158" s="53">
        <v>0</v>
      </c>
      <c r="AE158" s="46"/>
      <c r="AF158" s="46"/>
      <c r="AG158" s="47">
        <v>44669</v>
      </c>
      <c r="AH158" s="46"/>
      <c r="AI158" s="46">
        <v>9</v>
      </c>
      <c r="AJ158" s="46"/>
      <c r="AK158" s="46" t="s">
        <v>51</v>
      </c>
      <c r="AL158" s="46">
        <v>1</v>
      </c>
      <c r="AM158" s="46">
        <v>21001231</v>
      </c>
      <c r="AN158" s="46">
        <v>20220518</v>
      </c>
      <c r="AO158" s="53">
        <v>6000</v>
      </c>
      <c r="AP158" s="53">
        <v>0</v>
      </c>
      <c r="AQ158" s="47">
        <v>44957</v>
      </c>
    </row>
    <row r="159" spans="1:43" x14ac:dyDescent="0.25">
      <c r="A159" s="46">
        <v>816005003</v>
      </c>
      <c r="B159" s="46" t="s">
        <v>22</v>
      </c>
      <c r="C159" s="46" t="s">
        <v>11</v>
      </c>
      <c r="D159" s="46">
        <v>25113</v>
      </c>
      <c r="E159" s="46" t="s">
        <v>285</v>
      </c>
      <c r="F159" s="46" t="s">
        <v>11</v>
      </c>
      <c r="G159" s="46">
        <v>25113</v>
      </c>
      <c r="H159" s="47">
        <v>44653</v>
      </c>
      <c r="I159" s="53">
        <v>80832</v>
      </c>
      <c r="J159" s="53">
        <v>80832</v>
      </c>
      <c r="K159" s="46" t="s">
        <v>49</v>
      </c>
      <c r="L159" s="46" t="s">
        <v>124</v>
      </c>
      <c r="M159" s="46" t="s">
        <v>408</v>
      </c>
      <c r="N159" s="46" t="s">
        <v>406</v>
      </c>
      <c r="O159" s="53">
        <v>80832</v>
      </c>
      <c r="P159" s="53" t="s">
        <v>437</v>
      </c>
      <c r="Q159" s="46"/>
      <c r="R159" s="53">
        <v>0</v>
      </c>
      <c r="S159" s="46"/>
      <c r="T159" s="53">
        <v>80832</v>
      </c>
      <c r="U159" s="53">
        <v>0</v>
      </c>
      <c r="V159" s="53">
        <v>0</v>
      </c>
      <c r="W159" s="53">
        <v>0</v>
      </c>
      <c r="X159" s="53">
        <v>0</v>
      </c>
      <c r="Y159" s="53">
        <v>0</v>
      </c>
      <c r="Z159" s="46"/>
      <c r="AA159" s="53">
        <v>80832</v>
      </c>
      <c r="AB159" s="46" t="s">
        <v>286</v>
      </c>
      <c r="AC159" s="53">
        <v>80832</v>
      </c>
      <c r="AD159" s="53">
        <v>0</v>
      </c>
      <c r="AE159" s="46"/>
      <c r="AF159" s="46"/>
      <c r="AG159" s="47">
        <v>44697</v>
      </c>
      <c r="AH159" s="46"/>
      <c r="AI159" s="46">
        <v>9</v>
      </c>
      <c r="AJ159" s="46"/>
      <c r="AK159" s="46" t="s">
        <v>51</v>
      </c>
      <c r="AL159" s="46">
        <v>1</v>
      </c>
      <c r="AM159" s="46">
        <v>21001231</v>
      </c>
      <c r="AN159" s="46">
        <v>20220618</v>
      </c>
      <c r="AO159" s="53">
        <v>80832</v>
      </c>
      <c r="AP159" s="53">
        <v>0</v>
      </c>
      <c r="AQ159" s="47">
        <v>44957</v>
      </c>
    </row>
    <row r="160" spans="1:43" x14ac:dyDescent="0.25">
      <c r="A160" s="46">
        <v>816005003</v>
      </c>
      <c r="B160" s="46" t="s">
        <v>22</v>
      </c>
      <c r="C160" s="46" t="s">
        <v>12</v>
      </c>
      <c r="D160" s="46">
        <v>70032</v>
      </c>
      <c r="E160" s="46" t="s">
        <v>287</v>
      </c>
      <c r="F160" s="46" t="s">
        <v>12</v>
      </c>
      <c r="G160" s="46">
        <v>70032</v>
      </c>
      <c r="H160" s="47">
        <v>44677</v>
      </c>
      <c r="I160" s="53">
        <v>521700</v>
      </c>
      <c r="J160" s="53">
        <v>521700</v>
      </c>
      <c r="K160" s="46" t="s">
        <v>49</v>
      </c>
      <c r="L160" s="46" t="s">
        <v>124</v>
      </c>
      <c r="M160" s="46" t="s">
        <v>408</v>
      </c>
      <c r="N160" s="46" t="s">
        <v>406</v>
      </c>
      <c r="O160" s="53">
        <v>521700</v>
      </c>
      <c r="P160" s="53" t="s">
        <v>432</v>
      </c>
      <c r="Q160" s="46"/>
      <c r="R160" s="53">
        <v>0</v>
      </c>
      <c r="S160" s="46"/>
      <c r="T160" s="53">
        <v>521700</v>
      </c>
      <c r="U160" s="53">
        <v>0</v>
      </c>
      <c r="V160" s="53">
        <v>0</v>
      </c>
      <c r="W160" s="53">
        <v>0</v>
      </c>
      <c r="X160" s="53">
        <v>0</v>
      </c>
      <c r="Y160" s="53">
        <v>0</v>
      </c>
      <c r="Z160" s="46"/>
      <c r="AA160" s="53">
        <v>521700</v>
      </c>
      <c r="AB160" s="46" t="s">
        <v>266</v>
      </c>
      <c r="AC160" s="53">
        <v>521700</v>
      </c>
      <c r="AD160" s="53">
        <v>0</v>
      </c>
      <c r="AE160" s="46"/>
      <c r="AF160" s="46"/>
      <c r="AG160" s="47">
        <v>44697</v>
      </c>
      <c r="AH160" s="46"/>
      <c r="AI160" s="46">
        <v>9</v>
      </c>
      <c r="AJ160" s="46"/>
      <c r="AK160" s="46" t="s">
        <v>51</v>
      </c>
      <c r="AL160" s="46">
        <v>1</v>
      </c>
      <c r="AM160" s="46">
        <v>21001231</v>
      </c>
      <c r="AN160" s="46">
        <v>20220618</v>
      </c>
      <c r="AO160" s="53">
        <v>521700</v>
      </c>
      <c r="AP160" s="53">
        <v>0</v>
      </c>
      <c r="AQ160" s="47">
        <v>44957</v>
      </c>
    </row>
    <row r="161" spans="1:43" x14ac:dyDescent="0.25">
      <c r="A161" s="46">
        <v>816005003</v>
      </c>
      <c r="B161" s="46" t="s">
        <v>22</v>
      </c>
      <c r="C161" s="46" t="s">
        <v>12</v>
      </c>
      <c r="D161" s="46">
        <v>69982</v>
      </c>
      <c r="E161" s="46" t="s">
        <v>288</v>
      </c>
      <c r="F161" s="46" t="s">
        <v>12</v>
      </c>
      <c r="G161" s="46">
        <v>69982</v>
      </c>
      <c r="H161" s="47">
        <v>44677</v>
      </c>
      <c r="I161" s="53">
        <v>61000</v>
      </c>
      <c r="J161" s="53">
        <v>61000</v>
      </c>
      <c r="K161" s="46" t="s">
        <v>49</v>
      </c>
      <c r="L161" s="46" t="s">
        <v>124</v>
      </c>
      <c r="M161" s="46" t="s">
        <v>408</v>
      </c>
      <c r="N161" s="46" t="s">
        <v>406</v>
      </c>
      <c r="O161" s="53">
        <v>61000</v>
      </c>
      <c r="P161" s="53" t="s">
        <v>434</v>
      </c>
      <c r="Q161" s="46"/>
      <c r="R161" s="53">
        <v>0</v>
      </c>
      <c r="S161" s="46"/>
      <c r="T161" s="53">
        <v>61000</v>
      </c>
      <c r="U161" s="53">
        <v>0</v>
      </c>
      <c r="V161" s="53">
        <v>0</v>
      </c>
      <c r="W161" s="53">
        <v>0</v>
      </c>
      <c r="X161" s="53">
        <v>0</v>
      </c>
      <c r="Y161" s="53">
        <v>0</v>
      </c>
      <c r="Z161" s="46"/>
      <c r="AA161" s="53">
        <v>61000</v>
      </c>
      <c r="AB161" s="46" t="s">
        <v>289</v>
      </c>
      <c r="AC161" s="53">
        <v>61000</v>
      </c>
      <c r="AD161" s="53">
        <v>0</v>
      </c>
      <c r="AE161" s="46"/>
      <c r="AF161" s="46"/>
      <c r="AG161" s="47">
        <v>44697</v>
      </c>
      <c r="AH161" s="46"/>
      <c r="AI161" s="46">
        <v>9</v>
      </c>
      <c r="AJ161" s="46"/>
      <c r="AK161" s="46" t="s">
        <v>51</v>
      </c>
      <c r="AL161" s="46">
        <v>1</v>
      </c>
      <c r="AM161" s="46">
        <v>21001231</v>
      </c>
      <c r="AN161" s="46">
        <v>20220618</v>
      </c>
      <c r="AO161" s="53">
        <v>61000</v>
      </c>
      <c r="AP161" s="53">
        <v>0</v>
      </c>
      <c r="AQ161" s="47">
        <v>44957</v>
      </c>
    </row>
    <row r="162" spans="1:43" x14ac:dyDescent="0.25">
      <c r="A162" s="46">
        <v>816005003</v>
      </c>
      <c r="B162" s="46" t="s">
        <v>22</v>
      </c>
      <c r="C162" s="46" t="s">
        <v>12</v>
      </c>
      <c r="D162" s="46">
        <v>67906</v>
      </c>
      <c r="E162" s="46" t="s">
        <v>290</v>
      </c>
      <c r="F162" s="46" t="s">
        <v>12</v>
      </c>
      <c r="G162" s="46">
        <v>67906</v>
      </c>
      <c r="H162" s="47">
        <v>44653</v>
      </c>
      <c r="I162" s="53">
        <v>100000</v>
      </c>
      <c r="J162" s="53">
        <v>100000</v>
      </c>
      <c r="K162" s="46" t="s">
        <v>49</v>
      </c>
      <c r="L162" s="46" t="s">
        <v>124</v>
      </c>
      <c r="M162" s="46" t="s">
        <v>408</v>
      </c>
      <c r="N162" s="46" t="s">
        <v>406</v>
      </c>
      <c r="O162" s="53">
        <v>100000</v>
      </c>
      <c r="P162" s="53" t="s">
        <v>434</v>
      </c>
      <c r="Q162" s="46"/>
      <c r="R162" s="53">
        <v>0</v>
      </c>
      <c r="S162" s="46"/>
      <c r="T162" s="53">
        <v>100000</v>
      </c>
      <c r="U162" s="53">
        <v>0</v>
      </c>
      <c r="V162" s="53">
        <v>0</v>
      </c>
      <c r="W162" s="53">
        <v>0</v>
      </c>
      <c r="X162" s="53">
        <v>0</v>
      </c>
      <c r="Y162" s="53">
        <v>0</v>
      </c>
      <c r="Z162" s="46"/>
      <c r="AA162" s="53">
        <v>100000</v>
      </c>
      <c r="AB162" s="46" t="s">
        <v>291</v>
      </c>
      <c r="AC162" s="53">
        <v>100000</v>
      </c>
      <c r="AD162" s="53">
        <v>0</v>
      </c>
      <c r="AE162" s="46"/>
      <c r="AF162" s="46"/>
      <c r="AG162" s="47">
        <v>44697</v>
      </c>
      <c r="AH162" s="46"/>
      <c r="AI162" s="46">
        <v>9</v>
      </c>
      <c r="AJ162" s="46"/>
      <c r="AK162" s="46" t="s">
        <v>51</v>
      </c>
      <c r="AL162" s="46">
        <v>1</v>
      </c>
      <c r="AM162" s="46">
        <v>21001231</v>
      </c>
      <c r="AN162" s="46">
        <v>20220618</v>
      </c>
      <c r="AO162" s="53">
        <v>100000</v>
      </c>
      <c r="AP162" s="53">
        <v>0</v>
      </c>
      <c r="AQ162" s="47">
        <v>44957</v>
      </c>
    </row>
    <row r="163" spans="1:43" x14ac:dyDescent="0.25">
      <c r="A163" s="46">
        <v>816005003</v>
      </c>
      <c r="B163" s="46" t="s">
        <v>22</v>
      </c>
      <c r="C163" s="46" t="s">
        <v>11</v>
      </c>
      <c r="D163" s="46">
        <v>25435</v>
      </c>
      <c r="E163" s="46" t="s">
        <v>292</v>
      </c>
      <c r="F163" s="46" t="s">
        <v>11</v>
      </c>
      <c r="G163" s="46">
        <v>25435</v>
      </c>
      <c r="H163" s="47">
        <v>44658</v>
      </c>
      <c r="I163" s="53">
        <v>80832</v>
      </c>
      <c r="J163" s="53">
        <v>80832</v>
      </c>
      <c r="K163" s="46" t="s">
        <v>49</v>
      </c>
      <c r="L163" s="46" t="s">
        <v>124</v>
      </c>
      <c r="M163" s="46" t="s">
        <v>408</v>
      </c>
      <c r="N163" s="46" t="s">
        <v>406</v>
      </c>
      <c r="O163" s="53">
        <v>80832</v>
      </c>
      <c r="P163" s="53" t="s">
        <v>437</v>
      </c>
      <c r="Q163" s="46"/>
      <c r="R163" s="53">
        <v>0</v>
      </c>
      <c r="S163" s="46"/>
      <c r="T163" s="53">
        <v>80832</v>
      </c>
      <c r="U163" s="53">
        <v>0</v>
      </c>
      <c r="V163" s="53">
        <v>0</v>
      </c>
      <c r="W163" s="53">
        <v>0</v>
      </c>
      <c r="X163" s="53">
        <v>0</v>
      </c>
      <c r="Y163" s="53">
        <v>0</v>
      </c>
      <c r="Z163" s="46"/>
      <c r="AA163" s="53">
        <v>80832</v>
      </c>
      <c r="AB163" s="46" t="s">
        <v>293</v>
      </c>
      <c r="AC163" s="53">
        <v>80832</v>
      </c>
      <c r="AD163" s="53">
        <v>0</v>
      </c>
      <c r="AE163" s="46"/>
      <c r="AF163" s="46"/>
      <c r="AG163" s="47">
        <v>44697</v>
      </c>
      <c r="AH163" s="46"/>
      <c r="AI163" s="46">
        <v>9</v>
      </c>
      <c r="AJ163" s="46"/>
      <c r="AK163" s="46" t="s">
        <v>51</v>
      </c>
      <c r="AL163" s="46">
        <v>1</v>
      </c>
      <c r="AM163" s="46">
        <v>21001231</v>
      </c>
      <c r="AN163" s="46">
        <v>20220618</v>
      </c>
      <c r="AO163" s="53">
        <v>80832</v>
      </c>
      <c r="AP163" s="53">
        <v>0</v>
      </c>
      <c r="AQ163" s="47">
        <v>44957</v>
      </c>
    </row>
    <row r="164" spans="1:43" x14ac:dyDescent="0.25">
      <c r="A164" s="46">
        <v>816005003</v>
      </c>
      <c r="B164" s="46" t="s">
        <v>22</v>
      </c>
      <c r="C164" s="46" t="s">
        <v>12</v>
      </c>
      <c r="D164" s="46">
        <v>70205</v>
      </c>
      <c r="E164" s="46" t="s">
        <v>294</v>
      </c>
      <c r="F164" s="46" t="s">
        <v>12</v>
      </c>
      <c r="G164" s="46">
        <v>70205</v>
      </c>
      <c r="H164" s="47">
        <v>44679</v>
      </c>
      <c r="I164" s="53">
        <v>100000</v>
      </c>
      <c r="J164" s="53">
        <v>100000</v>
      </c>
      <c r="K164" s="46" t="s">
        <v>49</v>
      </c>
      <c r="L164" s="46" t="s">
        <v>124</v>
      </c>
      <c r="M164" s="46" t="s">
        <v>408</v>
      </c>
      <c r="N164" s="46" t="s">
        <v>406</v>
      </c>
      <c r="O164" s="53">
        <v>100000</v>
      </c>
      <c r="P164" s="53" t="s">
        <v>433</v>
      </c>
      <c r="Q164" s="46"/>
      <c r="R164" s="53">
        <v>0</v>
      </c>
      <c r="S164" s="46"/>
      <c r="T164" s="53">
        <v>100000</v>
      </c>
      <c r="U164" s="53">
        <v>0</v>
      </c>
      <c r="V164" s="53">
        <v>0</v>
      </c>
      <c r="W164" s="53">
        <v>0</v>
      </c>
      <c r="X164" s="53">
        <v>0</v>
      </c>
      <c r="Y164" s="53">
        <v>0</v>
      </c>
      <c r="Z164" s="46"/>
      <c r="AA164" s="53">
        <v>100000</v>
      </c>
      <c r="AB164" s="46" t="s">
        <v>295</v>
      </c>
      <c r="AC164" s="53">
        <v>100000</v>
      </c>
      <c r="AD164" s="53">
        <v>0</v>
      </c>
      <c r="AE164" s="46"/>
      <c r="AF164" s="46"/>
      <c r="AG164" s="47">
        <v>44697</v>
      </c>
      <c r="AH164" s="46"/>
      <c r="AI164" s="46">
        <v>9</v>
      </c>
      <c r="AJ164" s="46"/>
      <c r="AK164" s="46" t="s">
        <v>51</v>
      </c>
      <c r="AL164" s="46">
        <v>1</v>
      </c>
      <c r="AM164" s="46">
        <v>21001231</v>
      </c>
      <c r="AN164" s="46">
        <v>20220618</v>
      </c>
      <c r="AO164" s="53">
        <v>100000</v>
      </c>
      <c r="AP164" s="53">
        <v>0</v>
      </c>
      <c r="AQ164" s="47">
        <v>44957</v>
      </c>
    </row>
    <row r="165" spans="1:43" x14ac:dyDescent="0.25">
      <c r="A165" s="46">
        <v>816005003</v>
      </c>
      <c r="B165" s="46" t="s">
        <v>22</v>
      </c>
      <c r="C165" s="46" t="s">
        <v>12</v>
      </c>
      <c r="D165" s="46">
        <v>90618</v>
      </c>
      <c r="E165" s="46" t="s">
        <v>296</v>
      </c>
      <c r="F165" s="46" t="s">
        <v>12</v>
      </c>
      <c r="G165" s="46">
        <v>90618</v>
      </c>
      <c r="H165" s="47">
        <v>44904</v>
      </c>
      <c r="I165" s="53">
        <v>56300</v>
      </c>
      <c r="J165" s="53">
        <v>56300</v>
      </c>
      <c r="K165" s="46" t="s">
        <v>49</v>
      </c>
      <c r="L165" s="46" t="s">
        <v>124</v>
      </c>
      <c r="M165" s="46" t="s">
        <v>408</v>
      </c>
      <c r="N165" s="46" t="s">
        <v>406</v>
      </c>
      <c r="O165" s="53">
        <v>56300</v>
      </c>
      <c r="P165" s="53" t="s">
        <v>434</v>
      </c>
      <c r="Q165" s="46"/>
      <c r="R165" s="53">
        <v>0</v>
      </c>
      <c r="S165" s="46"/>
      <c r="T165" s="53">
        <v>56300</v>
      </c>
      <c r="U165" s="53">
        <v>0</v>
      </c>
      <c r="V165" s="53">
        <v>0</v>
      </c>
      <c r="W165" s="53">
        <v>0</v>
      </c>
      <c r="X165" s="53">
        <v>0</v>
      </c>
      <c r="Y165" s="53">
        <v>0</v>
      </c>
      <c r="Z165" s="46"/>
      <c r="AA165" s="53">
        <v>56300</v>
      </c>
      <c r="AB165" s="46" t="s">
        <v>297</v>
      </c>
      <c r="AC165" s="53">
        <v>56300</v>
      </c>
      <c r="AD165" s="53">
        <v>0</v>
      </c>
      <c r="AE165" s="46"/>
      <c r="AF165" s="46"/>
      <c r="AG165" s="47">
        <v>44938</v>
      </c>
      <c r="AH165" s="46"/>
      <c r="AI165" s="46">
        <v>9</v>
      </c>
      <c r="AJ165" s="46"/>
      <c r="AK165" s="46" t="s">
        <v>51</v>
      </c>
      <c r="AL165" s="46">
        <v>1</v>
      </c>
      <c r="AM165" s="46">
        <v>21001231</v>
      </c>
      <c r="AN165" s="46">
        <v>20230112</v>
      </c>
      <c r="AO165" s="53">
        <v>56300</v>
      </c>
      <c r="AP165" s="53">
        <v>0</v>
      </c>
      <c r="AQ165" s="47">
        <v>44957</v>
      </c>
    </row>
    <row r="166" spans="1:43" x14ac:dyDescent="0.25">
      <c r="A166" s="46">
        <v>816005003</v>
      </c>
      <c r="B166" s="46" t="s">
        <v>22</v>
      </c>
      <c r="C166" s="46" t="s">
        <v>11</v>
      </c>
      <c r="D166" s="46">
        <v>32677</v>
      </c>
      <c r="E166" s="46" t="s">
        <v>298</v>
      </c>
      <c r="F166" s="46" t="s">
        <v>11</v>
      </c>
      <c r="G166" s="46">
        <v>32677</v>
      </c>
      <c r="H166" s="47">
        <v>44806</v>
      </c>
      <c r="I166" s="53">
        <v>141400</v>
      </c>
      <c r="J166" s="53">
        <v>141400</v>
      </c>
      <c r="K166" s="46" t="s">
        <v>49</v>
      </c>
      <c r="L166" s="46" t="s">
        <v>124</v>
      </c>
      <c r="M166" s="46" t="s">
        <v>408</v>
      </c>
      <c r="N166" s="46" t="s">
        <v>406</v>
      </c>
      <c r="O166" s="53">
        <v>141400</v>
      </c>
      <c r="P166" s="53" t="s">
        <v>434</v>
      </c>
      <c r="Q166" s="46"/>
      <c r="R166" s="53">
        <v>0</v>
      </c>
      <c r="S166" s="46"/>
      <c r="T166" s="53">
        <v>141400</v>
      </c>
      <c r="U166" s="53">
        <v>0</v>
      </c>
      <c r="V166" s="53">
        <v>0</v>
      </c>
      <c r="W166" s="53">
        <v>0</v>
      </c>
      <c r="X166" s="53">
        <v>0</v>
      </c>
      <c r="Y166" s="53">
        <v>0</v>
      </c>
      <c r="Z166" s="46"/>
      <c r="AA166" s="53">
        <v>141400</v>
      </c>
      <c r="AB166" s="46" t="s">
        <v>299</v>
      </c>
      <c r="AC166" s="53">
        <v>141400</v>
      </c>
      <c r="AD166" s="53">
        <v>0</v>
      </c>
      <c r="AE166" s="46"/>
      <c r="AF166" s="46"/>
      <c r="AG166" s="47">
        <v>44848</v>
      </c>
      <c r="AH166" s="46"/>
      <c r="AI166" s="46">
        <v>9</v>
      </c>
      <c r="AJ166" s="46"/>
      <c r="AK166" s="46" t="s">
        <v>51</v>
      </c>
      <c r="AL166" s="46">
        <v>1</v>
      </c>
      <c r="AM166" s="46">
        <v>21001231</v>
      </c>
      <c r="AN166" s="46">
        <v>20221018</v>
      </c>
      <c r="AO166" s="53">
        <v>141400</v>
      </c>
      <c r="AP166" s="53">
        <v>0</v>
      </c>
      <c r="AQ166" s="47">
        <v>44957</v>
      </c>
    </row>
    <row r="167" spans="1:43" x14ac:dyDescent="0.25">
      <c r="A167" s="46">
        <v>816005003</v>
      </c>
      <c r="B167" s="46" t="s">
        <v>22</v>
      </c>
      <c r="C167" s="46" t="s">
        <v>12</v>
      </c>
      <c r="D167" s="46">
        <v>82156</v>
      </c>
      <c r="E167" s="46" t="s">
        <v>300</v>
      </c>
      <c r="F167" s="46" t="s">
        <v>12</v>
      </c>
      <c r="G167" s="46">
        <v>82156</v>
      </c>
      <c r="H167" s="47">
        <v>44812</v>
      </c>
      <c r="I167" s="53">
        <v>40000</v>
      </c>
      <c r="J167" s="53">
        <v>40000</v>
      </c>
      <c r="K167" s="46" t="s">
        <v>49</v>
      </c>
      <c r="L167" s="46" t="s">
        <v>124</v>
      </c>
      <c r="M167" s="46" t="s">
        <v>408</v>
      </c>
      <c r="N167" s="46" t="s">
        <v>406</v>
      </c>
      <c r="O167" s="53">
        <v>40000</v>
      </c>
      <c r="P167" s="53" t="s">
        <v>434</v>
      </c>
      <c r="Q167" s="46"/>
      <c r="R167" s="53">
        <v>0</v>
      </c>
      <c r="S167" s="46"/>
      <c r="T167" s="53">
        <v>40000</v>
      </c>
      <c r="U167" s="53">
        <v>0</v>
      </c>
      <c r="V167" s="53">
        <v>0</v>
      </c>
      <c r="W167" s="53">
        <v>0</v>
      </c>
      <c r="X167" s="53">
        <v>0</v>
      </c>
      <c r="Y167" s="53">
        <v>0</v>
      </c>
      <c r="Z167" s="46"/>
      <c r="AA167" s="53">
        <v>40000</v>
      </c>
      <c r="AB167" s="46" t="s">
        <v>301</v>
      </c>
      <c r="AC167" s="53">
        <v>40000</v>
      </c>
      <c r="AD167" s="53">
        <v>0</v>
      </c>
      <c r="AE167" s="46"/>
      <c r="AF167" s="46"/>
      <c r="AG167" s="47">
        <v>44848</v>
      </c>
      <c r="AH167" s="46"/>
      <c r="AI167" s="46">
        <v>9</v>
      </c>
      <c r="AJ167" s="46"/>
      <c r="AK167" s="46" t="s">
        <v>51</v>
      </c>
      <c r="AL167" s="46">
        <v>1</v>
      </c>
      <c r="AM167" s="46">
        <v>21001231</v>
      </c>
      <c r="AN167" s="46">
        <v>20221018</v>
      </c>
      <c r="AO167" s="53">
        <v>40000</v>
      </c>
      <c r="AP167" s="53">
        <v>0</v>
      </c>
      <c r="AQ167" s="47">
        <v>44957</v>
      </c>
    </row>
    <row r="168" spans="1:43" x14ac:dyDescent="0.25">
      <c r="A168" s="46">
        <v>816005003</v>
      </c>
      <c r="B168" s="46" t="s">
        <v>22</v>
      </c>
      <c r="C168" s="46" t="s">
        <v>12</v>
      </c>
      <c r="D168" s="46">
        <v>83669</v>
      </c>
      <c r="E168" s="46" t="s">
        <v>302</v>
      </c>
      <c r="F168" s="46" t="s">
        <v>12</v>
      </c>
      <c r="G168" s="46">
        <v>83669</v>
      </c>
      <c r="H168" s="47">
        <v>44834</v>
      </c>
      <c r="I168" s="53">
        <v>85300</v>
      </c>
      <c r="J168" s="53">
        <v>85300</v>
      </c>
      <c r="K168" s="46" t="s">
        <v>49</v>
      </c>
      <c r="L168" s="46" t="s">
        <v>124</v>
      </c>
      <c r="M168" s="46" t="s">
        <v>408</v>
      </c>
      <c r="N168" s="46" t="s">
        <v>406</v>
      </c>
      <c r="O168" s="53">
        <v>85300</v>
      </c>
      <c r="P168" s="53" t="s">
        <v>434</v>
      </c>
      <c r="Q168" s="46"/>
      <c r="R168" s="53">
        <v>0</v>
      </c>
      <c r="S168" s="46"/>
      <c r="T168" s="53">
        <v>85300</v>
      </c>
      <c r="U168" s="53">
        <v>0</v>
      </c>
      <c r="V168" s="53">
        <v>0</v>
      </c>
      <c r="W168" s="53">
        <v>0</v>
      </c>
      <c r="X168" s="53">
        <v>0</v>
      </c>
      <c r="Y168" s="53">
        <v>0</v>
      </c>
      <c r="Z168" s="46"/>
      <c r="AA168" s="53">
        <v>85300</v>
      </c>
      <c r="AB168" s="46" t="s">
        <v>303</v>
      </c>
      <c r="AC168" s="53">
        <v>85300</v>
      </c>
      <c r="AD168" s="53">
        <v>0</v>
      </c>
      <c r="AE168" s="46"/>
      <c r="AF168" s="46"/>
      <c r="AG168" s="47">
        <v>44848</v>
      </c>
      <c r="AH168" s="46"/>
      <c r="AI168" s="46">
        <v>9</v>
      </c>
      <c r="AJ168" s="46"/>
      <c r="AK168" s="46" t="s">
        <v>51</v>
      </c>
      <c r="AL168" s="46">
        <v>1</v>
      </c>
      <c r="AM168" s="46">
        <v>21001231</v>
      </c>
      <c r="AN168" s="46">
        <v>20221018</v>
      </c>
      <c r="AO168" s="53">
        <v>85300</v>
      </c>
      <c r="AP168" s="53">
        <v>0</v>
      </c>
      <c r="AQ168" s="47">
        <v>44957</v>
      </c>
    </row>
    <row r="169" spans="1:43" x14ac:dyDescent="0.25">
      <c r="A169" s="46">
        <v>816005003</v>
      </c>
      <c r="B169" s="46" t="s">
        <v>22</v>
      </c>
      <c r="C169" s="46" t="s">
        <v>12</v>
      </c>
      <c r="D169" s="46">
        <v>82270</v>
      </c>
      <c r="E169" s="46" t="s">
        <v>304</v>
      </c>
      <c r="F169" s="46" t="s">
        <v>12</v>
      </c>
      <c r="G169" s="46">
        <v>82270</v>
      </c>
      <c r="H169" s="47">
        <v>44814</v>
      </c>
      <c r="I169" s="53">
        <v>80832</v>
      </c>
      <c r="J169" s="53">
        <v>80832</v>
      </c>
      <c r="K169" s="46" t="s">
        <v>49</v>
      </c>
      <c r="L169" s="46" t="s">
        <v>124</v>
      </c>
      <c r="M169" s="46" t="s">
        <v>408</v>
      </c>
      <c r="N169" s="46" t="s">
        <v>406</v>
      </c>
      <c r="O169" s="53">
        <v>80832</v>
      </c>
      <c r="P169" s="53" t="s">
        <v>433</v>
      </c>
      <c r="Q169" s="46"/>
      <c r="R169" s="53">
        <v>0</v>
      </c>
      <c r="S169" s="46"/>
      <c r="T169" s="53">
        <v>80832</v>
      </c>
      <c r="U169" s="53">
        <v>0</v>
      </c>
      <c r="V169" s="53">
        <v>0</v>
      </c>
      <c r="W169" s="53">
        <v>0</v>
      </c>
      <c r="X169" s="53">
        <v>0</v>
      </c>
      <c r="Y169" s="53">
        <v>0</v>
      </c>
      <c r="Z169" s="46"/>
      <c r="AA169" s="53">
        <v>80832</v>
      </c>
      <c r="AB169" s="46" t="s">
        <v>305</v>
      </c>
      <c r="AC169" s="53">
        <v>80832</v>
      </c>
      <c r="AD169" s="53">
        <v>0</v>
      </c>
      <c r="AE169" s="46"/>
      <c r="AF169" s="46"/>
      <c r="AG169" s="47">
        <v>44866</v>
      </c>
      <c r="AH169" s="46"/>
      <c r="AI169" s="46">
        <v>9</v>
      </c>
      <c r="AJ169" s="46"/>
      <c r="AK169" s="46" t="s">
        <v>51</v>
      </c>
      <c r="AL169" s="46">
        <v>1</v>
      </c>
      <c r="AM169" s="46">
        <v>21001231</v>
      </c>
      <c r="AN169" s="46">
        <v>20221101</v>
      </c>
      <c r="AO169" s="53">
        <v>80832</v>
      </c>
      <c r="AP169" s="53">
        <v>0</v>
      </c>
      <c r="AQ169" s="47">
        <v>44957</v>
      </c>
    </row>
    <row r="170" spans="1:43" x14ac:dyDescent="0.25">
      <c r="A170" s="46">
        <v>816005003</v>
      </c>
      <c r="B170" s="46" t="s">
        <v>22</v>
      </c>
      <c r="C170" s="46" t="s">
        <v>15</v>
      </c>
      <c r="D170" s="46">
        <v>20795</v>
      </c>
      <c r="E170" s="46" t="s">
        <v>306</v>
      </c>
      <c r="F170" s="46" t="s">
        <v>15</v>
      </c>
      <c r="G170" s="46">
        <v>20795</v>
      </c>
      <c r="H170" s="47">
        <v>44812</v>
      </c>
      <c r="I170" s="53">
        <v>65700</v>
      </c>
      <c r="J170" s="53">
        <v>65700</v>
      </c>
      <c r="K170" s="46" t="s">
        <v>49</v>
      </c>
      <c r="L170" s="46" t="s">
        <v>124</v>
      </c>
      <c r="M170" s="46" t="s">
        <v>408</v>
      </c>
      <c r="N170" s="46" t="s">
        <v>406</v>
      </c>
      <c r="O170" s="53">
        <v>65700</v>
      </c>
      <c r="P170" s="53" t="s">
        <v>434</v>
      </c>
      <c r="Q170" s="46"/>
      <c r="R170" s="53">
        <v>0</v>
      </c>
      <c r="S170" s="46"/>
      <c r="T170" s="53">
        <v>65700</v>
      </c>
      <c r="U170" s="53">
        <v>0</v>
      </c>
      <c r="V170" s="53">
        <v>0</v>
      </c>
      <c r="W170" s="53">
        <v>0</v>
      </c>
      <c r="X170" s="53">
        <v>0</v>
      </c>
      <c r="Y170" s="53">
        <v>0</v>
      </c>
      <c r="Z170" s="46"/>
      <c r="AA170" s="53">
        <v>65700</v>
      </c>
      <c r="AB170" s="46" t="s">
        <v>307</v>
      </c>
      <c r="AC170" s="53">
        <v>65700</v>
      </c>
      <c r="AD170" s="53">
        <v>0</v>
      </c>
      <c r="AE170" s="46"/>
      <c r="AF170" s="46"/>
      <c r="AG170" s="47">
        <v>44866</v>
      </c>
      <c r="AH170" s="46"/>
      <c r="AI170" s="46">
        <v>9</v>
      </c>
      <c r="AJ170" s="46"/>
      <c r="AK170" s="46" t="s">
        <v>51</v>
      </c>
      <c r="AL170" s="46">
        <v>1</v>
      </c>
      <c r="AM170" s="46">
        <v>21001231</v>
      </c>
      <c r="AN170" s="46">
        <v>20221101</v>
      </c>
      <c r="AO170" s="53">
        <v>65700</v>
      </c>
      <c r="AP170" s="53">
        <v>0</v>
      </c>
      <c r="AQ170" s="47">
        <v>44957</v>
      </c>
    </row>
    <row r="171" spans="1:43" x14ac:dyDescent="0.25">
      <c r="A171" s="46">
        <v>816005003</v>
      </c>
      <c r="B171" s="46" t="s">
        <v>22</v>
      </c>
      <c r="C171" s="46" t="s">
        <v>11</v>
      </c>
      <c r="D171" s="46">
        <v>27186</v>
      </c>
      <c r="E171" s="46" t="s">
        <v>308</v>
      </c>
      <c r="F171" s="46" t="s">
        <v>11</v>
      </c>
      <c r="G171" s="46">
        <v>27186</v>
      </c>
      <c r="H171" s="47">
        <v>44694</v>
      </c>
      <c r="I171" s="53">
        <v>85300</v>
      </c>
      <c r="J171" s="53">
        <v>85300</v>
      </c>
      <c r="K171" s="46" t="s">
        <v>49</v>
      </c>
      <c r="L171" s="46" t="s">
        <v>124</v>
      </c>
      <c r="M171" s="46" t="s">
        <v>408</v>
      </c>
      <c r="N171" s="46" t="s">
        <v>406</v>
      </c>
      <c r="O171" s="53">
        <v>85300</v>
      </c>
      <c r="P171" s="53" t="s">
        <v>432</v>
      </c>
      <c r="Q171" s="46"/>
      <c r="R171" s="53">
        <v>0</v>
      </c>
      <c r="S171" s="46"/>
      <c r="T171" s="53">
        <v>85300</v>
      </c>
      <c r="U171" s="53">
        <v>0</v>
      </c>
      <c r="V171" s="53">
        <v>0</v>
      </c>
      <c r="W171" s="53">
        <v>0</v>
      </c>
      <c r="X171" s="53">
        <v>0</v>
      </c>
      <c r="Y171" s="53">
        <v>0</v>
      </c>
      <c r="Z171" s="46"/>
      <c r="AA171" s="53">
        <v>85300</v>
      </c>
      <c r="AB171" s="46" t="s">
        <v>309</v>
      </c>
      <c r="AC171" s="53">
        <v>85300</v>
      </c>
      <c r="AD171" s="53">
        <v>0</v>
      </c>
      <c r="AE171" s="46"/>
      <c r="AF171" s="46"/>
      <c r="AG171" s="47">
        <v>44727</v>
      </c>
      <c r="AH171" s="46"/>
      <c r="AI171" s="46">
        <v>9</v>
      </c>
      <c r="AJ171" s="46"/>
      <c r="AK171" s="46" t="s">
        <v>51</v>
      </c>
      <c r="AL171" s="46">
        <v>1</v>
      </c>
      <c r="AM171" s="46">
        <v>21001231</v>
      </c>
      <c r="AN171" s="46">
        <v>20220801</v>
      </c>
      <c r="AO171" s="53">
        <v>85300</v>
      </c>
      <c r="AP171" s="53">
        <v>0</v>
      </c>
      <c r="AQ171" s="47">
        <v>44957</v>
      </c>
    </row>
    <row r="172" spans="1:43" x14ac:dyDescent="0.25">
      <c r="A172" s="46">
        <v>816005003</v>
      </c>
      <c r="B172" s="46" t="s">
        <v>22</v>
      </c>
      <c r="C172" s="46" t="s">
        <v>11</v>
      </c>
      <c r="D172" s="46">
        <v>27894</v>
      </c>
      <c r="E172" s="46" t="s">
        <v>310</v>
      </c>
      <c r="F172" s="46" t="s">
        <v>11</v>
      </c>
      <c r="G172" s="46">
        <v>27894</v>
      </c>
      <c r="H172" s="47">
        <v>44709</v>
      </c>
      <c r="I172" s="53">
        <v>178300</v>
      </c>
      <c r="J172" s="53">
        <v>178300</v>
      </c>
      <c r="K172" s="46" t="s">
        <v>49</v>
      </c>
      <c r="L172" s="46" t="s">
        <v>124</v>
      </c>
      <c r="M172" s="46" t="s">
        <v>408</v>
      </c>
      <c r="N172" s="46" t="s">
        <v>406</v>
      </c>
      <c r="O172" s="53">
        <v>178300</v>
      </c>
      <c r="P172" s="53" t="s">
        <v>432</v>
      </c>
      <c r="Q172" s="46"/>
      <c r="R172" s="53">
        <v>0</v>
      </c>
      <c r="S172" s="46"/>
      <c r="T172" s="53">
        <v>178300</v>
      </c>
      <c r="U172" s="53">
        <v>0</v>
      </c>
      <c r="V172" s="53">
        <v>0</v>
      </c>
      <c r="W172" s="53">
        <v>0</v>
      </c>
      <c r="X172" s="53">
        <v>0</v>
      </c>
      <c r="Y172" s="53">
        <v>0</v>
      </c>
      <c r="Z172" s="46"/>
      <c r="AA172" s="53">
        <v>178300</v>
      </c>
      <c r="AB172" s="46" t="s">
        <v>311</v>
      </c>
      <c r="AC172" s="53">
        <v>178300</v>
      </c>
      <c r="AD172" s="53">
        <v>0</v>
      </c>
      <c r="AE172" s="46"/>
      <c r="AF172" s="46"/>
      <c r="AG172" s="47">
        <v>44727</v>
      </c>
      <c r="AH172" s="46"/>
      <c r="AI172" s="46">
        <v>9</v>
      </c>
      <c r="AJ172" s="46"/>
      <c r="AK172" s="46" t="s">
        <v>51</v>
      </c>
      <c r="AL172" s="46">
        <v>1</v>
      </c>
      <c r="AM172" s="46">
        <v>21001231</v>
      </c>
      <c r="AN172" s="46">
        <v>20220801</v>
      </c>
      <c r="AO172" s="53">
        <v>178300</v>
      </c>
      <c r="AP172" s="53">
        <v>0</v>
      </c>
      <c r="AQ172" s="47">
        <v>44957</v>
      </c>
    </row>
    <row r="173" spans="1:43" x14ac:dyDescent="0.25">
      <c r="A173" s="46">
        <v>816005003</v>
      </c>
      <c r="B173" s="46" t="s">
        <v>22</v>
      </c>
      <c r="C173" s="46" t="s">
        <v>12</v>
      </c>
      <c r="D173" s="46">
        <v>91179</v>
      </c>
      <c r="E173" s="46" t="s">
        <v>312</v>
      </c>
      <c r="F173" s="46" t="s">
        <v>12</v>
      </c>
      <c r="G173" s="46">
        <v>91179</v>
      </c>
      <c r="H173" s="47">
        <v>44910</v>
      </c>
      <c r="I173" s="53">
        <v>559478</v>
      </c>
      <c r="J173" s="53">
        <v>559478</v>
      </c>
      <c r="K173" s="46" t="s">
        <v>49</v>
      </c>
      <c r="L173" s="46" t="s">
        <v>124</v>
      </c>
      <c r="M173" s="46" t="s">
        <v>408</v>
      </c>
      <c r="N173" s="46" t="s">
        <v>406</v>
      </c>
      <c r="O173" s="53">
        <v>559478</v>
      </c>
      <c r="P173" s="53" t="s">
        <v>434</v>
      </c>
      <c r="Q173" s="46"/>
      <c r="R173" s="53">
        <v>0</v>
      </c>
      <c r="S173" s="46"/>
      <c r="T173" s="53">
        <v>559478</v>
      </c>
      <c r="U173" s="53">
        <v>0</v>
      </c>
      <c r="V173" s="53">
        <v>0</v>
      </c>
      <c r="W173" s="53">
        <v>0</v>
      </c>
      <c r="X173" s="53">
        <v>0</v>
      </c>
      <c r="Y173" s="53">
        <v>0</v>
      </c>
      <c r="Z173" s="46"/>
      <c r="AA173" s="53">
        <v>559478</v>
      </c>
      <c r="AB173" s="46" t="s">
        <v>313</v>
      </c>
      <c r="AC173" s="53">
        <v>559478</v>
      </c>
      <c r="AD173" s="53">
        <v>0</v>
      </c>
      <c r="AE173" s="46"/>
      <c r="AF173" s="46"/>
      <c r="AG173" s="47">
        <v>44938</v>
      </c>
      <c r="AH173" s="46"/>
      <c r="AI173" s="46">
        <v>9</v>
      </c>
      <c r="AJ173" s="46"/>
      <c r="AK173" s="46" t="s">
        <v>51</v>
      </c>
      <c r="AL173" s="46">
        <v>1</v>
      </c>
      <c r="AM173" s="46">
        <v>21001231</v>
      </c>
      <c r="AN173" s="46">
        <v>20230112</v>
      </c>
      <c r="AO173" s="53">
        <v>559478</v>
      </c>
      <c r="AP173" s="53">
        <v>0</v>
      </c>
      <c r="AQ173" s="47">
        <v>44957</v>
      </c>
    </row>
    <row r="174" spans="1:43" x14ac:dyDescent="0.25">
      <c r="A174" s="46">
        <v>816005003</v>
      </c>
      <c r="B174" s="46" t="s">
        <v>22</v>
      </c>
      <c r="C174" s="46" t="s">
        <v>12</v>
      </c>
      <c r="D174" s="46">
        <v>91833</v>
      </c>
      <c r="E174" s="46" t="s">
        <v>314</v>
      </c>
      <c r="F174" s="46" t="s">
        <v>12</v>
      </c>
      <c r="G174" s="46">
        <v>91833</v>
      </c>
      <c r="H174" s="47">
        <v>44917</v>
      </c>
      <c r="I174" s="53">
        <v>149000</v>
      </c>
      <c r="J174" s="53">
        <v>149000</v>
      </c>
      <c r="K174" s="46" t="s">
        <v>49</v>
      </c>
      <c r="L174" s="46" t="s">
        <v>124</v>
      </c>
      <c r="M174" s="46" t="s">
        <v>408</v>
      </c>
      <c r="N174" s="46" t="s">
        <v>406</v>
      </c>
      <c r="O174" s="53">
        <v>149000</v>
      </c>
      <c r="P174" s="53" t="s">
        <v>434</v>
      </c>
      <c r="Q174" s="46"/>
      <c r="R174" s="53">
        <v>0</v>
      </c>
      <c r="S174" s="46"/>
      <c r="T174" s="53">
        <v>149000</v>
      </c>
      <c r="U174" s="53">
        <v>0</v>
      </c>
      <c r="V174" s="53">
        <v>0</v>
      </c>
      <c r="W174" s="53">
        <v>0</v>
      </c>
      <c r="X174" s="53">
        <v>0</v>
      </c>
      <c r="Y174" s="53">
        <v>0</v>
      </c>
      <c r="Z174" s="46"/>
      <c r="AA174" s="53">
        <v>149000</v>
      </c>
      <c r="AB174" s="46" t="s">
        <v>315</v>
      </c>
      <c r="AC174" s="53">
        <v>149000</v>
      </c>
      <c r="AD174" s="53">
        <v>0</v>
      </c>
      <c r="AE174" s="46"/>
      <c r="AF174" s="46"/>
      <c r="AG174" s="47">
        <v>44938</v>
      </c>
      <c r="AH174" s="46"/>
      <c r="AI174" s="46">
        <v>9</v>
      </c>
      <c r="AJ174" s="46"/>
      <c r="AK174" s="46" t="s">
        <v>51</v>
      </c>
      <c r="AL174" s="46">
        <v>1</v>
      </c>
      <c r="AM174" s="46">
        <v>21001231</v>
      </c>
      <c r="AN174" s="46">
        <v>20230112</v>
      </c>
      <c r="AO174" s="53">
        <v>149000</v>
      </c>
      <c r="AP174" s="53">
        <v>0</v>
      </c>
      <c r="AQ174" s="47">
        <v>44957</v>
      </c>
    </row>
    <row r="175" spans="1:43" x14ac:dyDescent="0.25">
      <c r="A175" s="46">
        <v>816005003</v>
      </c>
      <c r="B175" s="46" t="s">
        <v>22</v>
      </c>
      <c r="C175" s="46" t="s">
        <v>12</v>
      </c>
      <c r="D175" s="46">
        <v>91042</v>
      </c>
      <c r="E175" s="46" t="s">
        <v>316</v>
      </c>
      <c r="F175" s="46" t="s">
        <v>12</v>
      </c>
      <c r="G175" s="46">
        <v>91042</v>
      </c>
      <c r="H175" s="47">
        <v>44909</v>
      </c>
      <c r="I175" s="53">
        <v>85300</v>
      </c>
      <c r="J175" s="53">
        <v>85300</v>
      </c>
      <c r="K175" s="46" t="s">
        <v>49</v>
      </c>
      <c r="L175" s="46" t="s">
        <v>124</v>
      </c>
      <c r="M175" s="46" t="s">
        <v>408</v>
      </c>
      <c r="N175" s="46" t="s">
        <v>406</v>
      </c>
      <c r="O175" s="53">
        <v>85300</v>
      </c>
      <c r="P175" s="53" t="s">
        <v>434</v>
      </c>
      <c r="Q175" s="46"/>
      <c r="R175" s="53">
        <v>0</v>
      </c>
      <c r="S175" s="46"/>
      <c r="T175" s="53">
        <v>85300</v>
      </c>
      <c r="U175" s="53">
        <v>0</v>
      </c>
      <c r="V175" s="53">
        <v>0</v>
      </c>
      <c r="W175" s="53">
        <v>0</v>
      </c>
      <c r="X175" s="53">
        <v>0</v>
      </c>
      <c r="Y175" s="53">
        <v>0</v>
      </c>
      <c r="Z175" s="46"/>
      <c r="AA175" s="53">
        <v>85300</v>
      </c>
      <c r="AB175" s="46" t="s">
        <v>317</v>
      </c>
      <c r="AC175" s="53">
        <v>85300</v>
      </c>
      <c r="AD175" s="53">
        <v>0</v>
      </c>
      <c r="AE175" s="46"/>
      <c r="AF175" s="46"/>
      <c r="AG175" s="47">
        <v>44938</v>
      </c>
      <c r="AH175" s="46"/>
      <c r="AI175" s="46">
        <v>9</v>
      </c>
      <c r="AJ175" s="46"/>
      <c r="AK175" s="46" t="s">
        <v>51</v>
      </c>
      <c r="AL175" s="46">
        <v>1</v>
      </c>
      <c r="AM175" s="46">
        <v>21001231</v>
      </c>
      <c r="AN175" s="46">
        <v>20230112</v>
      </c>
      <c r="AO175" s="53">
        <v>85300</v>
      </c>
      <c r="AP175" s="53">
        <v>0</v>
      </c>
      <c r="AQ175" s="47">
        <v>44957</v>
      </c>
    </row>
    <row r="176" spans="1:43" x14ac:dyDescent="0.25">
      <c r="A176" s="46">
        <v>816005003</v>
      </c>
      <c r="B176" s="46" t="s">
        <v>22</v>
      </c>
      <c r="C176" s="46" t="s">
        <v>12</v>
      </c>
      <c r="D176" s="46">
        <v>90217</v>
      </c>
      <c r="E176" s="46" t="s">
        <v>318</v>
      </c>
      <c r="F176" s="46" t="s">
        <v>12</v>
      </c>
      <c r="G176" s="46">
        <v>90217</v>
      </c>
      <c r="H176" s="47">
        <v>44897</v>
      </c>
      <c r="I176" s="53">
        <v>6000</v>
      </c>
      <c r="J176" s="53">
        <v>6000</v>
      </c>
      <c r="K176" s="46" t="s">
        <v>49</v>
      </c>
      <c r="L176" s="46" t="s">
        <v>124</v>
      </c>
      <c r="M176" s="46" t="s">
        <v>408</v>
      </c>
      <c r="N176" s="46" t="s">
        <v>406</v>
      </c>
      <c r="O176" s="53">
        <v>6000</v>
      </c>
      <c r="P176" s="53" t="s">
        <v>434</v>
      </c>
      <c r="Q176" s="46"/>
      <c r="R176" s="53">
        <v>0</v>
      </c>
      <c r="S176" s="46"/>
      <c r="T176" s="53">
        <v>6000</v>
      </c>
      <c r="U176" s="53">
        <v>0</v>
      </c>
      <c r="V176" s="53">
        <v>0</v>
      </c>
      <c r="W176" s="53">
        <v>0</v>
      </c>
      <c r="X176" s="53">
        <v>0</v>
      </c>
      <c r="Y176" s="53">
        <v>0</v>
      </c>
      <c r="Z176" s="46"/>
      <c r="AA176" s="53">
        <v>6000</v>
      </c>
      <c r="AB176" s="46" t="s">
        <v>319</v>
      </c>
      <c r="AC176" s="53">
        <v>6000</v>
      </c>
      <c r="AD176" s="53">
        <v>0</v>
      </c>
      <c r="AE176" s="46"/>
      <c r="AF176" s="46"/>
      <c r="AG176" s="47">
        <v>44938</v>
      </c>
      <c r="AH176" s="46"/>
      <c r="AI176" s="46">
        <v>9</v>
      </c>
      <c r="AJ176" s="46"/>
      <c r="AK176" s="46" t="s">
        <v>51</v>
      </c>
      <c r="AL176" s="46">
        <v>1</v>
      </c>
      <c r="AM176" s="46">
        <v>21001231</v>
      </c>
      <c r="AN176" s="46">
        <v>20230112</v>
      </c>
      <c r="AO176" s="53">
        <v>6000</v>
      </c>
      <c r="AP176" s="53">
        <v>0</v>
      </c>
      <c r="AQ176" s="47">
        <v>44957</v>
      </c>
    </row>
    <row r="177" spans="1:43" x14ac:dyDescent="0.25">
      <c r="A177" s="46">
        <v>816005003</v>
      </c>
      <c r="B177" s="46" t="s">
        <v>22</v>
      </c>
      <c r="C177" s="46" t="s">
        <v>11</v>
      </c>
      <c r="D177" s="46">
        <v>38050</v>
      </c>
      <c r="E177" s="46" t="s">
        <v>320</v>
      </c>
      <c r="F177" s="46" t="s">
        <v>11</v>
      </c>
      <c r="G177" s="46">
        <v>38050</v>
      </c>
      <c r="H177" s="47">
        <v>44910</v>
      </c>
      <c r="I177" s="53">
        <v>78300</v>
      </c>
      <c r="J177" s="53">
        <v>78300</v>
      </c>
      <c r="K177" s="46" t="s">
        <v>49</v>
      </c>
      <c r="L177" s="46" t="s">
        <v>124</v>
      </c>
      <c r="M177" s="46" t="s">
        <v>408</v>
      </c>
      <c r="N177" s="46" t="s">
        <v>406</v>
      </c>
      <c r="O177" s="53">
        <v>78300</v>
      </c>
      <c r="P177" s="53" t="s">
        <v>434</v>
      </c>
      <c r="Q177" s="46"/>
      <c r="R177" s="53">
        <v>0</v>
      </c>
      <c r="S177" s="46"/>
      <c r="T177" s="53">
        <v>78300</v>
      </c>
      <c r="U177" s="53">
        <v>0</v>
      </c>
      <c r="V177" s="53">
        <v>0</v>
      </c>
      <c r="W177" s="53">
        <v>0</v>
      </c>
      <c r="X177" s="53">
        <v>0</v>
      </c>
      <c r="Y177" s="53">
        <v>0</v>
      </c>
      <c r="Z177" s="46"/>
      <c r="AA177" s="53">
        <v>78300</v>
      </c>
      <c r="AB177" s="46" t="s">
        <v>321</v>
      </c>
      <c r="AC177" s="53">
        <v>78300</v>
      </c>
      <c r="AD177" s="53">
        <v>0</v>
      </c>
      <c r="AE177" s="46"/>
      <c r="AF177" s="46"/>
      <c r="AG177" s="47">
        <v>44938</v>
      </c>
      <c r="AH177" s="46"/>
      <c r="AI177" s="46">
        <v>9</v>
      </c>
      <c r="AJ177" s="46"/>
      <c r="AK177" s="46" t="s">
        <v>51</v>
      </c>
      <c r="AL177" s="46">
        <v>1</v>
      </c>
      <c r="AM177" s="46">
        <v>21001231</v>
      </c>
      <c r="AN177" s="46">
        <v>20230112</v>
      </c>
      <c r="AO177" s="53">
        <v>78300</v>
      </c>
      <c r="AP177" s="53">
        <v>0</v>
      </c>
      <c r="AQ177" s="47">
        <v>44957</v>
      </c>
    </row>
    <row r="178" spans="1:43" x14ac:dyDescent="0.25">
      <c r="A178" s="46">
        <v>816005003</v>
      </c>
      <c r="B178" s="46" t="s">
        <v>22</v>
      </c>
      <c r="C178" s="46" t="s">
        <v>12</v>
      </c>
      <c r="D178" s="46">
        <v>82264</v>
      </c>
      <c r="E178" s="46" t="s">
        <v>322</v>
      </c>
      <c r="F178" s="46" t="s">
        <v>12</v>
      </c>
      <c r="G178" s="46">
        <v>82264</v>
      </c>
      <c r="H178" s="47">
        <v>44813</v>
      </c>
      <c r="I178" s="53">
        <v>266000</v>
      </c>
      <c r="J178" s="53">
        <v>266000</v>
      </c>
      <c r="K178" s="46" t="s">
        <v>49</v>
      </c>
      <c r="L178" s="46" t="s">
        <v>124</v>
      </c>
      <c r="M178" s="46" t="s">
        <v>408</v>
      </c>
      <c r="N178" s="46" t="s">
        <v>406</v>
      </c>
      <c r="O178" s="53">
        <v>266000</v>
      </c>
      <c r="P178" s="53" t="s">
        <v>434</v>
      </c>
      <c r="Q178" s="46"/>
      <c r="R178" s="53">
        <v>0</v>
      </c>
      <c r="S178" s="46"/>
      <c r="T178" s="53">
        <v>266000</v>
      </c>
      <c r="U178" s="53">
        <v>0</v>
      </c>
      <c r="V178" s="53">
        <v>0</v>
      </c>
      <c r="W178" s="53">
        <v>0</v>
      </c>
      <c r="X178" s="53">
        <v>0</v>
      </c>
      <c r="Y178" s="53">
        <v>0</v>
      </c>
      <c r="Z178" s="46"/>
      <c r="AA178" s="53">
        <v>266000</v>
      </c>
      <c r="AB178" s="46" t="s">
        <v>323</v>
      </c>
      <c r="AC178" s="53">
        <v>266000</v>
      </c>
      <c r="AD178" s="53">
        <v>0</v>
      </c>
      <c r="AE178" s="46"/>
      <c r="AF178" s="46"/>
      <c r="AG178" s="47">
        <v>44848</v>
      </c>
      <c r="AH178" s="46"/>
      <c r="AI178" s="46">
        <v>9</v>
      </c>
      <c r="AJ178" s="46"/>
      <c r="AK178" s="46" t="s">
        <v>51</v>
      </c>
      <c r="AL178" s="46">
        <v>1</v>
      </c>
      <c r="AM178" s="46">
        <v>21001231</v>
      </c>
      <c r="AN178" s="46">
        <v>20221018</v>
      </c>
      <c r="AO178" s="53">
        <v>266000</v>
      </c>
      <c r="AP178" s="53">
        <v>0</v>
      </c>
      <c r="AQ178" s="47">
        <v>44957</v>
      </c>
    </row>
    <row r="179" spans="1:43" x14ac:dyDescent="0.25">
      <c r="A179" s="46">
        <v>816005003</v>
      </c>
      <c r="B179" s="46" t="s">
        <v>22</v>
      </c>
      <c r="C179" s="46" t="s">
        <v>11</v>
      </c>
      <c r="D179" s="46">
        <v>33331</v>
      </c>
      <c r="E179" s="46" t="s">
        <v>324</v>
      </c>
      <c r="F179" s="46" t="s">
        <v>11</v>
      </c>
      <c r="G179" s="46">
        <v>33331</v>
      </c>
      <c r="H179" s="47">
        <v>44818</v>
      </c>
      <c r="I179" s="53">
        <v>12000</v>
      </c>
      <c r="J179" s="53">
        <v>12000</v>
      </c>
      <c r="K179" s="46" t="s">
        <v>49</v>
      </c>
      <c r="L179" s="46" t="s">
        <v>124</v>
      </c>
      <c r="M179" s="46" t="s">
        <v>408</v>
      </c>
      <c r="N179" s="46" t="s">
        <v>406</v>
      </c>
      <c r="O179" s="53">
        <v>12000</v>
      </c>
      <c r="P179" s="53" t="s">
        <v>435</v>
      </c>
      <c r="Q179" s="46"/>
      <c r="R179" s="53">
        <v>0</v>
      </c>
      <c r="S179" s="46"/>
      <c r="T179" s="53">
        <v>12000</v>
      </c>
      <c r="U179" s="53">
        <v>0</v>
      </c>
      <c r="V179" s="53">
        <v>0</v>
      </c>
      <c r="W179" s="53">
        <v>0</v>
      </c>
      <c r="X179" s="53">
        <v>0</v>
      </c>
      <c r="Y179" s="53">
        <v>0</v>
      </c>
      <c r="Z179" s="46"/>
      <c r="AA179" s="53">
        <v>12000</v>
      </c>
      <c r="AB179" s="46" t="s">
        <v>325</v>
      </c>
      <c r="AC179" s="53">
        <v>12000</v>
      </c>
      <c r="AD179" s="53">
        <v>0</v>
      </c>
      <c r="AE179" s="46"/>
      <c r="AF179" s="46"/>
      <c r="AG179" s="47">
        <v>44848</v>
      </c>
      <c r="AH179" s="46"/>
      <c r="AI179" s="46">
        <v>9</v>
      </c>
      <c r="AJ179" s="46"/>
      <c r="AK179" s="46" t="s">
        <v>51</v>
      </c>
      <c r="AL179" s="46">
        <v>2</v>
      </c>
      <c r="AM179" s="46">
        <v>21001231</v>
      </c>
      <c r="AN179" s="46">
        <v>20221219</v>
      </c>
      <c r="AO179" s="53">
        <v>12000</v>
      </c>
      <c r="AP179" s="53">
        <v>0</v>
      </c>
      <c r="AQ179" s="47">
        <v>44957</v>
      </c>
    </row>
    <row r="180" spans="1:43" x14ac:dyDescent="0.25">
      <c r="A180" s="46">
        <v>816005003</v>
      </c>
      <c r="B180" s="46" t="s">
        <v>22</v>
      </c>
      <c r="C180" s="46" t="s">
        <v>15</v>
      </c>
      <c r="D180" s="46">
        <v>20891</v>
      </c>
      <c r="E180" s="46" t="s">
        <v>326</v>
      </c>
      <c r="F180" s="46" t="s">
        <v>15</v>
      </c>
      <c r="G180" s="46">
        <v>20891</v>
      </c>
      <c r="H180" s="47">
        <v>44816</v>
      </c>
      <c r="I180" s="53">
        <v>156300</v>
      </c>
      <c r="J180" s="53">
        <v>156300</v>
      </c>
      <c r="K180" s="46" t="s">
        <v>49</v>
      </c>
      <c r="L180" s="46" t="s">
        <v>124</v>
      </c>
      <c r="M180" s="46" t="s">
        <v>408</v>
      </c>
      <c r="N180" s="46" t="s">
        <v>406</v>
      </c>
      <c r="O180" s="53">
        <v>156300</v>
      </c>
      <c r="P180" s="53" t="s">
        <v>434</v>
      </c>
      <c r="Q180" s="46"/>
      <c r="R180" s="53">
        <v>0</v>
      </c>
      <c r="S180" s="46"/>
      <c r="T180" s="53">
        <v>156300</v>
      </c>
      <c r="U180" s="53">
        <v>0</v>
      </c>
      <c r="V180" s="53">
        <v>0</v>
      </c>
      <c r="W180" s="53">
        <v>0</v>
      </c>
      <c r="X180" s="53">
        <v>0</v>
      </c>
      <c r="Y180" s="53">
        <v>0</v>
      </c>
      <c r="Z180" s="46"/>
      <c r="AA180" s="53">
        <v>156300</v>
      </c>
      <c r="AB180" s="46" t="s">
        <v>327</v>
      </c>
      <c r="AC180" s="53">
        <v>156300</v>
      </c>
      <c r="AD180" s="53">
        <v>0</v>
      </c>
      <c r="AE180" s="46"/>
      <c r="AF180" s="46"/>
      <c r="AG180" s="47">
        <v>44848</v>
      </c>
      <c r="AH180" s="46"/>
      <c r="AI180" s="46">
        <v>9</v>
      </c>
      <c r="AJ180" s="46"/>
      <c r="AK180" s="46" t="s">
        <v>51</v>
      </c>
      <c r="AL180" s="46">
        <v>1</v>
      </c>
      <c r="AM180" s="46">
        <v>21001231</v>
      </c>
      <c r="AN180" s="46">
        <v>20221018</v>
      </c>
      <c r="AO180" s="53">
        <v>156300</v>
      </c>
      <c r="AP180" s="53">
        <v>0</v>
      </c>
      <c r="AQ180" s="47">
        <v>44957</v>
      </c>
    </row>
    <row r="181" spans="1:43" x14ac:dyDescent="0.25">
      <c r="A181" s="46">
        <v>816005003</v>
      </c>
      <c r="B181" s="46" t="s">
        <v>22</v>
      </c>
      <c r="C181" s="46" t="s">
        <v>11</v>
      </c>
      <c r="D181" s="46">
        <v>37685</v>
      </c>
      <c r="E181" s="46" t="s">
        <v>328</v>
      </c>
      <c r="F181" s="46" t="s">
        <v>11</v>
      </c>
      <c r="G181" s="46">
        <v>37685</v>
      </c>
      <c r="H181" s="47">
        <v>44904</v>
      </c>
      <c r="I181" s="53">
        <v>666992</v>
      </c>
      <c r="J181" s="53">
        <v>666992</v>
      </c>
      <c r="K181" s="46" t="s">
        <v>49</v>
      </c>
      <c r="L181" s="46" t="s">
        <v>124</v>
      </c>
      <c r="M181" s="46" t="s">
        <v>408</v>
      </c>
      <c r="N181" s="46" t="s">
        <v>406</v>
      </c>
      <c r="O181" s="53">
        <v>666992</v>
      </c>
      <c r="P181" s="53" t="s">
        <v>434</v>
      </c>
      <c r="Q181" s="46"/>
      <c r="R181" s="53">
        <v>0</v>
      </c>
      <c r="S181" s="46"/>
      <c r="T181" s="53">
        <v>666992</v>
      </c>
      <c r="U181" s="53">
        <v>0</v>
      </c>
      <c r="V181" s="53">
        <v>0</v>
      </c>
      <c r="W181" s="53">
        <v>0</v>
      </c>
      <c r="X181" s="53">
        <v>0</v>
      </c>
      <c r="Y181" s="53">
        <v>0</v>
      </c>
      <c r="Z181" s="46"/>
      <c r="AA181" s="53">
        <v>666992</v>
      </c>
      <c r="AB181" s="46" t="s">
        <v>329</v>
      </c>
      <c r="AC181" s="53">
        <v>666992</v>
      </c>
      <c r="AD181" s="53">
        <v>0</v>
      </c>
      <c r="AE181" s="46"/>
      <c r="AF181" s="46"/>
      <c r="AG181" s="47">
        <v>44940</v>
      </c>
      <c r="AH181" s="46"/>
      <c r="AI181" s="46">
        <v>9</v>
      </c>
      <c r="AJ181" s="46"/>
      <c r="AK181" s="46" t="s">
        <v>51</v>
      </c>
      <c r="AL181" s="46">
        <v>1</v>
      </c>
      <c r="AM181" s="46">
        <v>21001231</v>
      </c>
      <c r="AN181" s="46">
        <v>20230114</v>
      </c>
      <c r="AO181" s="53">
        <v>666992</v>
      </c>
      <c r="AP181" s="53">
        <v>0</v>
      </c>
      <c r="AQ181" s="47">
        <v>44957</v>
      </c>
    </row>
    <row r="182" spans="1:43" x14ac:dyDescent="0.25">
      <c r="A182" s="46">
        <v>816005003</v>
      </c>
      <c r="B182" s="46" t="s">
        <v>22</v>
      </c>
      <c r="C182" s="46" t="s">
        <v>13</v>
      </c>
      <c r="D182" s="46">
        <v>636</v>
      </c>
      <c r="E182" s="46" t="s">
        <v>330</v>
      </c>
      <c r="F182" s="46" t="s">
        <v>13</v>
      </c>
      <c r="G182" s="46">
        <v>636</v>
      </c>
      <c r="H182" s="47">
        <v>44858</v>
      </c>
      <c r="I182" s="53">
        <v>24000</v>
      </c>
      <c r="J182" s="53">
        <v>24000</v>
      </c>
      <c r="K182" s="46" t="s">
        <v>49</v>
      </c>
      <c r="L182" s="46" t="s">
        <v>124</v>
      </c>
      <c r="M182" s="46" t="s">
        <v>408</v>
      </c>
      <c r="N182" s="46" t="s">
        <v>406</v>
      </c>
      <c r="O182" s="53">
        <v>24000</v>
      </c>
      <c r="P182" s="53" t="s">
        <v>434</v>
      </c>
      <c r="Q182" s="46"/>
      <c r="R182" s="53">
        <v>0</v>
      </c>
      <c r="S182" s="46"/>
      <c r="T182" s="53">
        <v>24000</v>
      </c>
      <c r="U182" s="53">
        <v>0</v>
      </c>
      <c r="V182" s="53">
        <v>0</v>
      </c>
      <c r="W182" s="53">
        <v>0</v>
      </c>
      <c r="X182" s="53">
        <v>0</v>
      </c>
      <c r="Y182" s="53">
        <v>0</v>
      </c>
      <c r="Z182" s="46"/>
      <c r="AA182" s="53">
        <v>24000</v>
      </c>
      <c r="AB182" s="46" t="s">
        <v>331</v>
      </c>
      <c r="AC182" s="53">
        <v>24000</v>
      </c>
      <c r="AD182" s="53">
        <v>0</v>
      </c>
      <c r="AE182" s="46"/>
      <c r="AF182" s="46"/>
      <c r="AG182" s="47">
        <v>44876</v>
      </c>
      <c r="AH182" s="46"/>
      <c r="AI182" s="46">
        <v>9</v>
      </c>
      <c r="AJ182" s="46"/>
      <c r="AK182" s="46" t="s">
        <v>51</v>
      </c>
      <c r="AL182" s="46">
        <v>1</v>
      </c>
      <c r="AM182" s="46">
        <v>21001231</v>
      </c>
      <c r="AN182" s="46">
        <v>20221118</v>
      </c>
      <c r="AO182" s="53">
        <v>24000</v>
      </c>
      <c r="AP182" s="53">
        <v>0</v>
      </c>
      <c r="AQ182" s="47">
        <v>44957</v>
      </c>
    </row>
    <row r="183" spans="1:43" x14ac:dyDescent="0.25">
      <c r="A183" s="46">
        <v>816005003</v>
      </c>
      <c r="B183" s="46" t="s">
        <v>22</v>
      </c>
      <c r="C183" s="46" t="s">
        <v>12</v>
      </c>
      <c r="D183" s="46">
        <v>85202</v>
      </c>
      <c r="E183" s="46" t="s">
        <v>332</v>
      </c>
      <c r="F183" s="46" t="s">
        <v>12</v>
      </c>
      <c r="G183" s="46">
        <v>85202</v>
      </c>
      <c r="H183" s="47">
        <v>44853</v>
      </c>
      <c r="I183" s="53">
        <v>1301332</v>
      </c>
      <c r="J183" s="53">
        <v>1301332</v>
      </c>
      <c r="K183" s="46" t="s">
        <v>49</v>
      </c>
      <c r="L183" s="46" t="s">
        <v>124</v>
      </c>
      <c r="M183" s="46" t="s">
        <v>408</v>
      </c>
      <c r="N183" s="46" t="s">
        <v>406</v>
      </c>
      <c r="O183" s="53">
        <v>1301332</v>
      </c>
      <c r="P183" s="53" t="s">
        <v>438</v>
      </c>
      <c r="Q183" s="46"/>
      <c r="R183" s="53">
        <v>0</v>
      </c>
      <c r="S183" s="46"/>
      <c r="T183" s="53">
        <v>1301332</v>
      </c>
      <c r="U183" s="53">
        <v>0</v>
      </c>
      <c r="V183" s="53">
        <v>0</v>
      </c>
      <c r="W183" s="53">
        <v>0</v>
      </c>
      <c r="X183" s="53">
        <v>0</v>
      </c>
      <c r="Y183" s="53">
        <v>0</v>
      </c>
      <c r="Z183" s="46"/>
      <c r="AA183" s="53">
        <v>1301332</v>
      </c>
      <c r="AB183" s="46" t="s">
        <v>333</v>
      </c>
      <c r="AC183" s="53">
        <v>1301332</v>
      </c>
      <c r="AD183" s="53">
        <v>0</v>
      </c>
      <c r="AE183" s="46"/>
      <c r="AF183" s="46"/>
      <c r="AG183" s="47">
        <v>44876</v>
      </c>
      <c r="AH183" s="46"/>
      <c r="AI183" s="46">
        <v>9</v>
      </c>
      <c r="AJ183" s="46"/>
      <c r="AK183" s="46" t="s">
        <v>51</v>
      </c>
      <c r="AL183" s="46">
        <v>1</v>
      </c>
      <c r="AM183" s="46">
        <v>21001231</v>
      </c>
      <c r="AN183" s="46">
        <v>20221118</v>
      </c>
      <c r="AO183" s="53">
        <v>1301332</v>
      </c>
      <c r="AP183" s="53">
        <v>0</v>
      </c>
      <c r="AQ183" s="47">
        <v>44957</v>
      </c>
    </row>
    <row r="184" spans="1:43" x14ac:dyDescent="0.25">
      <c r="A184" s="46">
        <v>816005003</v>
      </c>
      <c r="B184" s="46" t="s">
        <v>22</v>
      </c>
      <c r="C184" s="46" t="s">
        <v>12</v>
      </c>
      <c r="D184" s="46">
        <v>84018</v>
      </c>
      <c r="E184" s="46" t="s">
        <v>334</v>
      </c>
      <c r="F184" s="46" t="s">
        <v>12</v>
      </c>
      <c r="G184" s="46">
        <v>84018</v>
      </c>
      <c r="H184" s="47">
        <v>44839</v>
      </c>
      <c r="I184" s="53">
        <v>6000</v>
      </c>
      <c r="J184" s="53">
        <v>6000</v>
      </c>
      <c r="K184" s="46" t="s">
        <v>49</v>
      </c>
      <c r="L184" s="46" t="s">
        <v>124</v>
      </c>
      <c r="M184" s="46" t="s">
        <v>408</v>
      </c>
      <c r="N184" s="46" t="s">
        <v>406</v>
      </c>
      <c r="O184" s="53">
        <v>6000</v>
      </c>
      <c r="P184" s="53" t="s">
        <v>434</v>
      </c>
      <c r="Q184" s="46"/>
      <c r="R184" s="53">
        <v>0</v>
      </c>
      <c r="S184" s="46"/>
      <c r="T184" s="53">
        <v>6000</v>
      </c>
      <c r="U184" s="53">
        <v>0</v>
      </c>
      <c r="V184" s="53">
        <v>0</v>
      </c>
      <c r="W184" s="53">
        <v>0</v>
      </c>
      <c r="X184" s="53">
        <v>0</v>
      </c>
      <c r="Y184" s="53">
        <v>0</v>
      </c>
      <c r="Z184" s="46"/>
      <c r="AA184" s="53">
        <v>6000</v>
      </c>
      <c r="AB184" s="46" t="s">
        <v>335</v>
      </c>
      <c r="AC184" s="53">
        <v>6000</v>
      </c>
      <c r="AD184" s="53">
        <v>0</v>
      </c>
      <c r="AE184" s="46"/>
      <c r="AF184" s="46"/>
      <c r="AG184" s="47">
        <v>44876</v>
      </c>
      <c r="AH184" s="46"/>
      <c r="AI184" s="46">
        <v>9</v>
      </c>
      <c r="AJ184" s="46"/>
      <c r="AK184" s="46" t="s">
        <v>51</v>
      </c>
      <c r="AL184" s="46">
        <v>1</v>
      </c>
      <c r="AM184" s="46">
        <v>21001231</v>
      </c>
      <c r="AN184" s="46">
        <v>20221118</v>
      </c>
      <c r="AO184" s="53">
        <v>6000</v>
      </c>
      <c r="AP184" s="53">
        <v>0</v>
      </c>
      <c r="AQ184" s="47">
        <v>44957</v>
      </c>
    </row>
    <row r="185" spans="1:43" x14ac:dyDescent="0.25">
      <c r="A185" s="46">
        <v>816005003</v>
      </c>
      <c r="B185" s="46" t="s">
        <v>22</v>
      </c>
      <c r="C185" s="46" t="s">
        <v>11</v>
      </c>
      <c r="D185" s="46">
        <v>35378</v>
      </c>
      <c r="E185" s="46" t="s">
        <v>336</v>
      </c>
      <c r="F185" s="46" t="s">
        <v>11</v>
      </c>
      <c r="G185" s="46">
        <v>35378</v>
      </c>
      <c r="H185" s="47">
        <v>44863</v>
      </c>
      <c r="I185" s="53">
        <v>118794</v>
      </c>
      <c r="J185" s="53">
        <v>118794</v>
      </c>
      <c r="K185" s="46" t="s">
        <v>49</v>
      </c>
      <c r="L185" s="46" t="s">
        <v>124</v>
      </c>
      <c r="M185" s="46" t="s">
        <v>408</v>
      </c>
      <c r="N185" s="46" t="s">
        <v>406</v>
      </c>
      <c r="O185" s="53">
        <v>118794</v>
      </c>
      <c r="P185" s="53" t="s">
        <v>434</v>
      </c>
      <c r="Q185" s="46"/>
      <c r="R185" s="53">
        <v>0</v>
      </c>
      <c r="S185" s="46"/>
      <c r="T185" s="53">
        <v>118794</v>
      </c>
      <c r="U185" s="53">
        <v>0</v>
      </c>
      <c r="V185" s="53">
        <v>0</v>
      </c>
      <c r="W185" s="53">
        <v>0</v>
      </c>
      <c r="X185" s="53">
        <v>0</v>
      </c>
      <c r="Y185" s="53">
        <v>0</v>
      </c>
      <c r="Z185" s="46"/>
      <c r="AA185" s="53">
        <v>118794</v>
      </c>
      <c r="AB185" s="46" t="s">
        <v>337</v>
      </c>
      <c r="AC185" s="53">
        <v>118794</v>
      </c>
      <c r="AD185" s="53">
        <v>0</v>
      </c>
      <c r="AE185" s="46"/>
      <c r="AF185" s="46"/>
      <c r="AG185" s="47">
        <v>44876</v>
      </c>
      <c r="AH185" s="46"/>
      <c r="AI185" s="46">
        <v>9</v>
      </c>
      <c r="AJ185" s="46"/>
      <c r="AK185" s="46" t="s">
        <v>51</v>
      </c>
      <c r="AL185" s="46">
        <v>1</v>
      </c>
      <c r="AM185" s="46">
        <v>21001231</v>
      </c>
      <c r="AN185" s="46">
        <v>20221118</v>
      </c>
      <c r="AO185" s="53">
        <v>118794</v>
      </c>
      <c r="AP185" s="53">
        <v>0</v>
      </c>
      <c r="AQ185" s="47">
        <v>44957</v>
      </c>
    </row>
    <row r="186" spans="1:43" x14ac:dyDescent="0.25">
      <c r="A186" s="46">
        <v>816005003</v>
      </c>
      <c r="B186" s="46" t="s">
        <v>22</v>
      </c>
      <c r="C186" s="46" t="s">
        <v>11</v>
      </c>
      <c r="D186" s="46">
        <v>34831</v>
      </c>
      <c r="E186" s="46" t="s">
        <v>338</v>
      </c>
      <c r="F186" s="46" t="s">
        <v>11</v>
      </c>
      <c r="G186" s="46">
        <v>34831</v>
      </c>
      <c r="H186" s="47">
        <v>44852</v>
      </c>
      <c r="I186" s="53">
        <v>56300</v>
      </c>
      <c r="J186" s="53">
        <v>56300</v>
      </c>
      <c r="K186" s="46" t="s">
        <v>49</v>
      </c>
      <c r="L186" s="46" t="s">
        <v>124</v>
      </c>
      <c r="M186" s="46" t="s">
        <v>408</v>
      </c>
      <c r="N186" s="46" t="s">
        <v>406</v>
      </c>
      <c r="O186" s="53">
        <v>56300</v>
      </c>
      <c r="P186" s="53" t="s">
        <v>434</v>
      </c>
      <c r="Q186" s="46"/>
      <c r="R186" s="53">
        <v>0</v>
      </c>
      <c r="S186" s="46"/>
      <c r="T186" s="53">
        <v>56300</v>
      </c>
      <c r="U186" s="53">
        <v>0</v>
      </c>
      <c r="V186" s="53">
        <v>0</v>
      </c>
      <c r="W186" s="53">
        <v>0</v>
      </c>
      <c r="X186" s="53">
        <v>0</v>
      </c>
      <c r="Y186" s="53">
        <v>0</v>
      </c>
      <c r="Z186" s="46"/>
      <c r="AA186" s="53">
        <v>56300</v>
      </c>
      <c r="AB186" s="46" t="s">
        <v>339</v>
      </c>
      <c r="AC186" s="53">
        <v>56300</v>
      </c>
      <c r="AD186" s="53">
        <v>0</v>
      </c>
      <c r="AE186" s="46"/>
      <c r="AF186" s="46"/>
      <c r="AG186" s="47">
        <v>44876</v>
      </c>
      <c r="AH186" s="46"/>
      <c r="AI186" s="46">
        <v>9</v>
      </c>
      <c r="AJ186" s="46"/>
      <c r="AK186" s="46" t="s">
        <v>51</v>
      </c>
      <c r="AL186" s="46">
        <v>1</v>
      </c>
      <c r="AM186" s="46">
        <v>21001231</v>
      </c>
      <c r="AN186" s="46">
        <v>20221118</v>
      </c>
      <c r="AO186" s="53">
        <v>56300</v>
      </c>
      <c r="AP186" s="53">
        <v>0</v>
      </c>
      <c r="AQ186" s="47">
        <v>44957</v>
      </c>
    </row>
    <row r="187" spans="1:43" x14ac:dyDescent="0.25">
      <c r="A187" s="46">
        <v>816005003</v>
      </c>
      <c r="B187" s="46" t="s">
        <v>22</v>
      </c>
      <c r="C187" s="46" t="s">
        <v>12</v>
      </c>
      <c r="D187" s="46">
        <v>84568</v>
      </c>
      <c r="E187" s="46" t="s">
        <v>340</v>
      </c>
      <c r="F187" s="46" t="s">
        <v>12</v>
      </c>
      <c r="G187" s="46">
        <v>84568</v>
      </c>
      <c r="H187" s="47">
        <v>44846</v>
      </c>
      <c r="I187" s="53">
        <v>6000</v>
      </c>
      <c r="J187" s="53">
        <v>6000</v>
      </c>
      <c r="K187" s="46" t="s">
        <v>49</v>
      </c>
      <c r="L187" s="46" t="s">
        <v>124</v>
      </c>
      <c r="M187" s="46" t="s">
        <v>408</v>
      </c>
      <c r="N187" s="46" t="s">
        <v>406</v>
      </c>
      <c r="O187" s="53">
        <v>6000</v>
      </c>
      <c r="P187" s="53" t="s">
        <v>434</v>
      </c>
      <c r="Q187" s="46"/>
      <c r="R187" s="53">
        <v>0</v>
      </c>
      <c r="S187" s="46"/>
      <c r="T187" s="53">
        <v>6000</v>
      </c>
      <c r="U187" s="53">
        <v>0</v>
      </c>
      <c r="V187" s="53">
        <v>0</v>
      </c>
      <c r="W187" s="53">
        <v>0</v>
      </c>
      <c r="X187" s="53">
        <v>0</v>
      </c>
      <c r="Y187" s="53">
        <v>0</v>
      </c>
      <c r="Z187" s="46"/>
      <c r="AA187" s="53">
        <v>6000</v>
      </c>
      <c r="AB187" s="46" t="s">
        <v>341</v>
      </c>
      <c r="AC187" s="53">
        <v>6000</v>
      </c>
      <c r="AD187" s="53">
        <v>0</v>
      </c>
      <c r="AE187" s="46"/>
      <c r="AF187" s="46"/>
      <c r="AG187" s="47">
        <v>44876</v>
      </c>
      <c r="AH187" s="46"/>
      <c r="AI187" s="46">
        <v>9</v>
      </c>
      <c r="AJ187" s="46"/>
      <c r="AK187" s="46" t="s">
        <v>51</v>
      </c>
      <c r="AL187" s="46">
        <v>1</v>
      </c>
      <c r="AM187" s="46">
        <v>21001231</v>
      </c>
      <c r="AN187" s="46">
        <v>20221118</v>
      </c>
      <c r="AO187" s="53">
        <v>6000</v>
      </c>
      <c r="AP187" s="53">
        <v>0</v>
      </c>
      <c r="AQ187" s="47">
        <v>44957</v>
      </c>
    </row>
    <row r="188" spans="1:43" x14ac:dyDescent="0.25">
      <c r="A188" s="46">
        <v>816005003</v>
      </c>
      <c r="B188" s="46" t="s">
        <v>22</v>
      </c>
      <c r="C188" s="46" t="s">
        <v>11</v>
      </c>
      <c r="D188" s="46">
        <v>34483</v>
      </c>
      <c r="E188" s="46" t="s">
        <v>342</v>
      </c>
      <c r="F188" s="46" t="s">
        <v>11</v>
      </c>
      <c r="G188" s="46">
        <v>34483</v>
      </c>
      <c r="H188" s="47">
        <v>44844</v>
      </c>
      <c r="I188" s="53">
        <v>156300</v>
      </c>
      <c r="J188" s="53">
        <v>156300</v>
      </c>
      <c r="K188" s="46" t="s">
        <v>49</v>
      </c>
      <c r="L188" s="46" t="s">
        <v>124</v>
      </c>
      <c r="M188" s="46" t="s">
        <v>408</v>
      </c>
      <c r="N188" s="46" t="s">
        <v>406</v>
      </c>
      <c r="O188" s="53">
        <v>156300</v>
      </c>
      <c r="P188" s="53" t="s">
        <v>434</v>
      </c>
      <c r="Q188" s="46"/>
      <c r="R188" s="53">
        <v>0</v>
      </c>
      <c r="S188" s="46"/>
      <c r="T188" s="53">
        <v>156300</v>
      </c>
      <c r="U188" s="53">
        <v>0</v>
      </c>
      <c r="V188" s="53">
        <v>0</v>
      </c>
      <c r="W188" s="53">
        <v>0</v>
      </c>
      <c r="X188" s="53">
        <v>0</v>
      </c>
      <c r="Y188" s="53">
        <v>0</v>
      </c>
      <c r="Z188" s="46"/>
      <c r="AA188" s="53">
        <v>156300</v>
      </c>
      <c r="AB188" s="46" t="s">
        <v>343</v>
      </c>
      <c r="AC188" s="53">
        <v>156300</v>
      </c>
      <c r="AD188" s="53">
        <v>0</v>
      </c>
      <c r="AE188" s="46"/>
      <c r="AF188" s="46"/>
      <c r="AG188" s="47">
        <v>44876</v>
      </c>
      <c r="AH188" s="46"/>
      <c r="AI188" s="46">
        <v>9</v>
      </c>
      <c r="AJ188" s="46"/>
      <c r="AK188" s="46" t="s">
        <v>51</v>
      </c>
      <c r="AL188" s="46">
        <v>1</v>
      </c>
      <c r="AM188" s="46">
        <v>21001231</v>
      </c>
      <c r="AN188" s="46">
        <v>20221118</v>
      </c>
      <c r="AO188" s="53">
        <v>156300</v>
      </c>
      <c r="AP188" s="53">
        <v>0</v>
      </c>
      <c r="AQ188" s="47">
        <v>44957</v>
      </c>
    </row>
    <row r="189" spans="1:43" x14ac:dyDescent="0.25">
      <c r="A189" s="46">
        <v>816005003</v>
      </c>
      <c r="B189" s="46" t="s">
        <v>22</v>
      </c>
      <c r="C189" s="46" t="s">
        <v>12</v>
      </c>
      <c r="D189" s="46">
        <v>86736</v>
      </c>
      <c r="E189" s="46" t="s">
        <v>344</v>
      </c>
      <c r="F189" s="46" t="s">
        <v>12</v>
      </c>
      <c r="G189" s="46">
        <v>86736</v>
      </c>
      <c r="H189" s="47">
        <v>44865</v>
      </c>
      <c r="I189" s="53">
        <v>6000</v>
      </c>
      <c r="J189" s="53">
        <v>6000</v>
      </c>
      <c r="K189" s="46" t="s">
        <v>49</v>
      </c>
      <c r="L189" s="46" t="s">
        <v>124</v>
      </c>
      <c r="M189" s="46" t="s">
        <v>408</v>
      </c>
      <c r="N189" s="46" t="s">
        <v>406</v>
      </c>
      <c r="O189" s="53">
        <v>6000</v>
      </c>
      <c r="P189" s="53" t="s">
        <v>434</v>
      </c>
      <c r="Q189" s="46"/>
      <c r="R189" s="53">
        <v>0</v>
      </c>
      <c r="S189" s="46"/>
      <c r="T189" s="53">
        <v>6000</v>
      </c>
      <c r="U189" s="53">
        <v>0</v>
      </c>
      <c r="V189" s="53">
        <v>0</v>
      </c>
      <c r="W189" s="53">
        <v>0</v>
      </c>
      <c r="X189" s="53">
        <v>0</v>
      </c>
      <c r="Y189" s="53">
        <v>0</v>
      </c>
      <c r="Z189" s="46"/>
      <c r="AA189" s="53">
        <v>6000</v>
      </c>
      <c r="AB189" s="46" t="s">
        <v>345</v>
      </c>
      <c r="AC189" s="53">
        <v>6000</v>
      </c>
      <c r="AD189" s="53">
        <v>0</v>
      </c>
      <c r="AE189" s="46"/>
      <c r="AF189" s="46"/>
      <c r="AG189" s="47">
        <v>44876</v>
      </c>
      <c r="AH189" s="46"/>
      <c r="AI189" s="46">
        <v>9</v>
      </c>
      <c r="AJ189" s="46"/>
      <c r="AK189" s="46" t="s">
        <v>51</v>
      </c>
      <c r="AL189" s="46">
        <v>1</v>
      </c>
      <c r="AM189" s="46">
        <v>21001231</v>
      </c>
      <c r="AN189" s="46">
        <v>20221118</v>
      </c>
      <c r="AO189" s="53">
        <v>6000</v>
      </c>
      <c r="AP189" s="53">
        <v>0</v>
      </c>
      <c r="AQ189" s="47">
        <v>44957</v>
      </c>
    </row>
    <row r="190" spans="1:43" x14ac:dyDescent="0.25">
      <c r="A190" s="46">
        <v>816005003</v>
      </c>
      <c r="B190" s="46" t="s">
        <v>22</v>
      </c>
      <c r="C190" s="46" t="s">
        <v>11</v>
      </c>
      <c r="D190" s="46">
        <v>34619</v>
      </c>
      <c r="E190" s="46" t="s">
        <v>346</v>
      </c>
      <c r="F190" s="46" t="s">
        <v>11</v>
      </c>
      <c r="G190" s="46">
        <v>34619</v>
      </c>
      <c r="H190" s="47">
        <v>44846</v>
      </c>
      <c r="I190" s="53">
        <v>56300</v>
      </c>
      <c r="J190" s="53">
        <v>56300</v>
      </c>
      <c r="K190" s="46" t="s">
        <v>49</v>
      </c>
      <c r="L190" s="46" t="s">
        <v>124</v>
      </c>
      <c r="M190" s="46" t="s">
        <v>408</v>
      </c>
      <c r="N190" s="46" t="s">
        <v>406</v>
      </c>
      <c r="O190" s="53">
        <v>56300</v>
      </c>
      <c r="P190" s="53" t="s">
        <v>434</v>
      </c>
      <c r="Q190" s="46"/>
      <c r="R190" s="53">
        <v>0</v>
      </c>
      <c r="S190" s="46"/>
      <c r="T190" s="53">
        <v>56300</v>
      </c>
      <c r="U190" s="53">
        <v>0</v>
      </c>
      <c r="V190" s="53">
        <v>0</v>
      </c>
      <c r="W190" s="53">
        <v>0</v>
      </c>
      <c r="X190" s="53">
        <v>0</v>
      </c>
      <c r="Y190" s="53">
        <v>0</v>
      </c>
      <c r="Z190" s="46"/>
      <c r="AA190" s="53">
        <v>56300</v>
      </c>
      <c r="AB190" s="46" t="s">
        <v>347</v>
      </c>
      <c r="AC190" s="53">
        <v>56300</v>
      </c>
      <c r="AD190" s="53">
        <v>0</v>
      </c>
      <c r="AE190" s="46"/>
      <c r="AF190" s="46"/>
      <c r="AG190" s="47">
        <v>44876</v>
      </c>
      <c r="AH190" s="46"/>
      <c r="AI190" s="46">
        <v>9</v>
      </c>
      <c r="AJ190" s="46"/>
      <c r="AK190" s="46" t="s">
        <v>51</v>
      </c>
      <c r="AL190" s="46">
        <v>1</v>
      </c>
      <c r="AM190" s="46">
        <v>21001231</v>
      </c>
      <c r="AN190" s="46">
        <v>20221118</v>
      </c>
      <c r="AO190" s="53">
        <v>56300</v>
      </c>
      <c r="AP190" s="53">
        <v>0</v>
      </c>
      <c r="AQ190" s="47">
        <v>44957</v>
      </c>
    </row>
    <row r="191" spans="1:43" x14ac:dyDescent="0.25">
      <c r="A191" s="46">
        <v>816005003</v>
      </c>
      <c r="B191" s="46" t="s">
        <v>22</v>
      </c>
      <c r="C191" s="46" t="s">
        <v>12</v>
      </c>
      <c r="D191" s="46">
        <v>83768</v>
      </c>
      <c r="E191" s="46" t="s">
        <v>348</v>
      </c>
      <c r="F191" s="46" t="s">
        <v>12</v>
      </c>
      <c r="G191" s="46">
        <v>83768</v>
      </c>
      <c r="H191" s="47">
        <v>44837</v>
      </c>
      <c r="I191" s="53">
        <v>6000</v>
      </c>
      <c r="J191" s="53">
        <v>6000</v>
      </c>
      <c r="K191" s="46" t="s">
        <v>49</v>
      </c>
      <c r="L191" s="46" t="s">
        <v>124</v>
      </c>
      <c r="M191" s="46" t="s">
        <v>408</v>
      </c>
      <c r="N191" s="46" t="s">
        <v>406</v>
      </c>
      <c r="O191" s="53">
        <v>6000</v>
      </c>
      <c r="P191" s="53" t="s">
        <v>434</v>
      </c>
      <c r="Q191" s="46"/>
      <c r="R191" s="53">
        <v>0</v>
      </c>
      <c r="S191" s="46"/>
      <c r="T191" s="53">
        <v>6000</v>
      </c>
      <c r="U191" s="53">
        <v>0</v>
      </c>
      <c r="V191" s="53">
        <v>0</v>
      </c>
      <c r="W191" s="53">
        <v>0</v>
      </c>
      <c r="X191" s="53">
        <v>0</v>
      </c>
      <c r="Y191" s="53">
        <v>0</v>
      </c>
      <c r="Z191" s="46"/>
      <c r="AA191" s="53">
        <v>6000</v>
      </c>
      <c r="AB191" s="46" t="s">
        <v>349</v>
      </c>
      <c r="AC191" s="53">
        <v>6000</v>
      </c>
      <c r="AD191" s="53">
        <v>0</v>
      </c>
      <c r="AE191" s="46"/>
      <c r="AF191" s="46"/>
      <c r="AG191" s="47">
        <v>44876</v>
      </c>
      <c r="AH191" s="46"/>
      <c r="AI191" s="46">
        <v>9</v>
      </c>
      <c r="AJ191" s="46"/>
      <c r="AK191" s="46" t="s">
        <v>51</v>
      </c>
      <c r="AL191" s="46">
        <v>1</v>
      </c>
      <c r="AM191" s="46">
        <v>21001231</v>
      </c>
      <c r="AN191" s="46">
        <v>20221118</v>
      </c>
      <c r="AO191" s="53">
        <v>6000</v>
      </c>
      <c r="AP191" s="53">
        <v>0</v>
      </c>
      <c r="AQ191" s="47">
        <v>44957</v>
      </c>
    </row>
    <row r="192" spans="1:43" x14ac:dyDescent="0.25">
      <c r="A192" s="46">
        <v>816005003</v>
      </c>
      <c r="B192" s="46" t="s">
        <v>22</v>
      </c>
      <c r="C192" s="46" t="s">
        <v>12</v>
      </c>
      <c r="D192" s="46">
        <v>68049</v>
      </c>
      <c r="E192" s="46" t="s">
        <v>350</v>
      </c>
      <c r="F192" s="46" t="s">
        <v>12</v>
      </c>
      <c r="G192" s="46">
        <v>68049</v>
      </c>
      <c r="H192" s="47">
        <v>44655</v>
      </c>
      <c r="I192" s="53">
        <v>58000</v>
      </c>
      <c r="J192" s="53">
        <v>58000</v>
      </c>
      <c r="K192" s="46" t="s">
        <v>351</v>
      </c>
      <c r="L192" s="46" t="s">
        <v>124</v>
      </c>
      <c r="M192" s="46" t="s">
        <v>408</v>
      </c>
      <c r="N192" s="46" t="s">
        <v>406</v>
      </c>
      <c r="O192" s="53">
        <v>8000</v>
      </c>
      <c r="P192" s="53" t="s">
        <v>434</v>
      </c>
      <c r="Q192" s="46"/>
      <c r="R192" s="53">
        <v>0</v>
      </c>
      <c r="S192" s="46"/>
      <c r="T192" s="53">
        <v>8000</v>
      </c>
      <c r="U192" s="53">
        <v>0</v>
      </c>
      <c r="V192" s="53">
        <v>0</v>
      </c>
      <c r="W192" s="53">
        <v>0</v>
      </c>
      <c r="X192" s="53">
        <v>0</v>
      </c>
      <c r="Y192" s="53">
        <v>0</v>
      </c>
      <c r="Z192" s="46"/>
      <c r="AA192" s="53">
        <v>8000</v>
      </c>
      <c r="AB192" s="46" t="s">
        <v>352</v>
      </c>
      <c r="AC192" s="53">
        <v>8000</v>
      </c>
      <c r="AD192" s="53">
        <v>0</v>
      </c>
      <c r="AE192" s="46"/>
      <c r="AF192" s="46"/>
      <c r="AG192" s="47">
        <v>44697</v>
      </c>
      <c r="AH192" s="46"/>
      <c r="AI192" s="46">
        <v>9</v>
      </c>
      <c r="AJ192" s="46"/>
      <c r="AK192" s="46" t="s">
        <v>51</v>
      </c>
      <c r="AL192" s="46">
        <v>1</v>
      </c>
      <c r="AM192" s="46">
        <v>21001231</v>
      </c>
      <c r="AN192" s="46">
        <v>20220618</v>
      </c>
      <c r="AO192" s="53">
        <v>8000</v>
      </c>
      <c r="AP192" s="53">
        <v>0</v>
      </c>
      <c r="AQ192" s="47">
        <v>44957</v>
      </c>
    </row>
    <row r="193" spans="1:43" x14ac:dyDescent="0.25">
      <c r="A193" s="46">
        <v>816005003</v>
      </c>
      <c r="B193" s="46" t="s">
        <v>22</v>
      </c>
      <c r="C193" s="46" t="s">
        <v>12</v>
      </c>
      <c r="D193" s="46">
        <v>82456</v>
      </c>
      <c r="E193" s="46" t="s">
        <v>353</v>
      </c>
      <c r="F193" s="46" t="s">
        <v>12</v>
      </c>
      <c r="G193" s="46">
        <v>82456</v>
      </c>
      <c r="H193" s="47">
        <v>44817</v>
      </c>
      <c r="I193" s="53">
        <v>301893</v>
      </c>
      <c r="J193" s="53">
        <v>55997</v>
      </c>
      <c r="K193" s="46" t="s">
        <v>354</v>
      </c>
      <c r="L193" s="46" t="s">
        <v>124</v>
      </c>
      <c r="M193" s="46" t="s">
        <v>409</v>
      </c>
      <c r="N193" s="46" t="s">
        <v>407</v>
      </c>
      <c r="O193" s="53">
        <v>55997</v>
      </c>
      <c r="P193" s="53" t="s">
        <v>438</v>
      </c>
      <c r="Q193" s="46"/>
      <c r="R193" s="53">
        <v>0</v>
      </c>
      <c r="S193" s="46"/>
      <c r="T193" s="53">
        <v>301893</v>
      </c>
      <c r="U193" s="53">
        <v>0</v>
      </c>
      <c r="V193" s="53">
        <v>0</v>
      </c>
      <c r="W193" s="53">
        <v>0</v>
      </c>
      <c r="X193" s="53">
        <v>245896</v>
      </c>
      <c r="Y193" s="53">
        <v>0</v>
      </c>
      <c r="Z193" s="46"/>
      <c r="AA193" s="53">
        <v>55997</v>
      </c>
      <c r="AB193" s="46" t="s">
        <v>355</v>
      </c>
      <c r="AC193" s="53">
        <v>55997</v>
      </c>
      <c r="AD193" s="53">
        <v>245896</v>
      </c>
      <c r="AE193" s="46">
        <v>2201317737</v>
      </c>
      <c r="AF193" s="46" t="s">
        <v>412</v>
      </c>
      <c r="AG193" s="47">
        <v>44848</v>
      </c>
      <c r="AH193" s="46"/>
      <c r="AI193" s="46">
        <v>9</v>
      </c>
      <c r="AJ193" s="46"/>
      <c r="AK193" s="46" t="s">
        <v>356</v>
      </c>
      <c r="AL193" s="46">
        <v>2</v>
      </c>
      <c r="AM193" s="46">
        <v>21001231</v>
      </c>
      <c r="AN193" s="46">
        <v>20230112</v>
      </c>
      <c r="AO193" s="53">
        <v>301893</v>
      </c>
      <c r="AP193" s="53">
        <v>0</v>
      </c>
      <c r="AQ193" s="47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showGridLines="0" zoomScale="87" zoomScaleNormal="87" workbookViewId="0">
      <selection activeCell="G19" sqref="G19"/>
    </sheetView>
  </sheetViews>
  <sheetFormatPr baseColWidth="10" defaultRowHeight="15" x14ac:dyDescent="0.25"/>
  <cols>
    <col min="1" max="1" width="3.85546875" customWidth="1"/>
    <col min="2" max="2" width="47" bestFit="1" customWidth="1"/>
    <col min="3" max="3" width="11.85546875" style="64" bestFit="1" customWidth="1"/>
    <col min="4" max="4" width="14.140625" style="51" bestFit="1" customWidth="1"/>
    <col min="5" max="5" width="13" style="51" bestFit="1" customWidth="1"/>
  </cols>
  <sheetData>
    <row r="2" spans="2:5" x14ac:dyDescent="0.25">
      <c r="B2" s="68" t="s">
        <v>416</v>
      </c>
      <c r="C2" s="61" t="s">
        <v>417</v>
      </c>
      <c r="D2" s="65" t="s">
        <v>418</v>
      </c>
      <c r="E2" s="62" t="s">
        <v>419</v>
      </c>
    </row>
    <row r="3" spans="2:5" x14ac:dyDescent="0.25">
      <c r="B3" s="69" t="s">
        <v>409</v>
      </c>
      <c r="C3" s="63">
        <v>1</v>
      </c>
      <c r="D3" s="66">
        <v>55997</v>
      </c>
      <c r="E3" s="60">
        <v>55997</v>
      </c>
    </row>
    <row r="4" spans="2:5" x14ac:dyDescent="0.25">
      <c r="B4" s="69" t="s">
        <v>413</v>
      </c>
      <c r="C4" s="63">
        <v>1</v>
      </c>
      <c r="D4" s="66">
        <v>4980614</v>
      </c>
      <c r="E4" s="60">
        <v>0</v>
      </c>
    </row>
    <row r="5" spans="2:5" x14ac:dyDescent="0.25">
      <c r="B5" s="69" t="s">
        <v>410</v>
      </c>
      <c r="C5" s="63">
        <v>11</v>
      </c>
      <c r="D5" s="66">
        <v>170832</v>
      </c>
      <c r="E5" s="60">
        <v>0</v>
      </c>
    </row>
    <row r="6" spans="2:5" x14ac:dyDescent="0.25">
      <c r="B6" s="69" t="s">
        <v>414</v>
      </c>
      <c r="C6" s="63">
        <v>54</v>
      </c>
      <c r="D6" s="66">
        <v>7044008</v>
      </c>
      <c r="E6" s="60">
        <v>0</v>
      </c>
    </row>
    <row r="7" spans="2:5" x14ac:dyDescent="0.25">
      <c r="B7" s="69" t="s">
        <v>408</v>
      </c>
      <c r="C7" s="63">
        <v>124</v>
      </c>
      <c r="D7" s="66">
        <v>17607902</v>
      </c>
      <c r="E7" s="60">
        <v>17557902</v>
      </c>
    </row>
    <row r="8" spans="2:5" x14ac:dyDescent="0.25">
      <c r="B8" s="70" t="s">
        <v>415</v>
      </c>
      <c r="C8" s="71">
        <v>191</v>
      </c>
      <c r="D8" s="67">
        <v>29859353</v>
      </c>
      <c r="E8" s="72">
        <v>17613899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0" zoomScale="90" zoomScaleNormal="90" zoomScaleSheetLayoutView="100" workbookViewId="0">
      <selection activeCell="Q28" sqref="Q28"/>
    </sheetView>
  </sheetViews>
  <sheetFormatPr baseColWidth="10" defaultRowHeight="12.75" x14ac:dyDescent="0.2"/>
  <cols>
    <col min="1" max="1" width="1" style="5" customWidth="1"/>
    <col min="2" max="2" width="11.42578125" style="5"/>
    <col min="3" max="3" width="17.5703125" style="5" customWidth="1"/>
    <col min="4" max="4" width="11.5703125" style="5" customWidth="1"/>
    <col min="5" max="8" width="11.42578125" style="5"/>
    <col min="9" max="9" width="22.5703125" style="5" customWidth="1"/>
    <col min="10" max="10" width="14" style="5" customWidth="1"/>
    <col min="11" max="11" width="1.7109375" style="5" customWidth="1"/>
    <col min="12" max="13" width="13.85546875" style="5" bestFit="1" customWidth="1"/>
    <col min="14" max="225" width="11.42578125" style="5"/>
    <col min="226" max="226" width="4.42578125" style="5" customWidth="1"/>
    <col min="227" max="227" width="11.42578125" style="5"/>
    <col min="228" max="228" width="17.5703125" style="5" customWidth="1"/>
    <col min="229" max="229" width="11.5703125" style="5" customWidth="1"/>
    <col min="230" max="233" width="11.42578125" style="5"/>
    <col min="234" max="234" width="22.5703125" style="5" customWidth="1"/>
    <col min="235" max="235" width="14" style="5" customWidth="1"/>
    <col min="236" max="236" width="1.7109375" style="5" customWidth="1"/>
    <col min="237" max="481" width="11.42578125" style="5"/>
    <col min="482" max="482" width="4.42578125" style="5" customWidth="1"/>
    <col min="483" max="483" width="11.42578125" style="5"/>
    <col min="484" max="484" width="17.5703125" style="5" customWidth="1"/>
    <col min="485" max="485" width="11.5703125" style="5" customWidth="1"/>
    <col min="486" max="489" width="11.42578125" style="5"/>
    <col min="490" max="490" width="22.5703125" style="5" customWidth="1"/>
    <col min="491" max="491" width="14" style="5" customWidth="1"/>
    <col min="492" max="492" width="1.7109375" style="5" customWidth="1"/>
    <col min="493" max="737" width="11.42578125" style="5"/>
    <col min="738" max="738" width="4.42578125" style="5" customWidth="1"/>
    <col min="739" max="739" width="11.42578125" style="5"/>
    <col min="740" max="740" width="17.5703125" style="5" customWidth="1"/>
    <col min="741" max="741" width="11.5703125" style="5" customWidth="1"/>
    <col min="742" max="745" width="11.42578125" style="5"/>
    <col min="746" max="746" width="22.5703125" style="5" customWidth="1"/>
    <col min="747" max="747" width="14" style="5" customWidth="1"/>
    <col min="748" max="748" width="1.7109375" style="5" customWidth="1"/>
    <col min="749" max="993" width="11.42578125" style="5"/>
    <col min="994" max="994" width="4.42578125" style="5" customWidth="1"/>
    <col min="995" max="995" width="11.42578125" style="5"/>
    <col min="996" max="996" width="17.5703125" style="5" customWidth="1"/>
    <col min="997" max="997" width="11.5703125" style="5" customWidth="1"/>
    <col min="998" max="1001" width="11.42578125" style="5"/>
    <col min="1002" max="1002" width="22.5703125" style="5" customWidth="1"/>
    <col min="1003" max="1003" width="14" style="5" customWidth="1"/>
    <col min="1004" max="1004" width="1.7109375" style="5" customWidth="1"/>
    <col min="1005" max="1249" width="11.42578125" style="5"/>
    <col min="1250" max="1250" width="4.42578125" style="5" customWidth="1"/>
    <col min="1251" max="1251" width="11.42578125" style="5"/>
    <col min="1252" max="1252" width="17.5703125" style="5" customWidth="1"/>
    <col min="1253" max="1253" width="11.5703125" style="5" customWidth="1"/>
    <col min="1254" max="1257" width="11.42578125" style="5"/>
    <col min="1258" max="1258" width="22.5703125" style="5" customWidth="1"/>
    <col min="1259" max="1259" width="14" style="5" customWidth="1"/>
    <col min="1260" max="1260" width="1.7109375" style="5" customWidth="1"/>
    <col min="1261" max="1505" width="11.42578125" style="5"/>
    <col min="1506" max="1506" width="4.42578125" style="5" customWidth="1"/>
    <col min="1507" max="1507" width="11.42578125" style="5"/>
    <col min="1508" max="1508" width="17.5703125" style="5" customWidth="1"/>
    <col min="1509" max="1509" width="11.5703125" style="5" customWidth="1"/>
    <col min="1510" max="1513" width="11.42578125" style="5"/>
    <col min="1514" max="1514" width="22.5703125" style="5" customWidth="1"/>
    <col min="1515" max="1515" width="14" style="5" customWidth="1"/>
    <col min="1516" max="1516" width="1.7109375" style="5" customWidth="1"/>
    <col min="1517" max="1761" width="11.42578125" style="5"/>
    <col min="1762" max="1762" width="4.42578125" style="5" customWidth="1"/>
    <col min="1763" max="1763" width="11.42578125" style="5"/>
    <col min="1764" max="1764" width="17.5703125" style="5" customWidth="1"/>
    <col min="1765" max="1765" width="11.5703125" style="5" customWidth="1"/>
    <col min="1766" max="1769" width="11.42578125" style="5"/>
    <col min="1770" max="1770" width="22.5703125" style="5" customWidth="1"/>
    <col min="1771" max="1771" width="14" style="5" customWidth="1"/>
    <col min="1772" max="1772" width="1.7109375" style="5" customWidth="1"/>
    <col min="1773" max="2017" width="11.42578125" style="5"/>
    <col min="2018" max="2018" width="4.42578125" style="5" customWidth="1"/>
    <col min="2019" max="2019" width="11.42578125" style="5"/>
    <col min="2020" max="2020" width="17.5703125" style="5" customWidth="1"/>
    <col min="2021" max="2021" width="11.5703125" style="5" customWidth="1"/>
    <col min="2022" max="2025" width="11.42578125" style="5"/>
    <col min="2026" max="2026" width="22.5703125" style="5" customWidth="1"/>
    <col min="2027" max="2027" width="14" style="5" customWidth="1"/>
    <col min="2028" max="2028" width="1.7109375" style="5" customWidth="1"/>
    <col min="2029" max="2273" width="11.42578125" style="5"/>
    <col min="2274" max="2274" width="4.42578125" style="5" customWidth="1"/>
    <col min="2275" max="2275" width="11.42578125" style="5"/>
    <col min="2276" max="2276" width="17.5703125" style="5" customWidth="1"/>
    <col min="2277" max="2277" width="11.5703125" style="5" customWidth="1"/>
    <col min="2278" max="2281" width="11.42578125" style="5"/>
    <col min="2282" max="2282" width="22.5703125" style="5" customWidth="1"/>
    <col min="2283" max="2283" width="14" style="5" customWidth="1"/>
    <col min="2284" max="2284" width="1.7109375" style="5" customWidth="1"/>
    <col min="2285" max="2529" width="11.42578125" style="5"/>
    <col min="2530" max="2530" width="4.42578125" style="5" customWidth="1"/>
    <col min="2531" max="2531" width="11.42578125" style="5"/>
    <col min="2532" max="2532" width="17.5703125" style="5" customWidth="1"/>
    <col min="2533" max="2533" width="11.5703125" style="5" customWidth="1"/>
    <col min="2534" max="2537" width="11.42578125" style="5"/>
    <col min="2538" max="2538" width="22.5703125" style="5" customWidth="1"/>
    <col min="2539" max="2539" width="14" style="5" customWidth="1"/>
    <col min="2540" max="2540" width="1.7109375" style="5" customWidth="1"/>
    <col min="2541" max="2785" width="11.42578125" style="5"/>
    <col min="2786" max="2786" width="4.42578125" style="5" customWidth="1"/>
    <col min="2787" max="2787" width="11.42578125" style="5"/>
    <col min="2788" max="2788" width="17.5703125" style="5" customWidth="1"/>
    <col min="2789" max="2789" width="11.5703125" style="5" customWidth="1"/>
    <col min="2790" max="2793" width="11.42578125" style="5"/>
    <col min="2794" max="2794" width="22.5703125" style="5" customWidth="1"/>
    <col min="2795" max="2795" width="14" style="5" customWidth="1"/>
    <col min="2796" max="2796" width="1.7109375" style="5" customWidth="1"/>
    <col min="2797" max="3041" width="11.42578125" style="5"/>
    <col min="3042" max="3042" width="4.42578125" style="5" customWidth="1"/>
    <col min="3043" max="3043" width="11.42578125" style="5"/>
    <col min="3044" max="3044" width="17.5703125" style="5" customWidth="1"/>
    <col min="3045" max="3045" width="11.5703125" style="5" customWidth="1"/>
    <col min="3046" max="3049" width="11.42578125" style="5"/>
    <col min="3050" max="3050" width="22.5703125" style="5" customWidth="1"/>
    <col min="3051" max="3051" width="14" style="5" customWidth="1"/>
    <col min="3052" max="3052" width="1.7109375" style="5" customWidth="1"/>
    <col min="3053" max="3297" width="11.42578125" style="5"/>
    <col min="3298" max="3298" width="4.42578125" style="5" customWidth="1"/>
    <col min="3299" max="3299" width="11.42578125" style="5"/>
    <col min="3300" max="3300" width="17.5703125" style="5" customWidth="1"/>
    <col min="3301" max="3301" width="11.5703125" style="5" customWidth="1"/>
    <col min="3302" max="3305" width="11.42578125" style="5"/>
    <col min="3306" max="3306" width="22.5703125" style="5" customWidth="1"/>
    <col min="3307" max="3307" width="14" style="5" customWidth="1"/>
    <col min="3308" max="3308" width="1.7109375" style="5" customWidth="1"/>
    <col min="3309" max="3553" width="11.42578125" style="5"/>
    <col min="3554" max="3554" width="4.42578125" style="5" customWidth="1"/>
    <col min="3555" max="3555" width="11.42578125" style="5"/>
    <col min="3556" max="3556" width="17.5703125" style="5" customWidth="1"/>
    <col min="3557" max="3557" width="11.5703125" style="5" customWidth="1"/>
    <col min="3558" max="3561" width="11.42578125" style="5"/>
    <col min="3562" max="3562" width="22.5703125" style="5" customWidth="1"/>
    <col min="3563" max="3563" width="14" style="5" customWidth="1"/>
    <col min="3564" max="3564" width="1.7109375" style="5" customWidth="1"/>
    <col min="3565" max="3809" width="11.42578125" style="5"/>
    <col min="3810" max="3810" width="4.42578125" style="5" customWidth="1"/>
    <col min="3811" max="3811" width="11.42578125" style="5"/>
    <col min="3812" max="3812" width="17.5703125" style="5" customWidth="1"/>
    <col min="3813" max="3813" width="11.5703125" style="5" customWidth="1"/>
    <col min="3814" max="3817" width="11.42578125" style="5"/>
    <col min="3818" max="3818" width="22.5703125" style="5" customWidth="1"/>
    <col min="3819" max="3819" width="14" style="5" customWidth="1"/>
    <col min="3820" max="3820" width="1.7109375" style="5" customWidth="1"/>
    <col min="3821" max="4065" width="11.42578125" style="5"/>
    <col min="4066" max="4066" width="4.42578125" style="5" customWidth="1"/>
    <col min="4067" max="4067" width="11.42578125" style="5"/>
    <col min="4068" max="4068" width="17.5703125" style="5" customWidth="1"/>
    <col min="4069" max="4069" width="11.5703125" style="5" customWidth="1"/>
    <col min="4070" max="4073" width="11.42578125" style="5"/>
    <col min="4074" max="4074" width="22.5703125" style="5" customWidth="1"/>
    <col min="4075" max="4075" width="14" style="5" customWidth="1"/>
    <col min="4076" max="4076" width="1.7109375" style="5" customWidth="1"/>
    <col min="4077" max="4321" width="11.42578125" style="5"/>
    <col min="4322" max="4322" width="4.42578125" style="5" customWidth="1"/>
    <col min="4323" max="4323" width="11.42578125" style="5"/>
    <col min="4324" max="4324" width="17.5703125" style="5" customWidth="1"/>
    <col min="4325" max="4325" width="11.5703125" style="5" customWidth="1"/>
    <col min="4326" max="4329" width="11.42578125" style="5"/>
    <col min="4330" max="4330" width="22.5703125" style="5" customWidth="1"/>
    <col min="4331" max="4331" width="14" style="5" customWidth="1"/>
    <col min="4332" max="4332" width="1.7109375" style="5" customWidth="1"/>
    <col min="4333" max="4577" width="11.42578125" style="5"/>
    <col min="4578" max="4578" width="4.42578125" style="5" customWidth="1"/>
    <col min="4579" max="4579" width="11.42578125" style="5"/>
    <col min="4580" max="4580" width="17.5703125" style="5" customWidth="1"/>
    <col min="4581" max="4581" width="11.5703125" style="5" customWidth="1"/>
    <col min="4582" max="4585" width="11.42578125" style="5"/>
    <col min="4586" max="4586" width="22.5703125" style="5" customWidth="1"/>
    <col min="4587" max="4587" width="14" style="5" customWidth="1"/>
    <col min="4588" max="4588" width="1.7109375" style="5" customWidth="1"/>
    <col min="4589" max="4833" width="11.42578125" style="5"/>
    <col min="4834" max="4834" width="4.42578125" style="5" customWidth="1"/>
    <col min="4835" max="4835" width="11.42578125" style="5"/>
    <col min="4836" max="4836" width="17.5703125" style="5" customWidth="1"/>
    <col min="4837" max="4837" width="11.5703125" style="5" customWidth="1"/>
    <col min="4838" max="4841" width="11.42578125" style="5"/>
    <col min="4842" max="4842" width="22.5703125" style="5" customWidth="1"/>
    <col min="4843" max="4843" width="14" style="5" customWidth="1"/>
    <col min="4844" max="4844" width="1.7109375" style="5" customWidth="1"/>
    <col min="4845" max="5089" width="11.42578125" style="5"/>
    <col min="5090" max="5090" width="4.42578125" style="5" customWidth="1"/>
    <col min="5091" max="5091" width="11.42578125" style="5"/>
    <col min="5092" max="5092" width="17.5703125" style="5" customWidth="1"/>
    <col min="5093" max="5093" width="11.5703125" style="5" customWidth="1"/>
    <col min="5094" max="5097" width="11.42578125" style="5"/>
    <col min="5098" max="5098" width="22.5703125" style="5" customWidth="1"/>
    <col min="5099" max="5099" width="14" style="5" customWidth="1"/>
    <col min="5100" max="5100" width="1.7109375" style="5" customWidth="1"/>
    <col min="5101" max="5345" width="11.42578125" style="5"/>
    <col min="5346" max="5346" width="4.42578125" style="5" customWidth="1"/>
    <col min="5347" max="5347" width="11.42578125" style="5"/>
    <col min="5348" max="5348" width="17.5703125" style="5" customWidth="1"/>
    <col min="5349" max="5349" width="11.5703125" style="5" customWidth="1"/>
    <col min="5350" max="5353" width="11.42578125" style="5"/>
    <col min="5354" max="5354" width="22.5703125" style="5" customWidth="1"/>
    <col min="5355" max="5355" width="14" style="5" customWidth="1"/>
    <col min="5356" max="5356" width="1.7109375" style="5" customWidth="1"/>
    <col min="5357" max="5601" width="11.42578125" style="5"/>
    <col min="5602" max="5602" width="4.42578125" style="5" customWidth="1"/>
    <col min="5603" max="5603" width="11.42578125" style="5"/>
    <col min="5604" max="5604" width="17.5703125" style="5" customWidth="1"/>
    <col min="5605" max="5605" width="11.5703125" style="5" customWidth="1"/>
    <col min="5606" max="5609" width="11.42578125" style="5"/>
    <col min="5610" max="5610" width="22.5703125" style="5" customWidth="1"/>
    <col min="5611" max="5611" width="14" style="5" customWidth="1"/>
    <col min="5612" max="5612" width="1.7109375" style="5" customWidth="1"/>
    <col min="5613" max="5857" width="11.42578125" style="5"/>
    <col min="5858" max="5858" width="4.42578125" style="5" customWidth="1"/>
    <col min="5859" max="5859" width="11.42578125" style="5"/>
    <col min="5860" max="5860" width="17.5703125" style="5" customWidth="1"/>
    <col min="5861" max="5861" width="11.5703125" style="5" customWidth="1"/>
    <col min="5862" max="5865" width="11.42578125" style="5"/>
    <col min="5866" max="5866" width="22.5703125" style="5" customWidth="1"/>
    <col min="5867" max="5867" width="14" style="5" customWidth="1"/>
    <col min="5868" max="5868" width="1.7109375" style="5" customWidth="1"/>
    <col min="5869" max="6113" width="11.42578125" style="5"/>
    <col min="6114" max="6114" width="4.42578125" style="5" customWidth="1"/>
    <col min="6115" max="6115" width="11.42578125" style="5"/>
    <col min="6116" max="6116" width="17.5703125" style="5" customWidth="1"/>
    <col min="6117" max="6117" width="11.5703125" style="5" customWidth="1"/>
    <col min="6118" max="6121" width="11.42578125" style="5"/>
    <col min="6122" max="6122" width="22.5703125" style="5" customWidth="1"/>
    <col min="6123" max="6123" width="14" style="5" customWidth="1"/>
    <col min="6124" max="6124" width="1.7109375" style="5" customWidth="1"/>
    <col min="6125" max="6369" width="11.42578125" style="5"/>
    <col min="6370" max="6370" width="4.42578125" style="5" customWidth="1"/>
    <col min="6371" max="6371" width="11.42578125" style="5"/>
    <col min="6372" max="6372" width="17.5703125" style="5" customWidth="1"/>
    <col min="6373" max="6373" width="11.5703125" style="5" customWidth="1"/>
    <col min="6374" max="6377" width="11.42578125" style="5"/>
    <col min="6378" max="6378" width="22.5703125" style="5" customWidth="1"/>
    <col min="6379" max="6379" width="14" style="5" customWidth="1"/>
    <col min="6380" max="6380" width="1.7109375" style="5" customWidth="1"/>
    <col min="6381" max="6625" width="11.42578125" style="5"/>
    <col min="6626" max="6626" width="4.42578125" style="5" customWidth="1"/>
    <col min="6627" max="6627" width="11.42578125" style="5"/>
    <col min="6628" max="6628" width="17.5703125" style="5" customWidth="1"/>
    <col min="6629" max="6629" width="11.5703125" style="5" customWidth="1"/>
    <col min="6630" max="6633" width="11.42578125" style="5"/>
    <col min="6634" max="6634" width="22.5703125" style="5" customWidth="1"/>
    <col min="6635" max="6635" width="14" style="5" customWidth="1"/>
    <col min="6636" max="6636" width="1.7109375" style="5" customWidth="1"/>
    <col min="6637" max="6881" width="11.42578125" style="5"/>
    <col min="6882" max="6882" width="4.42578125" style="5" customWidth="1"/>
    <col min="6883" max="6883" width="11.42578125" style="5"/>
    <col min="6884" max="6884" width="17.5703125" style="5" customWidth="1"/>
    <col min="6885" max="6885" width="11.5703125" style="5" customWidth="1"/>
    <col min="6886" max="6889" width="11.42578125" style="5"/>
    <col min="6890" max="6890" width="22.5703125" style="5" customWidth="1"/>
    <col min="6891" max="6891" width="14" style="5" customWidth="1"/>
    <col min="6892" max="6892" width="1.7109375" style="5" customWidth="1"/>
    <col min="6893" max="7137" width="11.42578125" style="5"/>
    <col min="7138" max="7138" width="4.42578125" style="5" customWidth="1"/>
    <col min="7139" max="7139" width="11.42578125" style="5"/>
    <col min="7140" max="7140" width="17.5703125" style="5" customWidth="1"/>
    <col min="7141" max="7141" width="11.5703125" style="5" customWidth="1"/>
    <col min="7142" max="7145" width="11.42578125" style="5"/>
    <col min="7146" max="7146" width="22.5703125" style="5" customWidth="1"/>
    <col min="7147" max="7147" width="14" style="5" customWidth="1"/>
    <col min="7148" max="7148" width="1.7109375" style="5" customWidth="1"/>
    <col min="7149" max="7393" width="11.42578125" style="5"/>
    <col min="7394" max="7394" width="4.42578125" style="5" customWidth="1"/>
    <col min="7395" max="7395" width="11.42578125" style="5"/>
    <col min="7396" max="7396" width="17.5703125" style="5" customWidth="1"/>
    <col min="7397" max="7397" width="11.5703125" style="5" customWidth="1"/>
    <col min="7398" max="7401" width="11.42578125" style="5"/>
    <col min="7402" max="7402" width="22.5703125" style="5" customWidth="1"/>
    <col min="7403" max="7403" width="14" style="5" customWidth="1"/>
    <col min="7404" max="7404" width="1.7109375" style="5" customWidth="1"/>
    <col min="7405" max="7649" width="11.42578125" style="5"/>
    <col min="7650" max="7650" width="4.42578125" style="5" customWidth="1"/>
    <col min="7651" max="7651" width="11.42578125" style="5"/>
    <col min="7652" max="7652" width="17.5703125" style="5" customWidth="1"/>
    <col min="7653" max="7653" width="11.5703125" style="5" customWidth="1"/>
    <col min="7654" max="7657" width="11.42578125" style="5"/>
    <col min="7658" max="7658" width="22.5703125" style="5" customWidth="1"/>
    <col min="7659" max="7659" width="14" style="5" customWidth="1"/>
    <col min="7660" max="7660" width="1.7109375" style="5" customWidth="1"/>
    <col min="7661" max="7905" width="11.42578125" style="5"/>
    <col min="7906" max="7906" width="4.42578125" style="5" customWidth="1"/>
    <col min="7907" max="7907" width="11.42578125" style="5"/>
    <col min="7908" max="7908" width="17.5703125" style="5" customWidth="1"/>
    <col min="7909" max="7909" width="11.5703125" style="5" customWidth="1"/>
    <col min="7910" max="7913" width="11.42578125" style="5"/>
    <col min="7914" max="7914" width="22.5703125" style="5" customWidth="1"/>
    <col min="7915" max="7915" width="14" style="5" customWidth="1"/>
    <col min="7916" max="7916" width="1.7109375" style="5" customWidth="1"/>
    <col min="7917" max="8161" width="11.42578125" style="5"/>
    <col min="8162" max="8162" width="4.42578125" style="5" customWidth="1"/>
    <col min="8163" max="8163" width="11.42578125" style="5"/>
    <col min="8164" max="8164" width="17.5703125" style="5" customWidth="1"/>
    <col min="8165" max="8165" width="11.5703125" style="5" customWidth="1"/>
    <col min="8166" max="8169" width="11.42578125" style="5"/>
    <col min="8170" max="8170" width="22.5703125" style="5" customWidth="1"/>
    <col min="8171" max="8171" width="14" style="5" customWidth="1"/>
    <col min="8172" max="8172" width="1.7109375" style="5" customWidth="1"/>
    <col min="8173" max="8417" width="11.42578125" style="5"/>
    <col min="8418" max="8418" width="4.42578125" style="5" customWidth="1"/>
    <col min="8419" max="8419" width="11.42578125" style="5"/>
    <col min="8420" max="8420" width="17.5703125" style="5" customWidth="1"/>
    <col min="8421" max="8421" width="11.5703125" style="5" customWidth="1"/>
    <col min="8422" max="8425" width="11.42578125" style="5"/>
    <col min="8426" max="8426" width="22.5703125" style="5" customWidth="1"/>
    <col min="8427" max="8427" width="14" style="5" customWidth="1"/>
    <col min="8428" max="8428" width="1.7109375" style="5" customWidth="1"/>
    <col min="8429" max="8673" width="11.42578125" style="5"/>
    <col min="8674" max="8674" width="4.42578125" style="5" customWidth="1"/>
    <col min="8675" max="8675" width="11.42578125" style="5"/>
    <col min="8676" max="8676" width="17.5703125" style="5" customWidth="1"/>
    <col min="8677" max="8677" width="11.5703125" style="5" customWidth="1"/>
    <col min="8678" max="8681" width="11.42578125" style="5"/>
    <col min="8682" max="8682" width="22.5703125" style="5" customWidth="1"/>
    <col min="8683" max="8683" width="14" style="5" customWidth="1"/>
    <col min="8684" max="8684" width="1.7109375" style="5" customWidth="1"/>
    <col min="8685" max="8929" width="11.42578125" style="5"/>
    <col min="8930" max="8930" width="4.42578125" style="5" customWidth="1"/>
    <col min="8931" max="8931" width="11.42578125" style="5"/>
    <col min="8932" max="8932" width="17.5703125" style="5" customWidth="1"/>
    <col min="8933" max="8933" width="11.5703125" style="5" customWidth="1"/>
    <col min="8934" max="8937" width="11.42578125" style="5"/>
    <col min="8938" max="8938" width="22.5703125" style="5" customWidth="1"/>
    <col min="8939" max="8939" width="14" style="5" customWidth="1"/>
    <col min="8940" max="8940" width="1.7109375" style="5" customWidth="1"/>
    <col min="8941" max="9185" width="11.42578125" style="5"/>
    <col min="9186" max="9186" width="4.42578125" style="5" customWidth="1"/>
    <col min="9187" max="9187" width="11.42578125" style="5"/>
    <col min="9188" max="9188" width="17.5703125" style="5" customWidth="1"/>
    <col min="9189" max="9189" width="11.5703125" style="5" customWidth="1"/>
    <col min="9190" max="9193" width="11.42578125" style="5"/>
    <col min="9194" max="9194" width="22.5703125" style="5" customWidth="1"/>
    <col min="9195" max="9195" width="14" style="5" customWidth="1"/>
    <col min="9196" max="9196" width="1.7109375" style="5" customWidth="1"/>
    <col min="9197" max="9441" width="11.42578125" style="5"/>
    <col min="9442" max="9442" width="4.42578125" style="5" customWidth="1"/>
    <col min="9443" max="9443" width="11.42578125" style="5"/>
    <col min="9444" max="9444" width="17.5703125" style="5" customWidth="1"/>
    <col min="9445" max="9445" width="11.5703125" style="5" customWidth="1"/>
    <col min="9446" max="9449" width="11.42578125" style="5"/>
    <col min="9450" max="9450" width="22.5703125" style="5" customWidth="1"/>
    <col min="9451" max="9451" width="14" style="5" customWidth="1"/>
    <col min="9452" max="9452" width="1.7109375" style="5" customWidth="1"/>
    <col min="9453" max="9697" width="11.42578125" style="5"/>
    <col min="9698" max="9698" width="4.42578125" style="5" customWidth="1"/>
    <col min="9699" max="9699" width="11.42578125" style="5"/>
    <col min="9700" max="9700" width="17.5703125" style="5" customWidth="1"/>
    <col min="9701" max="9701" width="11.5703125" style="5" customWidth="1"/>
    <col min="9702" max="9705" width="11.42578125" style="5"/>
    <col min="9706" max="9706" width="22.5703125" style="5" customWidth="1"/>
    <col min="9707" max="9707" width="14" style="5" customWidth="1"/>
    <col min="9708" max="9708" width="1.7109375" style="5" customWidth="1"/>
    <col min="9709" max="9953" width="11.42578125" style="5"/>
    <col min="9954" max="9954" width="4.42578125" style="5" customWidth="1"/>
    <col min="9955" max="9955" width="11.42578125" style="5"/>
    <col min="9956" max="9956" width="17.5703125" style="5" customWidth="1"/>
    <col min="9957" max="9957" width="11.5703125" style="5" customWidth="1"/>
    <col min="9958" max="9961" width="11.42578125" style="5"/>
    <col min="9962" max="9962" width="22.5703125" style="5" customWidth="1"/>
    <col min="9963" max="9963" width="14" style="5" customWidth="1"/>
    <col min="9964" max="9964" width="1.7109375" style="5" customWidth="1"/>
    <col min="9965" max="10209" width="11.42578125" style="5"/>
    <col min="10210" max="10210" width="4.42578125" style="5" customWidth="1"/>
    <col min="10211" max="10211" width="11.42578125" style="5"/>
    <col min="10212" max="10212" width="17.5703125" style="5" customWidth="1"/>
    <col min="10213" max="10213" width="11.5703125" style="5" customWidth="1"/>
    <col min="10214" max="10217" width="11.42578125" style="5"/>
    <col min="10218" max="10218" width="22.5703125" style="5" customWidth="1"/>
    <col min="10219" max="10219" width="14" style="5" customWidth="1"/>
    <col min="10220" max="10220" width="1.7109375" style="5" customWidth="1"/>
    <col min="10221" max="10465" width="11.42578125" style="5"/>
    <col min="10466" max="10466" width="4.42578125" style="5" customWidth="1"/>
    <col min="10467" max="10467" width="11.42578125" style="5"/>
    <col min="10468" max="10468" width="17.5703125" style="5" customWidth="1"/>
    <col min="10469" max="10469" width="11.5703125" style="5" customWidth="1"/>
    <col min="10470" max="10473" width="11.42578125" style="5"/>
    <col min="10474" max="10474" width="22.5703125" style="5" customWidth="1"/>
    <col min="10475" max="10475" width="14" style="5" customWidth="1"/>
    <col min="10476" max="10476" width="1.7109375" style="5" customWidth="1"/>
    <col min="10477" max="10721" width="11.42578125" style="5"/>
    <col min="10722" max="10722" width="4.42578125" style="5" customWidth="1"/>
    <col min="10723" max="10723" width="11.42578125" style="5"/>
    <col min="10724" max="10724" width="17.5703125" style="5" customWidth="1"/>
    <col min="10725" max="10725" width="11.5703125" style="5" customWidth="1"/>
    <col min="10726" max="10729" width="11.42578125" style="5"/>
    <col min="10730" max="10730" width="22.5703125" style="5" customWidth="1"/>
    <col min="10731" max="10731" width="14" style="5" customWidth="1"/>
    <col min="10732" max="10732" width="1.7109375" style="5" customWidth="1"/>
    <col min="10733" max="10977" width="11.42578125" style="5"/>
    <col min="10978" max="10978" width="4.42578125" style="5" customWidth="1"/>
    <col min="10979" max="10979" width="11.42578125" style="5"/>
    <col min="10980" max="10980" width="17.5703125" style="5" customWidth="1"/>
    <col min="10981" max="10981" width="11.5703125" style="5" customWidth="1"/>
    <col min="10982" max="10985" width="11.42578125" style="5"/>
    <col min="10986" max="10986" width="22.5703125" style="5" customWidth="1"/>
    <col min="10987" max="10987" width="14" style="5" customWidth="1"/>
    <col min="10988" max="10988" width="1.7109375" style="5" customWidth="1"/>
    <col min="10989" max="11233" width="11.42578125" style="5"/>
    <col min="11234" max="11234" width="4.42578125" style="5" customWidth="1"/>
    <col min="11235" max="11235" width="11.42578125" style="5"/>
    <col min="11236" max="11236" width="17.5703125" style="5" customWidth="1"/>
    <col min="11237" max="11237" width="11.5703125" style="5" customWidth="1"/>
    <col min="11238" max="11241" width="11.42578125" style="5"/>
    <col min="11242" max="11242" width="22.5703125" style="5" customWidth="1"/>
    <col min="11243" max="11243" width="14" style="5" customWidth="1"/>
    <col min="11244" max="11244" width="1.7109375" style="5" customWidth="1"/>
    <col min="11245" max="11489" width="11.42578125" style="5"/>
    <col min="11490" max="11490" width="4.42578125" style="5" customWidth="1"/>
    <col min="11491" max="11491" width="11.42578125" style="5"/>
    <col min="11492" max="11492" width="17.5703125" style="5" customWidth="1"/>
    <col min="11493" max="11493" width="11.5703125" style="5" customWidth="1"/>
    <col min="11494" max="11497" width="11.42578125" style="5"/>
    <col min="11498" max="11498" width="22.5703125" style="5" customWidth="1"/>
    <col min="11499" max="11499" width="14" style="5" customWidth="1"/>
    <col min="11500" max="11500" width="1.7109375" style="5" customWidth="1"/>
    <col min="11501" max="11745" width="11.42578125" style="5"/>
    <col min="11746" max="11746" width="4.42578125" style="5" customWidth="1"/>
    <col min="11747" max="11747" width="11.42578125" style="5"/>
    <col min="11748" max="11748" width="17.5703125" style="5" customWidth="1"/>
    <col min="11749" max="11749" width="11.5703125" style="5" customWidth="1"/>
    <col min="11750" max="11753" width="11.42578125" style="5"/>
    <col min="11754" max="11754" width="22.5703125" style="5" customWidth="1"/>
    <col min="11755" max="11755" width="14" style="5" customWidth="1"/>
    <col min="11756" max="11756" width="1.7109375" style="5" customWidth="1"/>
    <col min="11757" max="12001" width="11.42578125" style="5"/>
    <col min="12002" max="12002" width="4.42578125" style="5" customWidth="1"/>
    <col min="12003" max="12003" width="11.42578125" style="5"/>
    <col min="12004" max="12004" width="17.5703125" style="5" customWidth="1"/>
    <col min="12005" max="12005" width="11.5703125" style="5" customWidth="1"/>
    <col min="12006" max="12009" width="11.42578125" style="5"/>
    <col min="12010" max="12010" width="22.5703125" style="5" customWidth="1"/>
    <col min="12011" max="12011" width="14" style="5" customWidth="1"/>
    <col min="12012" max="12012" width="1.7109375" style="5" customWidth="1"/>
    <col min="12013" max="12257" width="11.42578125" style="5"/>
    <col min="12258" max="12258" width="4.42578125" style="5" customWidth="1"/>
    <col min="12259" max="12259" width="11.42578125" style="5"/>
    <col min="12260" max="12260" width="17.5703125" style="5" customWidth="1"/>
    <col min="12261" max="12261" width="11.5703125" style="5" customWidth="1"/>
    <col min="12262" max="12265" width="11.42578125" style="5"/>
    <col min="12266" max="12266" width="22.5703125" style="5" customWidth="1"/>
    <col min="12267" max="12267" width="14" style="5" customWidth="1"/>
    <col min="12268" max="12268" width="1.7109375" style="5" customWidth="1"/>
    <col min="12269" max="12513" width="11.42578125" style="5"/>
    <col min="12514" max="12514" width="4.42578125" style="5" customWidth="1"/>
    <col min="12515" max="12515" width="11.42578125" style="5"/>
    <col min="12516" max="12516" width="17.5703125" style="5" customWidth="1"/>
    <col min="12517" max="12517" width="11.5703125" style="5" customWidth="1"/>
    <col min="12518" max="12521" width="11.42578125" style="5"/>
    <col min="12522" max="12522" width="22.5703125" style="5" customWidth="1"/>
    <col min="12523" max="12523" width="14" style="5" customWidth="1"/>
    <col min="12524" max="12524" width="1.7109375" style="5" customWidth="1"/>
    <col min="12525" max="12769" width="11.42578125" style="5"/>
    <col min="12770" max="12770" width="4.42578125" style="5" customWidth="1"/>
    <col min="12771" max="12771" width="11.42578125" style="5"/>
    <col min="12772" max="12772" width="17.5703125" style="5" customWidth="1"/>
    <col min="12773" max="12773" width="11.5703125" style="5" customWidth="1"/>
    <col min="12774" max="12777" width="11.42578125" style="5"/>
    <col min="12778" max="12778" width="22.5703125" style="5" customWidth="1"/>
    <col min="12779" max="12779" width="14" style="5" customWidth="1"/>
    <col min="12780" max="12780" width="1.7109375" style="5" customWidth="1"/>
    <col min="12781" max="13025" width="11.42578125" style="5"/>
    <col min="13026" max="13026" width="4.42578125" style="5" customWidth="1"/>
    <col min="13027" max="13027" width="11.42578125" style="5"/>
    <col min="13028" max="13028" width="17.5703125" style="5" customWidth="1"/>
    <col min="13029" max="13029" width="11.5703125" style="5" customWidth="1"/>
    <col min="13030" max="13033" width="11.42578125" style="5"/>
    <col min="13034" max="13034" width="22.5703125" style="5" customWidth="1"/>
    <col min="13035" max="13035" width="14" style="5" customWidth="1"/>
    <col min="13036" max="13036" width="1.7109375" style="5" customWidth="1"/>
    <col min="13037" max="13281" width="11.42578125" style="5"/>
    <col min="13282" max="13282" width="4.42578125" style="5" customWidth="1"/>
    <col min="13283" max="13283" width="11.42578125" style="5"/>
    <col min="13284" max="13284" width="17.5703125" style="5" customWidth="1"/>
    <col min="13285" max="13285" width="11.5703125" style="5" customWidth="1"/>
    <col min="13286" max="13289" width="11.42578125" style="5"/>
    <col min="13290" max="13290" width="22.5703125" style="5" customWidth="1"/>
    <col min="13291" max="13291" width="14" style="5" customWidth="1"/>
    <col min="13292" max="13292" width="1.7109375" style="5" customWidth="1"/>
    <col min="13293" max="13537" width="11.42578125" style="5"/>
    <col min="13538" max="13538" width="4.42578125" style="5" customWidth="1"/>
    <col min="13539" max="13539" width="11.42578125" style="5"/>
    <col min="13540" max="13540" width="17.5703125" style="5" customWidth="1"/>
    <col min="13541" max="13541" width="11.5703125" style="5" customWidth="1"/>
    <col min="13542" max="13545" width="11.42578125" style="5"/>
    <col min="13546" max="13546" width="22.5703125" style="5" customWidth="1"/>
    <col min="13547" max="13547" width="14" style="5" customWidth="1"/>
    <col min="13548" max="13548" width="1.7109375" style="5" customWidth="1"/>
    <col min="13549" max="13793" width="11.42578125" style="5"/>
    <col min="13794" max="13794" width="4.42578125" style="5" customWidth="1"/>
    <col min="13795" max="13795" width="11.42578125" style="5"/>
    <col min="13796" max="13796" width="17.5703125" style="5" customWidth="1"/>
    <col min="13797" max="13797" width="11.5703125" style="5" customWidth="1"/>
    <col min="13798" max="13801" width="11.42578125" style="5"/>
    <col min="13802" max="13802" width="22.5703125" style="5" customWidth="1"/>
    <col min="13803" max="13803" width="14" style="5" customWidth="1"/>
    <col min="13804" max="13804" width="1.7109375" style="5" customWidth="1"/>
    <col min="13805" max="14049" width="11.42578125" style="5"/>
    <col min="14050" max="14050" width="4.42578125" style="5" customWidth="1"/>
    <col min="14051" max="14051" width="11.42578125" style="5"/>
    <col min="14052" max="14052" width="17.5703125" style="5" customWidth="1"/>
    <col min="14053" max="14053" width="11.5703125" style="5" customWidth="1"/>
    <col min="14054" max="14057" width="11.42578125" style="5"/>
    <col min="14058" max="14058" width="22.5703125" style="5" customWidth="1"/>
    <col min="14059" max="14059" width="14" style="5" customWidth="1"/>
    <col min="14060" max="14060" width="1.7109375" style="5" customWidth="1"/>
    <col min="14061" max="14305" width="11.42578125" style="5"/>
    <col min="14306" max="14306" width="4.42578125" style="5" customWidth="1"/>
    <col min="14307" max="14307" width="11.42578125" style="5"/>
    <col min="14308" max="14308" width="17.5703125" style="5" customWidth="1"/>
    <col min="14309" max="14309" width="11.5703125" style="5" customWidth="1"/>
    <col min="14310" max="14313" width="11.42578125" style="5"/>
    <col min="14314" max="14314" width="22.5703125" style="5" customWidth="1"/>
    <col min="14315" max="14315" width="14" style="5" customWidth="1"/>
    <col min="14316" max="14316" width="1.7109375" style="5" customWidth="1"/>
    <col min="14317" max="14561" width="11.42578125" style="5"/>
    <col min="14562" max="14562" width="4.42578125" style="5" customWidth="1"/>
    <col min="14563" max="14563" width="11.42578125" style="5"/>
    <col min="14564" max="14564" width="17.5703125" style="5" customWidth="1"/>
    <col min="14565" max="14565" width="11.5703125" style="5" customWidth="1"/>
    <col min="14566" max="14569" width="11.42578125" style="5"/>
    <col min="14570" max="14570" width="22.5703125" style="5" customWidth="1"/>
    <col min="14571" max="14571" width="14" style="5" customWidth="1"/>
    <col min="14572" max="14572" width="1.7109375" style="5" customWidth="1"/>
    <col min="14573" max="14817" width="11.42578125" style="5"/>
    <col min="14818" max="14818" width="4.42578125" style="5" customWidth="1"/>
    <col min="14819" max="14819" width="11.42578125" style="5"/>
    <col min="14820" max="14820" width="17.5703125" style="5" customWidth="1"/>
    <col min="14821" max="14821" width="11.5703125" style="5" customWidth="1"/>
    <col min="14822" max="14825" width="11.42578125" style="5"/>
    <col min="14826" max="14826" width="22.5703125" style="5" customWidth="1"/>
    <col min="14827" max="14827" width="14" style="5" customWidth="1"/>
    <col min="14828" max="14828" width="1.7109375" style="5" customWidth="1"/>
    <col min="14829" max="15073" width="11.42578125" style="5"/>
    <col min="15074" max="15074" width="4.42578125" style="5" customWidth="1"/>
    <col min="15075" max="15075" width="11.42578125" style="5"/>
    <col min="15076" max="15076" width="17.5703125" style="5" customWidth="1"/>
    <col min="15077" max="15077" width="11.5703125" style="5" customWidth="1"/>
    <col min="15078" max="15081" width="11.42578125" style="5"/>
    <col min="15082" max="15082" width="22.5703125" style="5" customWidth="1"/>
    <col min="15083" max="15083" width="14" style="5" customWidth="1"/>
    <col min="15084" max="15084" width="1.7109375" style="5" customWidth="1"/>
    <col min="15085" max="15329" width="11.42578125" style="5"/>
    <col min="15330" max="15330" width="4.42578125" style="5" customWidth="1"/>
    <col min="15331" max="15331" width="11.42578125" style="5"/>
    <col min="15332" max="15332" width="17.5703125" style="5" customWidth="1"/>
    <col min="15333" max="15333" width="11.5703125" style="5" customWidth="1"/>
    <col min="15334" max="15337" width="11.42578125" style="5"/>
    <col min="15338" max="15338" width="22.5703125" style="5" customWidth="1"/>
    <col min="15339" max="15339" width="14" style="5" customWidth="1"/>
    <col min="15340" max="15340" width="1.7109375" style="5" customWidth="1"/>
    <col min="15341" max="15585" width="11.42578125" style="5"/>
    <col min="15586" max="15586" width="4.42578125" style="5" customWidth="1"/>
    <col min="15587" max="15587" width="11.42578125" style="5"/>
    <col min="15588" max="15588" width="17.5703125" style="5" customWidth="1"/>
    <col min="15589" max="15589" width="11.5703125" style="5" customWidth="1"/>
    <col min="15590" max="15593" width="11.42578125" style="5"/>
    <col min="15594" max="15594" width="22.5703125" style="5" customWidth="1"/>
    <col min="15595" max="15595" width="14" style="5" customWidth="1"/>
    <col min="15596" max="15596" width="1.7109375" style="5" customWidth="1"/>
    <col min="15597" max="15841" width="11.42578125" style="5"/>
    <col min="15842" max="15842" width="4.42578125" style="5" customWidth="1"/>
    <col min="15843" max="15843" width="11.42578125" style="5"/>
    <col min="15844" max="15844" width="17.5703125" style="5" customWidth="1"/>
    <col min="15845" max="15845" width="11.5703125" style="5" customWidth="1"/>
    <col min="15846" max="15849" width="11.42578125" style="5"/>
    <col min="15850" max="15850" width="22.5703125" style="5" customWidth="1"/>
    <col min="15851" max="15851" width="14" style="5" customWidth="1"/>
    <col min="15852" max="15852" width="1.7109375" style="5" customWidth="1"/>
    <col min="15853" max="16097" width="11.42578125" style="5"/>
    <col min="16098" max="16098" width="4.42578125" style="5" customWidth="1"/>
    <col min="16099" max="16099" width="11.42578125" style="5"/>
    <col min="16100" max="16100" width="17.5703125" style="5" customWidth="1"/>
    <col min="16101" max="16101" width="11.5703125" style="5" customWidth="1"/>
    <col min="16102" max="16105" width="11.42578125" style="5"/>
    <col min="16106" max="16106" width="22.5703125" style="5" customWidth="1"/>
    <col min="16107" max="16107" width="14" style="5" customWidth="1"/>
    <col min="16108" max="16108" width="1.7109375" style="5" customWidth="1"/>
    <col min="16109" max="16384" width="11.42578125" style="5"/>
  </cols>
  <sheetData>
    <row r="1" spans="2:10" ht="6" customHeight="1" thickBot="1" x14ac:dyDescent="0.25"/>
    <row r="2" spans="2:10" ht="19.5" customHeight="1" x14ac:dyDescent="0.2">
      <c r="B2" s="6"/>
      <c r="C2" s="7"/>
      <c r="D2" s="8" t="s">
        <v>23</v>
      </c>
      <c r="E2" s="9"/>
      <c r="F2" s="9"/>
      <c r="G2" s="9"/>
      <c r="H2" s="9"/>
      <c r="I2" s="10"/>
      <c r="J2" s="11" t="s">
        <v>24</v>
      </c>
    </row>
    <row r="3" spans="2:10" ht="13.5" thickBot="1" x14ac:dyDescent="0.25">
      <c r="B3" s="12"/>
      <c r="C3" s="13"/>
      <c r="D3" s="14"/>
      <c r="E3" s="15"/>
      <c r="F3" s="15"/>
      <c r="G3" s="15"/>
      <c r="H3" s="15"/>
      <c r="I3" s="16"/>
      <c r="J3" s="17"/>
    </row>
    <row r="4" spans="2:10" x14ac:dyDescent="0.2">
      <c r="B4" s="12"/>
      <c r="C4" s="13"/>
      <c r="D4" s="8" t="s">
        <v>25</v>
      </c>
      <c r="E4" s="9"/>
      <c r="F4" s="9"/>
      <c r="G4" s="9"/>
      <c r="H4" s="9"/>
      <c r="I4" s="10"/>
      <c r="J4" s="11" t="s">
        <v>26</v>
      </c>
    </row>
    <row r="5" spans="2:10" x14ac:dyDescent="0.2">
      <c r="B5" s="12"/>
      <c r="C5" s="13"/>
      <c r="D5" s="18"/>
      <c r="E5" s="19"/>
      <c r="F5" s="19"/>
      <c r="G5" s="19"/>
      <c r="H5" s="19"/>
      <c r="I5" s="20"/>
      <c r="J5" s="21"/>
    </row>
    <row r="6" spans="2:10" ht="13.5" thickBot="1" x14ac:dyDescent="0.25">
      <c r="B6" s="22"/>
      <c r="C6" s="23"/>
      <c r="D6" s="14"/>
      <c r="E6" s="15"/>
      <c r="F6" s="15"/>
      <c r="G6" s="15"/>
      <c r="H6" s="15"/>
      <c r="I6" s="16"/>
      <c r="J6" s="17"/>
    </row>
    <row r="7" spans="2:10" x14ac:dyDescent="0.2">
      <c r="B7" s="24"/>
      <c r="J7" s="25"/>
    </row>
    <row r="8" spans="2:10" x14ac:dyDescent="0.2">
      <c r="B8" s="24"/>
      <c r="J8" s="25"/>
    </row>
    <row r="9" spans="2:10" x14ac:dyDescent="0.2">
      <c r="B9" s="24"/>
      <c r="J9" s="25"/>
    </row>
    <row r="10" spans="2:10" x14ac:dyDescent="0.2">
      <c r="B10" s="24"/>
      <c r="C10" s="26" t="s">
        <v>421</v>
      </c>
      <c r="E10" s="27"/>
      <c r="J10" s="25"/>
    </row>
    <row r="11" spans="2:10" x14ac:dyDescent="0.2">
      <c r="B11" s="24"/>
      <c r="J11" s="25"/>
    </row>
    <row r="12" spans="2:10" x14ac:dyDescent="0.2">
      <c r="B12" s="24"/>
      <c r="C12" s="26" t="s">
        <v>422</v>
      </c>
      <c r="J12" s="25"/>
    </row>
    <row r="13" spans="2:10" x14ac:dyDescent="0.2">
      <c r="B13" s="24"/>
      <c r="C13" s="26" t="s">
        <v>423</v>
      </c>
      <c r="J13" s="25"/>
    </row>
    <row r="14" spans="2:10" x14ac:dyDescent="0.2">
      <c r="B14" s="24"/>
      <c r="J14" s="25"/>
    </row>
    <row r="15" spans="2:10" x14ac:dyDescent="0.2">
      <c r="B15" s="24"/>
      <c r="C15" s="5" t="s">
        <v>426</v>
      </c>
      <c r="J15" s="25"/>
    </row>
    <row r="16" spans="2:10" x14ac:dyDescent="0.2">
      <c r="B16" s="24"/>
      <c r="C16" s="28"/>
      <c r="J16" s="25"/>
    </row>
    <row r="17" spans="2:14" x14ac:dyDescent="0.2">
      <c r="B17" s="24"/>
      <c r="C17" s="5" t="s">
        <v>424</v>
      </c>
      <c r="D17" s="27"/>
      <c r="H17" s="29" t="s">
        <v>27</v>
      </c>
      <c r="I17" s="29" t="s">
        <v>28</v>
      </c>
      <c r="J17" s="25"/>
      <c r="M17" s="80">
        <f>L19+M19</f>
        <v>4980614</v>
      </c>
    </row>
    <row r="18" spans="2:14" x14ac:dyDescent="0.2">
      <c r="B18" s="24"/>
      <c r="C18" s="26" t="s">
        <v>29</v>
      </c>
      <c r="D18" s="26"/>
      <c r="E18" s="26"/>
      <c r="F18" s="26"/>
      <c r="H18" s="30">
        <v>191</v>
      </c>
      <c r="I18" s="73">
        <v>29859353</v>
      </c>
      <c r="J18" s="25"/>
      <c r="L18" s="5">
        <v>6102022</v>
      </c>
      <c r="M18" s="5">
        <v>18102022</v>
      </c>
      <c r="N18" s="5" t="s">
        <v>429</v>
      </c>
    </row>
    <row r="19" spans="2:14" x14ac:dyDescent="0.2">
      <c r="B19" s="24"/>
      <c r="C19" s="5" t="s">
        <v>30</v>
      </c>
      <c r="H19" s="74">
        <v>1</v>
      </c>
      <c r="I19" s="76">
        <v>4980614</v>
      </c>
      <c r="J19" s="25"/>
      <c r="L19" s="77">
        <v>2784262</v>
      </c>
      <c r="M19" s="78">
        <v>2196352</v>
      </c>
      <c r="N19" s="79">
        <v>57440952</v>
      </c>
    </row>
    <row r="20" spans="2:14" x14ac:dyDescent="0.2">
      <c r="B20" s="24"/>
      <c r="C20" s="5" t="s">
        <v>31</v>
      </c>
      <c r="H20" s="31">
        <v>124</v>
      </c>
      <c r="I20" s="32">
        <v>17607902</v>
      </c>
      <c r="J20" s="25"/>
      <c r="L20" s="5" t="s">
        <v>428</v>
      </c>
    </row>
    <row r="21" spans="2:14" x14ac:dyDescent="0.2">
      <c r="B21" s="24"/>
      <c r="C21" s="5" t="s">
        <v>32</v>
      </c>
      <c r="H21" s="74">
        <v>54</v>
      </c>
      <c r="I21" s="75">
        <v>7044008</v>
      </c>
      <c r="J21" s="25"/>
      <c r="L21" s="5" t="s">
        <v>430</v>
      </c>
    </row>
    <row r="22" spans="2:14" x14ac:dyDescent="0.2">
      <c r="B22" s="24"/>
      <c r="C22" s="5" t="s">
        <v>33</v>
      </c>
      <c r="H22" s="31">
        <v>0</v>
      </c>
      <c r="I22" s="32">
        <v>0</v>
      </c>
      <c r="J22" s="25"/>
    </row>
    <row r="23" spans="2:14" ht="13.5" thickBot="1" x14ac:dyDescent="0.25">
      <c r="B23" s="24"/>
      <c r="C23" s="5" t="s">
        <v>34</v>
      </c>
      <c r="H23" s="33">
        <v>1</v>
      </c>
      <c r="I23" s="34">
        <v>55997</v>
      </c>
      <c r="J23" s="25"/>
    </row>
    <row r="24" spans="2:14" x14ac:dyDescent="0.2">
      <c r="B24" s="24"/>
      <c r="C24" s="26" t="s">
        <v>35</v>
      </c>
      <c r="D24" s="26"/>
      <c r="E24" s="26"/>
      <c r="F24" s="26"/>
      <c r="H24" s="30">
        <f>H19+H20+H21+H22+H23</f>
        <v>180</v>
      </c>
      <c r="I24" s="35">
        <f>I19+I20+I21+I22+I23</f>
        <v>29688521</v>
      </c>
      <c r="J24" s="25"/>
    </row>
    <row r="25" spans="2:14" x14ac:dyDescent="0.2">
      <c r="B25" s="24"/>
      <c r="C25" s="5" t="s">
        <v>36</v>
      </c>
      <c r="H25" s="74">
        <v>10</v>
      </c>
      <c r="I25" s="76">
        <v>90000</v>
      </c>
      <c r="J25" s="25"/>
      <c r="L25" s="39"/>
    </row>
    <row r="26" spans="2:14" ht="13.5" thickBot="1" x14ac:dyDescent="0.25">
      <c r="B26" s="24"/>
      <c r="C26" s="5" t="s">
        <v>37</v>
      </c>
      <c r="H26" s="33">
        <v>0</v>
      </c>
      <c r="I26" s="34">
        <v>0</v>
      </c>
      <c r="J26" s="25"/>
    </row>
    <row r="27" spans="2:14" x14ac:dyDescent="0.2">
      <c r="B27" s="24"/>
      <c r="C27" s="26" t="s">
        <v>38</v>
      </c>
      <c r="D27" s="26"/>
      <c r="E27" s="26"/>
      <c r="F27" s="26"/>
      <c r="H27" s="30">
        <f>H25+H26</f>
        <v>10</v>
      </c>
      <c r="I27" s="35">
        <f>I25+I26</f>
        <v>90000</v>
      </c>
      <c r="J27" s="25"/>
    </row>
    <row r="28" spans="2:14" ht="13.5" thickBot="1" x14ac:dyDescent="0.25">
      <c r="B28" s="24"/>
      <c r="C28" s="5" t="s">
        <v>39</v>
      </c>
      <c r="D28" s="26"/>
      <c r="E28" s="26"/>
      <c r="F28" s="26"/>
      <c r="H28" s="33">
        <v>1</v>
      </c>
      <c r="I28" s="34">
        <v>80832</v>
      </c>
      <c r="J28" s="25"/>
    </row>
    <row r="29" spans="2:14" x14ac:dyDescent="0.2">
      <c r="B29" s="24"/>
      <c r="C29" s="26" t="s">
        <v>40</v>
      </c>
      <c r="D29" s="26"/>
      <c r="E29" s="26"/>
      <c r="F29" s="26"/>
      <c r="H29" s="31">
        <f>H28</f>
        <v>1</v>
      </c>
      <c r="I29" s="32">
        <f>I28</f>
        <v>80832</v>
      </c>
      <c r="J29" s="25"/>
    </row>
    <row r="30" spans="2:14" x14ac:dyDescent="0.2">
      <c r="B30" s="24"/>
      <c r="C30" s="26"/>
      <c r="D30" s="26"/>
      <c r="E30" s="26"/>
      <c r="F30" s="26"/>
      <c r="H30" s="36"/>
      <c r="I30" s="35"/>
      <c r="J30" s="25"/>
    </row>
    <row r="31" spans="2:14" ht="13.5" thickBot="1" x14ac:dyDescent="0.25">
      <c r="B31" s="24"/>
      <c r="C31" s="26" t="s">
        <v>41</v>
      </c>
      <c r="D31" s="26"/>
      <c r="H31" s="37">
        <f>H24+H27+H29</f>
        <v>191</v>
      </c>
      <c r="I31" s="38">
        <f>I24+I27+I29</f>
        <v>29859353</v>
      </c>
      <c r="J31" s="25"/>
    </row>
    <row r="32" spans="2:14" ht="13.5" thickTop="1" x14ac:dyDescent="0.2">
      <c r="B32" s="24"/>
      <c r="C32" s="26"/>
      <c r="D32" s="26"/>
      <c r="H32" s="39"/>
      <c r="I32" s="32"/>
      <c r="J32" s="25"/>
    </row>
    <row r="33" spans="2:10" x14ac:dyDescent="0.2">
      <c r="B33" s="24"/>
      <c r="G33" s="39"/>
      <c r="H33" s="39"/>
      <c r="I33" s="39"/>
      <c r="J33" s="25"/>
    </row>
    <row r="34" spans="2:10" x14ac:dyDescent="0.2">
      <c r="B34" s="24"/>
      <c r="G34" s="39"/>
      <c r="H34" s="39"/>
      <c r="I34" s="39"/>
      <c r="J34" s="25"/>
    </row>
    <row r="35" spans="2:10" x14ac:dyDescent="0.2">
      <c r="B35" s="24"/>
      <c r="G35" s="39"/>
      <c r="H35" s="39"/>
      <c r="I35" s="39"/>
      <c r="J35" s="25"/>
    </row>
    <row r="36" spans="2:10" ht="13.5" thickBot="1" x14ac:dyDescent="0.25">
      <c r="B36" s="24"/>
      <c r="C36" s="40"/>
      <c r="D36" s="40"/>
      <c r="G36" s="41" t="s">
        <v>42</v>
      </c>
      <c r="H36" s="40"/>
      <c r="I36" s="39"/>
      <c r="J36" s="25"/>
    </row>
    <row r="37" spans="2:10" ht="4.5" customHeight="1" x14ac:dyDescent="0.2">
      <c r="B37" s="24"/>
      <c r="C37" s="39"/>
      <c r="D37" s="39"/>
      <c r="G37" s="39"/>
      <c r="H37" s="39"/>
      <c r="I37" s="39"/>
      <c r="J37" s="25"/>
    </row>
    <row r="38" spans="2:10" x14ac:dyDescent="0.2">
      <c r="B38" s="24"/>
      <c r="C38" s="26" t="s">
        <v>425</v>
      </c>
      <c r="G38" s="42" t="s">
        <v>43</v>
      </c>
      <c r="H38" s="39"/>
      <c r="I38" s="39"/>
      <c r="J38" s="25"/>
    </row>
    <row r="39" spans="2:10" x14ac:dyDescent="0.2">
      <c r="B39" s="24"/>
      <c r="G39" s="39"/>
      <c r="H39" s="39"/>
      <c r="I39" s="39"/>
      <c r="J39" s="25"/>
    </row>
    <row r="40" spans="2:10" ht="18.75" customHeight="1" thickBot="1" x14ac:dyDescent="0.25">
      <c r="B40" s="43"/>
      <c r="C40" s="44"/>
      <c r="D40" s="44"/>
      <c r="E40" s="44"/>
      <c r="F40" s="44"/>
      <c r="G40" s="40"/>
      <c r="H40" s="40"/>
      <c r="I40" s="40"/>
      <c r="J40" s="45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>ese salud pereira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Contabilidad6</dc:creator>
  <cp:lastModifiedBy>Geraldine Valencia Zambrano</cp:lastModifiedBy>
  <cp:lastPrinted>2023-02-13T15:28:19Z</cp:lastPrinted>
  <dcterms:created xsi:type="dcterms:W3CDTF">2023-02-10T18:26:01Z</dcterms:created>
  <dcterms:modified xsi:type="dcterms:W3CDTF">2023-02-16T15:36:26Z</dcterms:modified>
</cp:coreProperties>
</file>