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9999032 LA SAMARITAN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<sst xmlns="http://schemas.openxmlformats.org/spreadsheetml/2006/main" count="85" uniqueCount="85">
  <si>
    <t>ENTIDAD</t>
  </si>
  <si>
    <t>FACTURA</t>
  </si>
  <si>
    <t>Fecha de Dactura</t>
  </si>
  <si>
    <t>EstadoCarteraFechaCorteCxC</t>
  </si>
  <si>
    <t>ValorInicial</t>
  </si>
  <si>
    <t>CONSOLIDADO</t>
  </si>
  <si>
    <t>FechaRadicaciónEntidadCxC</t>
  </si>
  <si>
    <t>ValorRadicadoCxC</t>
  </si>
  <si>
    <t>0-60</t>
  </si>
  <si>
    <t>61-90</t>
  </si>
  <si>
    <t>91-180</t>
  </si>
  <si>
    <t>181-360</t>
  </si>
  <si>
    <t>MAYOR 360</t>
  </si>
  <si>
    <t>CAJA DE COMPENSACION FAMILIAR COMFENALCO VALLE DEL CAUCA</t>
  </si>
  <si>
    <t>Radicada entidad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</si>
  <si>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</si>
  <si>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</si>
  <si>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</si>
  <si>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</si>
  <si>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</si>
  <si>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</si>
  <si>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</si>
  <si>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</si>
  <si>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</si>
  <si>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</si>
  <si>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</si>
  <si>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</si>
  <si>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</si>
  <si>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</si>
  <si>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</si>
  <si>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</si>
  <si>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</si>
  <si>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</si>
  <si>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</si>
  <si>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</si>
  <si>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</si>
  <si>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</si>
  <si>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</si>
  <si>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</si>
  <si>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</si>
  <si>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</si>
  <si>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</si>
  <si>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</si>
  <si>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</si>
  <si>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</si>
  <si>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</si>
  <si>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</si>
  <si>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</si>
  <si>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</si>
  <si>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01 2023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</si>
  <si>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</si>
  <si>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</si>
  <si>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</si>
  <si>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</si>
  <si>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</si>
  <si>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</si>
  <si>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</si>
  <si>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</si>
  <si>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</si>
  <si>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</si>
  <si>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</si>
  <si>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</si>
  <si>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</si>
  <si>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</si>
  <si>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</si>
  <si>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</si>
  <si>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</si>
  <si>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</si>
  <si>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</si>
  <si>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</si>
  <si>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</si>
  <si>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</si>
  <si>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</si>
  <si>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</si>
  <si>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</si>
  <si>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LA SAMARITANA</t>
  </si>
  <si>
    <t>899999032__2827384</t>
  </si>
  <si>
    <t>A)Factura no radicada en ERP</t>
  </si>
  <si>
    <t>FACTURA NO RADICADA</t>
  </si>
  <si>
    <t>no_cruza</t>
  </si>
  <si>
    <t>Señores : HOSPITAL LA SAMARITANA</t>
  </si>
  <si>
    <t>SANTIAGO DE CALI , JUNIO 01 DE 2023</t>
  </si>
  <si>
    <t>NIT: 899999032</t>
  </si>
  <si>
    <t>Adriana Dueñas Gonzalez</t>
  </si>
  <si>
    <t>Ejecutivo de Cartera - Hospital la Samaritana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</si>
</sst>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6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/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horizontal="right"/>
    </xf>
    <xf numFmtId="14" fontId="1" fillId="2" borderId="4" xfId="0" applyNumberFormat="1" applyFont="1" applyFill="1" applyBorder="1" applyAlignment="1">
      <alignment horizontal="right"/>
    </xf>
    <xf numFmtId="0" fontId="1" fillId="2" borderId="4" xfId="0" applyFont="1" applyFill="1" applyBorder="1"/>
    <xf numFmtId="3" fontId="1" fillId="2" borderId="4" xfId="0" applyNumberFormat="1" applyFont="1" applyFill="1" applyBorder="1" applyAlignment="1">
      <alignment horizontal="right"/>
    </xf>
    <xf numFmtId="22" fontId="1" fillId="2" borderId="4" xfId="0" applyNumberFormat="1" applyFont="1" applyFill="1" applyBorder="1" applyAlignment="1">
      <alignment horizontal="right"/>
    </xf>
    <xf numFmtId="0" fontId="3" fillId="0" borderId="0" xfId="1" applyFont="1"/>
    <xf numFmtId="0" fontId="3" fillId="0" borderId="5" xfId="1" applyFont="1" applyBorder="1" applyAlignment="1">
      <alignment horizontal="centerContinuous"/>
    </xf>
    <xf numFmtId="0" fontId="3" fillId="0" borderId="6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4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 vertical="center"/>
    </xf>
    <xf numFmtId="0" fontId="4" fillId="0" borderId="14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5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/>
    </xf>
    <xf numFmtId="0" fontId="3" fillId="0" borderId="13" xfId="1" applyFont="1" applyBorder="1" applyAlignment="1">
      <alignment horizontal="centerContinuous"/>
    </xf>
    <xf numFmtId="0" fontId="3" fillId="0" borderId="9" xfId="1" applyFont="1" applyBorder="1"/>
    <xf numFmtId="0" fontId="3" fillId="0" borderId="10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" fontId="3" fillId="0" borderId="12" xfId="1" applyNumberFormat="1" applyFont="1" applyBorder="1" applyAlignment="1">
      <alignment horizontal="center"/>
    </xf>
    <xf numFmtId="164" fontId="3" fillId="0" borderId="12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6" xfId="1" applyNumberFormat="1" applyFont="1" applyBorder="1" applyAlignment="1">
      <alignment horizontal="center"/>
    </xf>
    <xf numFmtId="164" fontId="4" fillId="0" borderId="16" xfId="1" applyNumberFormat="1" applyFont="1" applyBorder="1" applyAlignment="1">
      <alignment horizontal="right"/>
    </xf>
    <xf numFmtId="164" fontId="3" fillId="0" borderId="0" xfId="1" applyNumberFormat="1" applyFont="1"/>
    <xf numFmtId="164" fontId="4" fillId="0" borderId="12" xfId="1" applyNumberFormat="1" applyFont="1" applyBorder="1"/>
    <xf numFmtId="164" fontId="3" fillId="0" borderId="12" xfId="1" applyNumberFormat="1" applyFont="1" applyBorder="1"/>
    <xf numFmtId="164" fontId="4" fillId="0" borderId="0" xfId="1" applyNumberFormat="1" applyFont="1"/>
    <xf numFmtId="0" fontId="3" fillId="0" borderId="11" xfId="1" applyFont="1" applyBorder="1"/>
    <xf numFmtId="0" fontId="3" fillId="0" borderId="12" xfId="1" applyFont="1" applyBorder="1"/>
    <xf numFmtId="0" fontId="3" fillId="0" borderId="13" xfId="1" applyFont="1" applyBorder="1"/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4" borderId="1" xfId="2" applyNumberFormat="1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166" fontId="6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2" applyNumberFormat="1" applyFont="1" applyBorder="1"/>
    <xf numFmtId="166" fontId="6" fillId="0" borderId="0" xfId="2" applyNumberFormat="1" applyFont="1"/>
    <xf numFmtId="165" fontId="4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2" sqref="L2"/>
    </sheetView>
  </sheetViews>
  <sheetFormatPr baseColWidth="10" defaultRowHeight="15" x14ac:dyDescent="0.25"/>
  <cols>
    <col min="3" max="3" width="12.7109375" bestFit="1" customWidth="1"/>
    <col min="7" max="7" width="20.140625" bestFit="1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68.25" x14ac:dyDescent="0.25">
      <c r="A2" s="3" t="s">
        <v>13</v>
      </c>
      <c r="B2" s="4">
        <v>2827384</v>
      </c>
      <c r="C2" s="5">
        <v>43247</v>
      </c>
      <c r="D2" s="6" t="s">
        <v>14</v>
      </c>
      <c r="E2" s="7">
        <v>4141255</v>
      </c>
      <c r="F2" s="4">
        <v>327426</v>
      </c>
      <c r="G2" s="8">
        <v>43298</v>
      </c>
      <c r="H2" s="7">
        <v>4141255</v>
      </c>
      <c r="I2" s="4">
        <v>0</v>
      </c>
      <c r="J2" s="4">
        <v>0</v>
      </c>
      <c r="K2" s="4">
        <v>0</v>
      </c>
      <c r="L2" s="4">
        <v>0</v>
      </c>
      <c r="M2" s="7">
        <v>4141255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showGridLines="0" zoomScale="73" zoomScaleNormal="73" workbookViewId="0">
      <selection activeCell="M17" sqref="M17"/>
    </sheetView>
  </sheetViews>
  <sheetFormatPr baseColWidth="10" defaultRowHeight="15" x14ac:dyDescent="0.25"/>
  <cols>
    <col min="1" max="1" width="11.85546875" bestFit="1" customWidth="1"/>
    <col min="2" max="2" width="24.85546875" bestFit="1" customWidth="1"/>
    <col min="5" max="5" width="22.28515625" bestFit="1" customWidth="1"/>
    <col min="8" max="8" width="15.140625" bestFit="1" customWidth="1"/>
    <col min="9" max="10" width="14.85546875" bestFit="1" customWidth="1"/>
    <col min="11" max="11" width="20.85546875" customWidth="1"/>
    <col min="12" max="12" width="22.42578125" bestFit="1" customWidth="1"/>
    <col min="25" max="26" width="16.85546875" customWidth="1"/>
    <col min="27" max="27" width="14.57031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61">
        <f>SUBTOTAL(9,I3)</f>
        <v>4141255</v>
      </c>
      <c r="J1" s="61">
        <f>SUBTOTAL(9,J3)</f>
        <v>4141255</v>
      </c>
    </row>
    <row r="2" spans="1:37" ht="60" x14ac:dyDescent="0.25">
      <c r="A2" s="51" t="s">
        <v>38</v>
      </c>
      <c r="B2" s="51" t="s">
        <v>39</v>
      </c>
      <c r="C2" s="51" t="s">
        <v>40</v>
      </c>
      <c r="D2" s="51" t="s">
        <v>41</v>
      </c>
      <c r="E2" s="52" t="s">
        <v>42</v>
      </c>
      <c r="F2" s="51" t="s">
        <v>43</v>
      </c>
      <c r="G2" s="51" t="s">
        <v>44</v>
      </c>
      <c r="H2" s="51" t="s">
        <v>45</v>
      </c>
      <c r="I2" s="53" t="s">
        <v>46</v>
      </c>
      <c r="J2" s="53" t="s">
        <v>47</v>
      </c>
      <c r="K2" s="51" t="s">
        <v>48</v>
      </c>
      <c r="L2" s="54" t="s">
        <v>49</v>
      </c>
      <c r="M2" s="51" t="s">
        <v>50</v>
      </c>
      <c r="N2" s="53" t="s">
        <v>51</v>
      </c>
      <c r="O2" s="56" t="s">
        <v>52</v>
      </c>
      <c r="P2" s="56" t="s">
        <v>53</v>
      </c>
      <c r="Q2" s="53" t="s">
        <v>54</v>
      </c>
      <c r="R2" s="53" t="s">
        <v>55</v>
      </c>
      <c r="S2" s="57" t="s">
        <v>56</v>
      </c>
      <c r="T2" s="57" t="s">
        <v>57</v>
      </c>
      <c r="U2" s="57" t="s">
        <v>58</v>
      </c>
      <c r="V2" s="57" t="s">
        <v>59</v>
      </c>
      <c r="W2" s="53" t="s">
        <v>60</v>
      </c>
      <c r="X2" s="55" t="s">
        <v>61</v>
      </c>
      <c r="Y2" s="54" t="s">
        <v>62</v>
      </c>
      <c r="Z2" s="54" t="s">
        <v>63</v>
      </c>
      <c r="AA2" s="51" t="s">
        <v>64</v>
      </c>
      <c r="AB2" s="51" t="s">
        <v>65</v>
      </c>
      <c r="AC2" s="52" t="s">
        <v>66</v>
      </c>
      <c r="AD2" s="51" t="s">
        <v>67</v>
      </c>
      <c r="AE2" s="51" t="s">
        <v>68</v>
      </c>
      <c r="AF2" s="51" t="s">
        <v>69</v>
      </c>
      <c r="AG2" s="51" t="s">
        <v>70</v>
      </c>
      <c r="AH2" s="51" t="s">
        <v>71</v>
      </c>
      <c r="AI2" s="53" t="s">
        <v>72</v>
      </c>
      <c r="AJ2" s="53" t="s">
        <v>73</v>
      </c>
      <c r="AK2" s="51" t="s">
        <v>74</v>
      </c>
    </row>
    <row r="3" spans="1:37" x14ac:dyDescent="0.25">
      <c r="A3" s="58">
        <v>899999032</v>
      </c>
      <c r="B3" s="58" t="s">
        <v>75</v>
      </c>
      <c r="C3" s="58"/>
      <c r="D3" s="58">
        <v>2827384</v>
      </c>
      <c r="E3" s="58" t="s">
        <v>76</v>
      </c>
      <c r="F3" s="58"/>
      <c r="G3" s="58"/>
      <c r="H3" s="59">
        <v>43247</v>
      </c>
      <c r="I3" s="60">
        <v>4141255</v>
      </c>
      <c r="J3" s="60">
        <v>4141255</v>
      </c>
      <c r="K3" s="58" t="s">
        <v>77</v>
      </c>
      <c r="L3" s="58" t="s">
        <v>78</v>
      </c>
      <c r="M3" s="58" t="s">
        <v>79</v>
      </c>
      <c r="N3" s="60">
        <v>0</v>
      </c>
      <c r="O3" s="60">
        <v>0</v>
      </c>
      <c r="P3" s="60">
        <v>0</v>
      </c>
      <c r="Q3" s="60">
        <v>0</v>
      </c>
      <c r="R3" s="60">
        <v>0</v>
      </c>
      <c r="S3" s="60">
        <v>0</v>
      </c>
      <c r="T3" s="58"/>
      <c r="U3" s="60">
        <v>0</v>
      </c>
      <c r="V3" s="58"/>
      <c r="W3" s="60">
        <v>0</v>
      </c>
      <c r="X3" s="60">
        <v>0</v>
      </c>
      <c r="Y3" s="58"/>
      <c r="Z3" s="58"/>
      <c r="AA3" s="59">
        <v>43298</v>
      </c>
      <c r="AB3" s="58"/>
      <c r="AC3" s="58"/>
      <c r="AD3" s="58"/>
      <c r="AE3" s="58"/>
      <c r="AF3" s="58"/>
      <c r="AG3" s="58"/>
      <c r="AH3" s="58"/>
      <c r="AI3" s="60">
        <v>0</v>
      </c>
      <c r="AJ3" s="60">
        <v>0</v>
      </c>
      <c r="AK3" s="59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15" sqref="M1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81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80</v>
      </c>
      <c r="J12" s="29"/>
    </row>
    <row r="13" spans="2:10" x14ac:dyDescent="0.2">
      <c r="B13" s="28"/>
      <c r="C13" s="30" t="s">
        <v>82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19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20</v>
      </c>
      <c r="D17" s="31"/>
      <c r="H17" s="33" t="s">
        <v>21</v>
      </c>
      <c r="I17" s="33" t="s">
        <v>22</v>
      </c>
      <c r="J17" s="29"/>
    </row>
    <row r="18" spans="2:10" x14ac:dyDescent="0.2">
      <c r="B18" s="28"/>
      <c r="C18" s="30" t="s">
        <v>23</v>
      </c>
      <c r="D18" s="30"/>
      <c r="E18" s="30"/>
      <c r="F18" s="30"/>
      <c r="H18" s="34">
        <v>1</v>
      </c>
      <c r="I18" s="62">
        <v>4141255</v>
      </c>
      <c r="J18" s="29"/>
    </row>
    <row r="19" spans="2:10" x14ac:dyDescent="0.2">
      <c r="B19" s="28"/>
      <c r="C19" s="9" t="s">
        <v>24</v>
      </c>
      <c r="H19" s="35">
        <v>0</v>
      </c>
      <c r="I19" s="36">
        <v>0</v>
      </c>
      <c r="J19" s="29"/>
    </row>
    <row r="20" spans="2:10" x14ac:dyDescent="0.2">
      <c r="B20" s="28"/>
      <c r="C20" s="9" t="s">
        <v>25</v>
      </c>
      <c r="H20" s="35">
        <v>0</v>
      </c>
      <c r="I20" s="36">
        <v>0</v>
      </c>
      <c r="J20" s="29"/>
    </row>
    <row r="21" spans="2:10" x14ac:dyDescent="0.2">
      <c r="B21" s="28"/>
      <c r="C21" s="9" t="s">
        <v>26</v>
      </c>
      <c r="H21" s="35">
        <v>1</v>
      </c>
      <c r="I21" s="37">
        <v>4141255</v>
      </c>
      <c r="J21" s="29"/>
    </row>
    <row r="22" spans="2:10" x14ac:dyDescent="0.2">
      <c r="B22" s="28"/>
      <c r="C22" s="9" t="s">
        <v>27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28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29</v>
      </c>
      <c r="D24" s="30"/>
      <c r="E24" s="30"/>
      <c r="F24" s="30"/>
      <c r="H24" s="34">
        <f>H19+H20+H21+H22+H23</f>
        <v>1</v>
      </c>
      <c r="I24" s="40">
        <f>I19+I20+I21+I22+I23</f>
        <v>4141255</v>
      </c>
      <c r="J24" s="29"/>
    </row>
    <row r="25" spans="2:10" x14ac:dyDescent="0.2">
      <c r="B25" s="28"/>
      <c r="C25" s="9" t="s">
        <v>30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31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32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0" ht="13.5" thickBot="1" x14ac:dyDescent="0.25">
      <c r="B28" s="28"/>
      <c r="C28" s="9" t="s">
        <v>33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34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35</v>
      </c>
      <c r="D31" s="30"/>
      <c r="H31" s="42">
        <f>H24+H27+H29</f>
        <v>1</v>
      </c>
      <c r="I31" s="43">
        <f>I24+I27+I29</f>
        <v>4141255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5" t="s">
        <v>83</v>
      </c>
      <c r="D36" s="46"/>
      <c r="G36" s="45" t="s">
        <v>36</v>
      </c>
      <c r="H36" s="46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84</v>
      </c>
      <c r="G38" s="47" t="s">
        <v>37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2023-06-01T16:47:43Z</cp:lastPrinted>
  <dcterms:created xsi:type="dcterms:W3CDTF">2023-06-01T14:58:17Z</dcterms:created>
  <dcterms:modified xsi:type="dcterms:W3CDTF">2023-06-30T16:22:35Z</dcterms:modified>
</cp:coreProperties>
</file>