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146438 ESE NORTE 3 E.S.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FACTURA'!$A$2:$AP$180</definedName>
    <definedName name="_xlnm._FilterDatabase" localSheetId="0" hidden="1">'INFO IPS'!$A$2:$K$181</definedName>
  </definedNames>
  <calcPr calcId="152511"/>
  <pivotCaches>
    <pivotCache cacheId="3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" i="2" l="1"/>
  <c r="AN1" i="2"/>
  <c r="AC1" i="2"/>
  <c r="Z1" i="2"/>
  <c r="X1" i="2"/>
  <c r="U1" i="2"/>
  <c r="T1" i="2"/>
  <c r="Q1" i="2"/>
  <c r="O1" i="2"/>
  <c r="N1" i="2"/>
  <c r="J1" i="2"/>
  <c r="I1" i="2"/>
  <c r="I29" i="3" l="1"/>
  <c r="H29" i="3"/>
  <c r="I27" i="3"/>
  <c r="H27" i="3"/>
  <c r="I24" i="3"/>
  <c r="I31" i="3" s="1"/>
  <c r="H24" i="3"/>
  <c r="H31" i="3" s="1"/>
  <c r="K181" i="1" l="1"/>
</calcChain>
</file>

<file path=xl/sharedStrings.xml><?xml version="1.0" encoding="utf-8"?>
<sst xmlns="http://schemas.openxmlformats.org/spreadsheetml/2006/main" count="2036" uniqueCount="312">
  <si>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</si>
  <si>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</si>
  <si>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</si>
  <si>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</si>
  <si>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</si>
  <si>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</si>
  <si>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</si>
  <si>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</si>
  <si>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</si>
  <si>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</si>
  <si>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EMPRESA SOCIAL DEL ESTADO NORTE 3 E.S.E</t>
  </si>
  <si>
    <t>FEEV</t>
  </si>
  <si>
    <t>900146438_FEEV_11934</t>
  </si>
  <si>
    <t>900146438_FEEV_80883</t>
  </si>
  <si>
    <t>900146438_FEEV_55924</t>
  </si>
  <si>
    <t>FDV</t>
  </si>
  <si>
    <t>900146438_FDV_2160854</t>
  </si>
  <si>
    <t>900146438_FEEV_91543</t>
  </si>
  <si>
    <t>900146438_FEEV_100816</t>
  </si>
  <si>
    <t>900146438_FEEV_103165</t>
  </si>
  <si>
    <t>900146438_FEEV_90136</t>
  </si>
  <si>
    <t>900146438_FEEV_90934</t>
  </si>
  <si>
    <t>900146438_FEEV_99397</t>
  </si>
  <si>
    <t>900146438_FEEV_96630</t>
  </si>
  <si>
    <t>900146438_FEEV_107442</t>
  </si>
  <si>
    <t>900146438_FEEV_38291</t>
  </si>
  <si>
    <t>900146438_FDV_2269701</t>
  </si>
  <si>
    <t>900146438_FEEV_96422</t>
  </si>
  <si>
    <t>900146438_FEEV_102117</t>
  </si>
  <si>
    <t>900146438_FEEV_103953</t>
  </si>
  <si>
    <t>900146438_FEEV_104771</t>
  </si>
  <si>
    <t>900146438_FEEV_92548</t>
  </si>
  <si>
    <t>900146438_FEEV_29917</t>
  </si>
  <si>
    <t>900146438_FEEV_15105</t>
  </si>
  <si>
    <t>900146438_FEEV_30155</t>
  </si>
  <si>
    <t>900146438_FEEV_3595</t>
  </si>
  <si>
    <t>900146438_FEEV_8803</t>
  </si>
  <si>
    <t>900146438_FEEV_3828</t>
  </si>
  <si>
    <t>900146438_FEEV_7618</t>
  </si>
  <si>
    <t>900146438_FEEV_8433</t>
  </si>
  <si>
    <t>900146438_FEEV_9228</t>
  </si>
  <si>
    <t>900146438_FEEV_9570</t>
  </si>
  <si>
    <t>900146438_FEEV_10017</t>
  </si>
  <si>
    <t>900146438_FEEV_10399</t>
  </si>
  <si>
    <t>900146438_FEEV_10956</t>
  </si>
  <si>
    <t>900146438_FEEV_17235</t>
  </si>
  <si>
    <t>900146438_FEEV_17711</t>
  </si>
  <si>
    <t>900146438_FEEV_19603</t>
  </si>
  <si>
    <t>900146438_FEEV_19691</t>
  </si>
  <si>
    <t>900146438_FEEV_22142</t>
  </si>
  <si>
    <t>900146438_FEEV_22387</t>
  </si>
  <si>
    <t>900146438_FEEV_22787</t>
  </si>
  <si>
    <t>900146438_FEEV_23218</t>
  </si>
  <si>
    <t>900146438_FEEV_24777</t>
  </si>
  <si>
    <t>900146438_FEEV_24782</t>
  </si>
  <si>
    <t>900146438_FEEV_25034</t>
  </si>
  <si>
    <t>900146438_FEEV_25241</t>
  </si>
  <si>
    <t>900146438_FEEV_26107</t>
  </si>
  <si>
    <t>900146438_FEEV_26253</t>
  </si>
  <si>
    <t>900146438_FEEV_26410</t>
  </si>
  <si>
    <t>900146438_FEEV_26664</t>
  </si>
  <si>
    <t>900146438_FEEV_26956</t>
  </si>
  <si>
    <t>900146438_FEEV_27885</t>
  </si>
  <si>
    <t>900146438_FEEV_29663</t>
  </si>
  <si>
    <t>900146438_FEEV_29899</t>
  </si>
  <si>
    <t>900146438_FEEV_29901</t>
  </si>
  <si>
    <t>900146438_FEEV_29913</t>
  </si>
  <si>
    <t>900146438_FEEV_30035</t>
  </si>
  <si>
    <t>900146438_FEEV_32090</t>
  </si>
  <si>
    <t>900146438_FEEV_32114</t>
  </si>
  <si>
    <t>900146438_FEEV_32658</t>
  </si>
  <si>
    <t>900146438_FEEV_32817</t>
  </si>
  <si>
    <t>900146438_FEEV_32987</t>
  </si>
  <si>
    <t>900146438_FEEV_33164</t>
  </si>
  <si>
    <t>900146438_FEEV_34515</t>
  </si>
  <si>
    <t>900146438_FEEV_41831</t>
  </si>
  <si>
    <t>900146438_FEEV_42125</t>
  </si>
  <si>
    <t>900146438_FEEV_43242</t>
  </si>
  <si>
    <t>900146438_FEEV_53266</t>
  </si>
  <si>
    <t>900146438_FEEV_55810</t>
  </si>
  <si>
    <t>900146438_FEEV_60339</t>
  </si>
  <si>
    <t>900146438_FEEV_61538</t>
  </si>
  <si>
    <t>900146438_FEEV_61654</t>
  </si>
  <si>
    <t>900146438_FEEV_61663</t>
  </si>
  <si>
    <t>900146438_FEEV_62101</t>
  </si>
  <si>
    <t>900146438_FEEV_62287</t>
  </si>
  <si>
    <t>900146438_FEEV_62476</t>
  </si>
  <si>
    <t>900146438_FEEV_79362</t>
  </si>
  <si>
    <t>900146438_FEEV_81597</t>
  </si>
  <si>
    <t>900146438_FEEV_92521</t>
  </si>
  <si>
    <t>900146438_FEEV_107211</t>
  </si>
  <si>
    <t>900146438_FEEV_107498</t>
  </si>
  <si>
    <t>900146438_FEEV_108551</t>
  </si>
  <si>
    <t>900146438_FEEV_111319</t>
  </si>
  <si>
    <t>900146438_FEEV_112450</t>
  </si>
  <si>
    <t>900146438_FEEV_112617</t>
  </si>
  <si>
    <t>900146438_FEEV_113293</t>
  </si>
  <si>
    <t>900146438_FEEV_113885</t>
  </si>
  <si>
    <t>900146438_FEEV_115176</t>
  </si>
  <si>
    <t>900146438_FEEV_115709</t>
  </si>
  <si>
    <t>900146438_FEEV_115722</t>
  </si>
  <si>
    <t>900146438_FEEV_115882</t>
  </si>
  <si>
    <t>900146438_FEEV_116043</t>
  </si>
  <si>
    <t>900146438_FEEV_116522</t>
  </si>
  <si>
    <t>900146438_FEEV_116841</t>
  </si>
  <si>
    <t>900146438_FEEV_116932</t>
  </si>
  <si>
    <t>900146438_FEEV_117546</t>
  </si>
  <si>
    <t>900146438_FEEV_117644</t>
  </si>
  <si>
    <t>900146438_FEEV_117892</t>
  </si>
  <si>
    <t>900146438_FEEV_117944</t>
  </si>
  <si>
    <t>900146438_FEEV_118161</t>
  </si>
  <si>
    <t>900146438_FEEV_118408</t>
  </si>
  <si>
    <t>900146438_FEEV_119137</t>
  </si>
  <si>
    <t>900146438_FEEV_119849</t>
  </si>
  <si>
    <t>900146438_FEEV_120112</t>
  </si>
  <si>
    <t>900146438_FEEV_120143</t>
  </si>
  <si>
    <t>900146438_FEEV_121047</t>
  </si>
  <si>
    <t>900146438_FEEV_121186</t>
  </si>
  <si>
    <t>900146438_FEEV_122783</t>
  </si>
  <si>
    <t>900146438_FEEV_122961</t>
  </si>
  <si>
    <t>900146438_FEEV_122964</t>
  </si>
  <si>
    <t>900146438_FEEV_123979</t>
  </si>
  <si>
    <t>900146438_FEEV_124045</t>
  </si>
  <si>
    <t>900146438_FEEV_124164</t>
  </si>
  <si>
    <t>900146438_FEEV_124519</t>
  </si>
  <si>
    <t>900146438_FEEV_125390</t>
  </si>
  <si>
    <t>900146438_FEEV_126907</t>
  </si>
  <si>
    <t>900146438_FEEV_126976</t>
  </si>
  <si>
    <t>900146438_FEEV_127344</t>
  </si>
  <si>
    <t>900146438_FEEV_127476</t>
  </si>
  <si>
    <t>900146438_FEEV_127776</t>
  </si>
  <si>
    <t>900146438_FEEV_127816</t>
  </si>
  <si>
    <t>900146438_FEEV_127961</t>
  </si>
  <si>
    <t>900146438_FEEV_128197</t>
  </si>
  <si>
    <t>900146438_FEEV_128198</t>
  </si>
  <si>
    <t>900146438_FEEV_128297</t>
  </si>
  <si>
    <t>900146438_FEEV_128976</t>
  </si>
  <si>
    <t>900146438_FEEV_129460</t>
  </si>
  <si>
    <t>900146438_FEEV_129461</t>
  </si>
  <si>
    <t>900146438_FEEV_129463</t>
  </si>
  <si>
    <t>900146438_FEEV_129464</t>
  </si>
  <si>
    <t>900146438_FEEV_129465</t>
  </si>
  <si>
    <t>900146438_FEEV_129676</t>
  </si>
  <si>
    <t>900146438_FEEV_129705</t>
  </si>
  <si>
    <t>900146438_FEEV_129718</t>
  </si>
  <si>
    <t>900146438_FDV_2157544</t>
  </si>
  <si>
    <t>900146438_FDV_2157893</t>
  </si>
  <si>
    <t>900146438_FDV_2160176</t>
  </si>
  <si>
    <t>900146438_FDV_2160855</t>
  </si>
  <si>
    <t>900146438_FDV_2164641</t>
  </si>
  <si>
    <t>900146438_FDV_2164768</t>
  </si>
  <si>
    <t>900146438_FDV_2164774</t>
  </si>
  <si>
    <t>900146438_FDV_2165372</t>
  </si>
  <si>
    <t>900146438_FDV_2169926</t>
  </si>
  <si>
    <t>900146438_FDV_2180273</t>
  </si>
  <si>
    <t>900146438_FDV_2265678</t>
  </si>
  <si>
    <t>900146438_FDV_2269003</t>
  </si>
  <si>
    <t>900146438_FDV_2271119</t>
  </si>
  <si>
    <t>900146438_FDV_2275012</t>
  </si>
  <si>
    <t>900146438_FDV_2275542</t>
  </si>
  <si>
    <t>900146438_FDV_2278929</t>
  </si>
  <si>
    <t>900146438_FDV_2280998</t>
  </si>
  <si>
    <t>900146438_FDV_2285324</t>
  </si>
  <si>
    <t>900146438_FDV_2287767</t>
  </si>
  <si>
    <t>900146438_FEEV_10016</t>
  </si>
  <si>
    <t>2023-04-08T17:00:40</t>
  </si>
  <si>
    <t>2023-04-06T11:37:12</t>
  </si>
  <si>
    <t>2023-04-07T21:14:49</t>
  </si>
  <si>
    <t>2023-04-08T16:53:16</t>
  </si>
  <si>
    <t>2023-04-12T09:45:22</t>
  </si>
  <si>
    <t>2023-04-10T14:36:49</t>
  </si>
  <si>
    <t>2023-04-13T11:22:08</t>
  </si>
  <si>
    <t>2023-04-28T22:18:57</t>
  </si>
  <si>
    <t>2023-04-21T11:12:58</t>
  </si>
  <si>
    <t>2023-05-02T14:00:07</t>
  </si>
  <si>
    <t>2023-04-20T01:49:31</t>
  </si>
  <si>
    <t>2023-05-24T15:44:10</t>
  </si>
  <si>
    <t>2023-05-30T07:49:20</t>
  </si>
  <si>
    <t>2023-05-15T00:44:13</t>
  </si>
  <si>
    <t>2023-05-15T10:06:34</t>
  </si>
  <si>
    <t>2023-05-25T09:49:19</t>
  </si>
  <si>
    <t>2023-05-11T14:27:37</t>
  </si>
  <si>
    <t>2023-05-12T04:13:54</t>
  </si>
  <si>
    <t>2023-05-17T08:43:19</t>
  </si>
  <si>
    <t>2023-05-12T09:33:00</t>
  </si>
  <si>
    <t>2023-05-26T21:40:05</t>
  </si>
  <si>
    <t>2023-05-26T08:54:18</t>
  </si>
  <si>
    <t>2023-05-31T14:03:02</t>
  </si>
  <si>
    <t>2023-05-31T21:37:06</t>
  </si>
  <si>
    <t>NIT</t>
  </si>
  <si>
    <t xml:space="preserve">NO PROCEDENTE, ENVIARON PAZ Y SALVO </t>
  </si>
  <si>
    <t>FOR-CSA-018</t>
  </si>
  <si>
    <t>HOJA 1 DE 2</t>
  </si>
  <si>
    <t>RESUMEN DE CARTERA REVISADA POR LA EPS</t>
  </si>
  <si>
    <t>VERSION 1</t>
  </si>
  <si>
    <t>SANTIAGO DE CALI , JUNIO 27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</si>
  <si>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</si>
  <si>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</si>
  <si>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</si>
  <si>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</si>
  <si>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</si>
  <si>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</si>
  <si>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</si>
  <si>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</si>
  <si>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</si>
  <si>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</si>
  <si>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</si>
  <si>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</si>
  <si>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</si>
  <si>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</si>
  <si>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</si>
  <si>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</si>
  <si>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</si>
  <si>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</si>
  <si>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OBSERVACION SASS</t>
  </si>
  <si>
    <t>ESTADO EPS JUNIO 27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</si>
  <si>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</si>
  <si>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</si>
  <si>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</si>
  <si>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</si>
  <si>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</si>
  <si>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</si>
  <si>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</si>
  <si>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</si>
  <si>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</si>
  <si>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</si>
  <si>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</si>
  <si>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</si>
  <si>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</si>
  <si>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</si>
  <si>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</si>
  <si>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</si>
  <si>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</si>
  <si>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</si>
  <si>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</si>
  <si>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</si>
  <si>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</si>
  <si>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</si>
  <si>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</si>
  <si>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</si>
  <si>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</si>
  <si>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</si>
  <si>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</si>
  <si>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</si>
  <si>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</si>
  <si>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</si>
  <si>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A)Factura no radicada en ERP</t>
  </si>
  <si>
    <t>no_cruza</t>
  </si>
  <si>
    <t>900146438_FEEV_131479</t>
  </si>
  <si>
    <t>900146438_FEEV_131556</t>
  </si>
  <si>
    <t>900146438_FEEV_131593</t>
  </si>
  <si>
    <t>900146438_FEEV_131595</t>
  </si>
  <si>
    <t>900146438_FEEV_131815</t>
  </si>
  <si>
    <t>900146438_FEEV_132216</t>
  </si>
  <si>
    <t>900146438_FEEV_132390</t>
  </si>
  <si>
    <t>900146438_FEEV_133446</t>
  </si>
  <si>
    <t>900146438_FEEV_133740</t>
  </si>
  <si>
    <t>900146438_FEEV_134808</t>
  </si>
  <si>
    <t>900146438_FEEV_136185</t>
  </si>
  <si>
    <t>900146438_FEEV_136252</t>
  </si>
  <si>
    <t>900146438_FEEV_136324</t>
  </si>
  <si>
    <t>900146438_FEEV_136604</t>
  </si>
  <si>
    <t>900146438_FEEV_136688</t>
  </si>
  <si>
    <t>900146438_FEEV_137033</t>
  </si>
  <si>
    <t>900146438_FEEV_138000</t>
  </si>
  <si>
    <t>900146438_FEEV_138129</t>
  </si>
  <si>
    <t>900146438_FEEV_138317</t>
  </si>
  <si>
    <t>900146438_FEEV_138443</t>
  </si>
  <si>
    <t>900146438_FEEV_138866</t>
  </si>
  <si>
    <t>900146438_FEEV_139154</t>
  </si>
  <si>
    <t>900146438_FEEV_139209</t>
  </si>
  <si>
    <t>B)Factura sin saldo ERP</t>
  </si>
  <si>
    <t>OK</t>
  </si>
  <si>
    <t>900146438_FEEV_134487</t>
  </si>
  <si>
    <t>B)Factura sin saldo ERP/conciliar diferencia glosa aceptada</t>
  </si>
  <si>
    <t>B)Factura sin saldo ERP/conciliar diferencia valor de factura</t>
  </si>
  <si>
    <t>C)Glosas total pendiente por respuesta de IPS</t>
  </si>
  <si>
    <t>FACTURA DEVUELTA</t>
  </si>
  <si>
    <t>DEVOLUCION</t>
  </si>
  <si>
    <t>DEVOLUCION: PRESENTAR FACTURA + REPORTE DE APLICACIONPARA DAR CONTINUIDAD AL TRAMITE DE PAGOKEVIN YALANDA</t>
  </si>
  <si>
    <t>SI</t>
  </si>
  <si>
    <t>AUT_DEVOLUCION DE FACTURA CON SOPORTES COMPLETOS: NO SE EVIDNCIA AUTORIZACION DE 15 DIGITOS NUMERICOS, NI TRAZABILIDAD OPORTUNA DE LOS CORREOS. SOLICITARLA AL CORREOcapautorizaciones@epscomfenalcovalle.com.co Y PRESENTAR CUENTA NUEVAMENTE. KEVIN YALANDA</t>
  </si>
  <si>
    <t>PAIWEB: Se hace dev de fact con soportes completos y originales, no se encuentran datos registrados del usuarioen el PAIWEB. favor verificar para tramite de pago. LUIS ERNESTO GUERRERO GALEANO</t>
  </si>
  <si>
    <t>PAIWEB: Se hace dev de fact con soportes completos yoriginales, NO se evidencia registro del usuario en elPAIWEB. Favor verificar para tramite de pago.NANCY</t>
  </si>
  <si>
    <t>PAIWEB: Se realiza GLOSA TOTAL, vacunas no registradasen PAIWEB 2.0,  según los lineamientos PAI en el numeral9.10.6 la IPS debe realizar el registro de la aplicacióndel biológico en la plataforma.                NANCY</t>
  </si>
  <si>
    <t>PAIWEB: SE DEVUELVE FACTURA CON SOPORTES COMPLETOSY ORIGINALES, YA QUE NO SE EVIDENCIA REGISTRO DEL USUARIOEN EL PAI WEB. FAVOR VERIFICAR PARA TRAMITE DE PAGONANCY</t>
  </si>
  <si>
    <t>PAIWEB: Se realiza GLOSA TOTAL, vacuna no registradaen PAIWEB 2.0,  según los lineamientos PAI en el numeral9.10.6 la IPS debe realizar el registro de la aplicacióndel biológico en la plataforma.      NANCY</t>
  </si>
  <si>
    <t>PAIWEB: Se realiza GLOSA TOTAL, vacuna no registradaen PAIWEB 2.0,  según los lineamientos PAI en el numeral9.10.6 la IPS debe realizar el registro de la aplicacióndel biológico en la plataforma.                    NANCY</t>
  </si>
  <si>
    <t>PAIWEB: Se realiza GLOSA TOTAL, vacuna no registradaen PAIWEB 2.0,  según los lineamientos PAI en el numeral9.10.6 la IPS debe realizar el registro de la aplicacióndel biológico en la plataforma.                  NANCY</t>
  </si>
  <si>
    <t>PAIWEB: Se realiza GLOSA TOTAL, vacunas no registradasen PAIWEB 2.0,  según los lineamientos PAI en el numeral9.10.6 la IPS debe realizar el registro de la aplicacióndel biológico en la plataforma.           NANCY</t>
  </si>
  <si>
    <t>PAIWEB: Se realiza GLOSA TOTAL, vacunas no registradasen PAIWEB 2.0,  según los lineamientos PAI en el numeral9.10.6 la IPS debe realizar el registro de la aplicacióndel biológico en la plataforma.             NANCY</t>
  </si>
  <si>
    <t>COVID-19: SE OBJETA FACTURA, NO SE ENCUENTRA REGISTRADAEN SISMUESTRA, EL VALOR SUPERA LA TARIFA SEGUN LA RESOLUCION1412 DEL 2022.NANCY</t>
  </si>
  <si>
    <t>FACTRUACION: SE OBJETA FACTURA, LOS SOPORTES ESTANINCOMPLETOS, EL NUMERO DE LA FACTURA ESTA TOTALMENTEBORROSA, HISTORIA CLINICA, DETALLE DE CARGO BORROSOS.NO CUMPLEN CON LOS REQUISITOS LEGALES DE LA FACTURA.   NANCY</t>
  </si>
  <si>
    <t>C)Glosas total pendiente por respuesta de IPS/conciliar diferencia valor de factura</t>
  </si>
  <si>
    <t>AUTORIZACION: SE DEVUELVE FACTURA NO SE EVIDENCIAAUTORIZACION PARA EL SERVICIO DE LA URGENCIA, FAVORSOLICITAR LA AUTORIZACION PARA DAR TRAMITE DE PAGO.NANCY</t>
  </si>
  <si>
    <t>SOPORTES_ DEVOLUCION DE FACTURA CON SOPORTES COMPLETOS:NO SE EVIDENCIA SOPOTE DE APLICACION DE VACUNA. PRESENTAR RESPUESTA CON FACTURA, SOPORTE DE APLICACION DE LA VACUNA. PARA DAR TRAMITE A LA CUENTA. KEVIN YALANDA</t>
  </si>
  <si>
    <t>AUT:  Se devuelve factura con soportes originales,porque no se evidencia la autorizacion del serviciode urgencias, solicitar autorizacion para dar tramite de pagal nuevo correo capautorizaciones@epsdelagente.com.co  NANCY</t>
  </si>
  <si>
    <t>COVID-19: SE DEVUELVE FACTURA, NO SE EVIDENCIA REPORTEDEL SISMUESTRA, NO SE EVIDENCIA LABORATORIO CON EL RESULTADOPOR FAVOR REPORTAR LA PRUEBA EN EL SISMUESTRA Y ENVIAR ELSOPORTE DEL SISMUESTRA. PARA DAR TRAMITE DE PAGO      nancy</t>
  </si>
  <si>
    <t>AUT_DEVOLUCION DE FACTURA CON SOPORTES COMPLETOS:1.NO SE EVIDENCIA AUTORIZACION, NI SOLICITUD DE LA MISMA.2.NUMERS TELEFONICOS PARA SOLICITUD DE CODIGO URGENCIAS:018000185462 (servicio 24 horas)3168341823 (servicio 24h)3.Correos de solicitud de urgencia:autorizacionescap@epscomfenalcovalle.com.co4. Correo solicitud de autorizacion para egreso de paciente:capautorizaciones@epscomfenalcovalle.com.coNota: Una vez gestionado el numero de autorizacion presentar cuenta a radicacionfacturas@epscomfenalcovalle.com.coKevin Yalanda</t>
  </si>
  <si>
    <t>VALOR REPORTADO: FACTURA REPORTADA EN NUMEROS POR $93.096REPORTADA EN LETRAS POR VALOR DE:QUINIENTOS TREINTA Y TRES MMIL VEINTICINCO PESOS - CORREGIR Y PRESENTAR NUEVAMENTE. ENCASO DE ANULAR DFACTURA PRESENTAR CUENTA NUEVAMENTEY ENVIAR NOTA CREDITO. KEVIN YALANDA</t>
  </si>
  <si>
    <t>Señores : EMPRESA SOCIAL DEL ESTADO NORTE 3 E.S.E</t>
  </si>
  <si>
    <t>NIT: 900146438</t>
  </si>
  <si>
    <t>FACTURA NO RADICADA</t>
  </si>
  <si>
    <t>FACTURA PENDIENTE EN PROGRAMACION DE PAGO</t>
  </si>
  <si>
    <t>FACTURA ACEPTADA POR PAZ Y SALVO</t>
  </si>
  <si>
    <t>FACTURA CERRADA POR EXTEMPORANEIDAD</t>
  </si>
  <si>
    <t>Total general</t>
  </si>
  <si>
    <t>Tipificación</t>
  </si>
  <si>
    <t>Saldo Fcaturas</t>
  </si>
  <si>
    <t>Cant Facturas</t>
  </si>
  <si>
    <t>Mabel Constanza Aragez</t>
  </si>
  <si>
    <t>Cartera - ESE Norte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</si>
</sst>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-* #,##0\ _€_-;\-* #,##0\ _€_-;_-* &quot;-&quot;??\ _€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164" fontId="2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0" fontId="3" fillId="0" borderId="1" xfId="0" applyFont="1" applyBorder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7" fontId="5" fillId="0" borderId="9" xfId="2" applyNumberFormat="1" applyFont="1" applyBorder="1" applyAlignment="1">
      <alignment horizontal="right"/>
    </xf>
    <xf numFmtId="167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7" fontId="6" fillId="0" borderId="13" xfId="2" applyNumberFormat="1" applyFont="1" applyBorder="1" applyAlignment="1">
      <alignment horizontal="right"/>
    </xf>
    <xf numFmtId="167" fontId="5" fillId="0" borderId="0" xfId="2" applyNumberFormat="1" applyFont="1"/>
    <xf numFmtId="167" fontId="6" fillId="0" borderId="9" xfId="2" applyNumberFormat="1" applyFont="1" applyBorder="1"/>
    <xf numFmtId="167" fontId="5" fillId="0" borderId="9" xfId="2" applyNumberFormat="1" applyFont="1" applyBorder="1"/>
    <xf numFmtId="167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0" xfId="0" applyAlignment="1">
      <alignment horizontal="center"/>
    </xf>
    <xf numFmtId="0" fontId="7" fillId="5" borderId="14" xfId="0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0" applyNumberFormat="1" applyBorder="1"/>
    <xf numFmtId="0" fontId="7" fillId="5" borderId="18" xfId="0" applyFont="1" applyFill="1" applyBorder="1" applyAlignment="1">
      <alignment horizontal="center" vertical="center"/>
    </xf>
    <xf numFmtId="164" fontId="7" fillId="5" borderId="19" xfId="0" applyNumberFormat="1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7" fillId="5" borderId="22" xfId="0" applyFont="1" applyFill="1" applyBorder="1" applyAlignment="1">
      <alignment horizontal="center" vertical="center"/>
    </xf>
    <xf numFmtId="168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4.4153224537" createdVersion="5" refreshedVersion="5" minRefreshableVersion="3" recordCount="178">
  <cacheSource type="worksheet">
    <worksheetSource ref="A2:AP180" sheet="ESTADO DE CADA FACTURA"/>
  </cacheSource>
  <cacheFields count="42">
    <cacheField name="NIT IPS" numFmtId="0">
      <sharedItems containsSemiMixedTypes="0" containsString="0" containsNumber="1" containsInteger="1" minValue="900146438" maxValue="9001464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95" maxValue="228776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95" maxValue="2269701"/>
    </cacheField>
    <cacheField name="FECHA FACT IPS" numFmtId="14">
      <sharedItems containsSemiMixedTypes="0" containsNonDate="0" containsDate="1" containsString="0" minDate="2019-12-07T00:00:00" maxDate="2023-04-09T00:00:00"/>
    </cacheField>
    <cacheField name="VALOR FACT IPS" numFmtId="164">
      <sharedItems containsSemiMixedTypes="0" containsString="0" containsNumber="1" containsInteger="1" minValue="2647" maxValue="642408"/>
    </cacheField>
    <cacheField name="SALDO FACT IPS" numFmtId="164">
      <sharedItems containsSemiMixedTypes="0" containsString="0" containsNumber="1" containsInteger="1" minValue="2647" maxValue="642408"/>
    </cacheField>
    <cacheField name="OBSERVACION SASS" numFmtId="0">
      <sharedItems/>
    </cacheField>
    <cacheField name="ESTADO EPS JUNIO 27" numFmtId="0">
      <sharedItems count="5">
        <s v="FACTURA NO RADICADA"/>
        <s v="FACTURA ACEPTADA POR PAZ Y SALVO"/>
        <s v="FACTURA PENDIENTE EN PROGRAMACION DE PAGO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533025"/>
    </cacheField>
    <cacheField name="POR PAGAR SAP" numFmtId="164">
      <sharedItems containsSemiMixedTypes="0" containsString="0" containsNumber="1" containsInteger="1" minValue="0" maxValue="484332"/>
    </cacheField>
    <cacheField name="P. ABIERTAS DOC" numFmtId="0">
      <sharedItems containsString="0" containsBlank="1" containsNumber="1" containsInteger="1" minValue="1222260674" maxValue="1222273538"/>
    </cacheField>
    <cacheField name="INTERFAZ" numFmtId="164">
      <sharedItems containsSemiMixedTypes="0" containsString="0" containsNumber="1" containsInteger="1" minValue="0" maxValue="651463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651463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651463"/>
    </cacheField>
    <cacheField name="VALOR GLOSA ACEPTDA" numFmtId="164">
      <sharedItems containsSemiMixedTypes="0" containsString="0" containsNumber="1" containsInteger="1" minValue="0" maxValue="12276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533025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533025"/>
    </cacheField>
    <cacheField name="VALOR CANCELADO SAP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12-07T00:00:00" maxDate="2023-04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930" maxValue="21001231"/>
    </cacheField>
    <cacheField name="F RAD SASS" numFmtId="0">
      <sharedItems containsString="0" containsBlank="1" containsNumber="1" containsInteger="1" minValue="20180919" maxValue="20230522"/>
    </cacheField>
    <cacheField name="VALOR REPORTADO CRICULAR 030" numFmtId="164">
      <sharedItems containsSemiMixedTypes="0" containsString="0" containsNumber="1" containsInteger="1" minValue="0" maxValue="651463"/>
    </cacheField>
    <cacheField name="VALOR GLOSA ACEPTADA REPORTADO CIRCULAR 030" numFmtId="164">
      <sharedItems containsSemiMixedTypes="0" containsString="0" containsNumber="1" containsInteger="1" minValue="0" maxValue="12276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n v="900146438"/>
    <s v="EMPRESA SOCIAL DEL ESTADO NORTE 3 E.S.E"/>
    <s v="FEEV"/>
    <n v="10017"/>
    <s v="900146438_FEEV_10017"/>
    <m/>
    <m/>
    <d v="2020-12-19T00:00:00"/>
    <n v="571843"/>
    <n v="57184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19T00:00:00"/>
    <m/>
    <m/>
    <m/>
    <m/>
    <m/>
    <m/>
    <m/>
    <n v="0"/>
    <n v="0"/>
    <d v="2023-05-31T00:00:00"/>
  </r>
  <r>
    <n v="900146438"/>
    <s v="EMPRESA SOCIAL DEL ESTADO NORTE 3 E.S.E"/>
    <s v="FEEV"/>
    <n v="10399"/>
    <s v="900146438_FEEV_10399"/>
    <m/>
    <m/>
    <d v="2020-12-23T00:00:00"/>
    <n v="5361"/>
    <n v="53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23T00:00:00"/>
    <m/>
    <m/>
    <m/>
    <m/>
    <m/>
    <m/>
    <m/>
    <n v="0"/>
    <n v="0"/>
    <d v="2023-05-31T00:00:00"/>
  </r>
  <r>
    <n v="900146438"/>
    <s v="EMPRESA SOCIAL DEL ESTADO NORTE 3 E.S.E"/>
    <s v="FEEV"/>
    <n v="10956"/>
    <s v="900146438_FEEV_10956"/>
    <m/>
    <m/>
    <d v="2020-12-29T00:00:00"/>
    <n v="99178"/>
    <n v="991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29T00:00:00"/>
    <m/>
    <m/>
    <m/>
    <m/>
    <m/>
    <m/>
    <m/>
    <n v="0"/>
    <n v="0"/>
    <d v="2023-05-31T00:00:00"/>
  </r>
  <r>
    <n v="900146438"/>
    <s v="EMPRESA SOCIAL DEL ESTADO NORTE 3 E.S.E"/>
    <s v="FEEV"/>
    <n v="17235"/>
    <s v="900146438_FEEV_17235"/>
    <m/>
    <m/>
    <d v="2021-03-01T00:00:00"/>
    <n v="62364"/>
    <n v="6236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3-01T00:00:00"/>
    <m/>
    <m/>
    <m/>
    <m/>
    <m/>
    <m/>
    <m/>
    <n v="0"/>
    <n v="0"/>
    <d v="2023-05-31T00:00:00"/>
  </r>
  <r>
    <n v="900146438"/>
    <s v="EMPRESA SOCIAL DEL ESTADO NORTE 3 E.S.E"/>
    <s v="FEEV"/>
    <n v="17711"/>
    <s v="900146438_FEEV_17711"/>
    <m/>
    <m/>
    <d v="2021-03-05T00:00:00"/>
    <n v="84197"/>
    <n v="8419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3-05T00:00:00"/>
    <m/>
    <m/>
    <m/>
    <m/>
    <m/>
    <m/>
    <m/>
    <n v="0"/>
    <n v="0"/>
    <d v="2023-05-31T00:00:00"/>
  </r>
  <r>
    <n v="900146438"/>
    <s v="EMPRESA SOCIAL DEL ESTADO NORTE 3 E.S.E"/>
    <s v="FEEV"/>
    <n v="19603"/>
    <s v="900146438_FEEV_19603"/>
    <m/>
    <m/>
    <d v="2021-03-29T00:00:00"/>
    <n v="238586"/>
    <n v="23858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3-29T00:00:00"/>
    <m/>
    <m/>
    <m/>
    <m/>
    <m/>
    <m/>
    <m/>
    <n v="0"/>
    <n v="0"/>
    <d v="2023-05-31T00:00:00"/>
  </r>
  <r>
    <n v="900146438"/>
    <s v="EMPRESA SOCIAL DEL ESTADO NORTE 3 E.S.E"/>
    <s v="FEEV"/>
    <n v="19691"/>
    <s v="900146438_FEEV_19691"/>
    <m/>
    <m/>
    <d v="2021-03-29T00:00:00"/>
    <n v="71693"/>
    <n v="7169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3-29T00:00:00"/>
    <m/>
    <m/>
    <m/>
    <m/>
    <m/>
    <m/>
    <m/>
    <n v="0"/>
    <n v="0"/>
    <d v="2023-05-31T00:00:00"/>
  </r>
  <r>
    <n v="900146438"/>
    <s v="EMPRESA SOCIAL DEL ESTADO NORTE 3 E.S.E"/>
    <s v="FEEV"/>
    <n v="22142"/>
    <s v="900146438_FEEV_22142"/>
    <m/>
    <m/>
    <d v="2021-04-12T00:00:00"/>
    <n v="61034"/>
    <n v="6103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12T00:00:00"/>
    <m/>
    <m/>
    <m/>
    <m/>
    <m/>
    <m/>
    <m/>
    <n v="0"/>
    <n v="0"/>
    <d v="2023-05-31T00:00:00"/>
  </r>
  <r>
    <n v="900146438"/>
    <s v="EMPRESA SOCIAL DEL ESTADO NORTE 3 E.S.E"/>
    <s v="FEEV"/>
    <n v="22387"/>
    <s v="900146438_FEEV_22387"/>
    <m/>
    <m/>
    <d v="2021-04-13T00:00:00"/>
    <n v="22249"/>
    <n v="2224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13T00:00:00"/>
    <m/>
    <m/>
    <m/>
    <m/>
    <m/>
    <m/>
    <m/>
    <n v="0"/>
    <n v="0"/>
    <d v="2023-05-31T00:00:00"/>
  </r>
  <r>
    <n v="900146438"/>
    <s v="EMPRESA SOCIAL DEL ESTADO NORTE 3 E.S.E"/>
    <s v="FEEV"/>
    <n v="22787"/>
    <s v="900146438_FEEV_22787"/>
    <m/>
    <m/>
    <d v="2021-04-16T00:00:00"/>
    <n v="164356"/>
    <n v="1643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16T00:00:00"/>
    <m/>
    <m/>
    <m/>
    <m/>
    <m/>
    <m/>
    <m/>
    <n v="0"/>
    <n v="0"/>
    <d v="2023-05-31T00:00:00"/>
  </r>
  <r>
    <n v="900146438"/>
    <s v="EMPRESA SOCIAL DEL ESTADO NORTE 3 E.S.E"/>
    <s v="FEEV"/>
    <n v="23218"/>
    <s v="900146438_FEEV_23218"/>
    <m/>
    <m/>
    <d v="2021-04-18T00:00:00"/>
    <n v="22249"/>
    <n v="2224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18T00:00:00"/>
    <m/>
    <m/>
    <m/>
    <m/>
    <m/>
    <m/>
    <m/>
    <n v="0"/>
    <n v="0"/>
    <d v="2023-05-31T00:00:00"/>
  </r>
  <r>
    <n v="900146438"/>
    <s v="EMPRESA SOCIAL DEL ESTADO NORTE 3 E.S.E"/>
    <s v="FEEV"/>
    <n v="24777"/>
    <s v="900146438_FEEV_24777"/>
    <m/>
    <m/>
    <d v="2021-04-30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30T00:00:00"/>
    <m/>
    <m/>
    <m/>
    <m/>
    <m/>
    <m/>
    <m/>
    <n v="0"/>
    <n v="0"/>
    <d v="2023-05-31T00:00:00"/>
  </r>
  <r>
    <n v="900146438"/>
    <s v="EMPRESA SOCIAL DEL ESTADO NORTE 3 E.S.E"/>
    <s v="FEEV"/>
    <n v="24782"/>
    <s v="900146438_FEEV_24782"/>
    <m/>
    <m/>
    <d v="2021-04-30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4-30T00:00:00"/>
    <m/>
    <m/>
    <m/>
    <m/>
    <m/>
    <m/>
    <m/>
    <n v="0"/>
    <n v="0"/>
    <d v="2023-05-31T00:00:00"/>
  </r>
  <r>
    <n v="900146438"/>
    <s v="EMPRESA SOCIAL DEL ESTADO NORTE 3 E.S.E"/>
    <s v="FEEV"/>
    <n v="25034"/>
    <s v="900146438_FEEV_25034"/>
    <m/>
    <m/>
    <d v="2021-05-03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03T00:00:00"/>
    <m/>
    <m/>
    <m/>
    <m/>
    <m/>
    <m/>
    <m/>
    <n v="0"/>
    <n v="0"/>
    <d v="2023-05-31T00:00:00"/>
  </r>
  <r>
    <n v="900146438"/>
    <s v="EMPRESA SOCIAL DEL ESTADO NORTE 3 E.S.E"/>
    <s v="FEEV"/>
    <n v="25241"/>
    <s v="900146438_FEEV_25241"/>
    <m/>
    <m/>
    <d v="2021-05-06T00:00:00"/>
    <n v="171620"/>
    <n v="17162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06T00:00:00"/>
    <m/>
    <m/>
    <m/>
    <m/>
    <m/>
    <m/>
    <m/>
    <n v="0"/>
    <n v="0"/>
    <d v="2023-05-31T00:00:00"/>
  </r>
  <r>
    <n v="900146438"/>
    <s v="EMPRESA SOCIAL DEL ESTADO NORTE 3 E.S.E"/>
    <s v="FEEV"/>
    <n v="26107"/>
    <s v="900146438_FEEV_26107"/>
    <m/>
    <m/>
    <d v="2021-05-13T00:00:00"/>
    <n v="152238"/>
    <n v="15223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13T00:00:00"/>
    <m/>
    <m/>
    <m/>
    <m/>
    <m/>
    <m/>
    <m/>
    <n v="0"/>
    <n v="0"/>
    <d v="2023-05-31T00:00:00"/>
  </r>
  <r>
    <n v="900146438"/>
    <s v="EMPRESA SOCIAL DEL ESTADO NORTE 3 E.S.E"/>
    <s v="FEEV"/>
    <n v="26253"/>
    <s v="900146438_FEEV_26253"/>
    <m/>
    <m/>
    <d v="2021-05-14T00:00:00"/>
    <n v="62228"/>
    <n v="6222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14T00:00:00"/>
    <m/>
    <m/>
    <m/>
    <m/>
    <m/>
    <m/>
    <m/>
    <n v="0"/>
    <n v="0"/>
    <d v="2023-05-31T00:00:00"/>
  </r>
  <r>
    <n v="900146438"/>
    <s v="EMPRESA SOCIAL DEL ESTADO NORTE 3 E.S.E"/>
    <s v="FEEV"/>
    <n v="26410"/>
    <s v="900146438_FEEV_26410"/>
    <m/>
    <m/>
    <d v="2021-05-16T00:00:00"/>
    <n v="153532"/>
    <n v="15353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16T00:00:00"/>
    <m/>
    <m/>
    <m/>
    <m/>
    <m/>
    <m/>
    <m/>
    <n v="0"/>
    <n v="0"/>
    <d v="2023-05-31T00:00:00"/>
  </r>
  <r>
    <n v="900146438"/>
    <s v="EMPRESA SOCIAL DEL ESTADO NORTE 3 E.S.E"/>
    <s v="FEEV"/>
    <n v="26664"/>
    <s v="900146438_FEEV_26664"/>
    <m/>
    <m/>
    <d v="2021-05-19T00:00:00"/>
    <n v="61868"/>
    <n v="6186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19T00:00:00"/>
    <m/>
    <m/>
    <m/>
    <m/>
    <m/>
    <m/>
    <m/>
    <n v="0"/>
    <n v="0"/>
    <d v="2023-05-31T00:00:00"/>
  </r>
  <r>
    <n v="900146438"/>
    <s v="EMPRESA SOCIAL DEL ESTADO NORTE 3 E.S.E"/>
    <s v="FEEV"/>
    <n v="26956"/>
    <s v="900146438_FEEV_26956"/>
    <m/>
    <m/>
    <d v="2021-05-21T00:00:00"/>
    <n v="74335"/>
    <n v="7433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21T00:00:00"/>
    <m/>
    <m/>
    <m/>
    <m/>
    <m/>
    <m/>
    <m/>
    <n v="0"/>
    <n v="0"/>
    <d v="2023-05-31T00:00:00"/>
  </r>
  <r>
    <n v="900146438"/>
    <s v="EMPRESA SOCIAL DEL ESTADO NORTE 3 E.S.E"/>
    <s v="FEEV"/>
    <n v="27885"/>
    <s v="900146438_FEEV_27885"/>
    <m/>
    <m/>
    <d v="2021-05-27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5-27T00:00:00"/>
    <m/>
    <m/>
    <m/>
    <m/>
    <m/>
    <m/>
    <m/>
    <n v="0"/>
    <n v="0"/>
    <d v="2023-05-31T00:00:00"/>
  </r>
  <r>
    <n v="900146438"/>
    <s v="EMPRESA SOCIAL DEL ESTADO NORTE 3 E.S.E"/>
    <s v="FEEV"/>
    <n v="29663"/>
    <s v="900146438_FEEV_29663"/>
    <m/>
    <m/>
    <d v="2021-06-10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10T00:00:00"/>
    <m/>
    <m/>
    <m/>
    <m/>
    <m/>
    <m/>
    <m/>
    <n v="0"/>
    <n v="0"/>
    <d v="2023-05-31T00:00:00"/>
  </r>
  <r>
    <n v="900146438"/>
    <s v="EMPRESA SOCIAL DEL ESTADO NORTE 3 E.S.E"/>
    <s v="FEEV"/>
    <n v="29899"/>
    <s v="900146438_FEEV_29899"/>
    <m/>
    <m/>
    <d v="2021-06-11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11T00:00:00"/>
    <m/>
    <m/>
    <m/>
    <m/>
    <m/>
    <m/>
    <m/>
    <n v="0"/>
    <n v="0"/>
    <d v="2023-05-31T00:00:00"/>
  </r>
  <r>
    <n v="900146438"/>
    <s v="EMPRESA SOCIAL DEL ESTADO NORTE 3 E.S.E"/>
    <s v="FEEV"/>
    <n v="29901"/>
    <s v="900146438_FEEV_29901"/>
    <m/>
    <m/>
    <d v="2021-06-11T00:00:00"/>
    <n v="22192"/>
    <n v="221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11T00:00:00"/>
    <m/>
    <m/>
    <m/>
    <m/>
    <m/>
    <m/>
    <m/>
    <n v="0"/>
    <n v="0"/>
    <d v="2023-05-31T00:00:00"/>
  </r>
  <r>
    <n v="900146438"/>
    <s v="EMPRESA SOCIAL DEL ESTADO NORTE 3 E.S.E"/>
    <s v="FEEV"/>
    <n v="29913"/>
    <s v="900146438_FEEV_29913"/>
    <m/>
    <m/>
    <d v="2021-06-11T00:00:00"/>
    <n v="98557"/>
    <n v="9855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11T00:00:00"/>
    <m/>
    <m/>
    <m/>
    <m/>
    <m/>
    <m/>
    <m/>
    <n v="0"/>
    <n v="0"/>
    <d v="2023-05-31T00:00:00"/>
  </r>
  <r>
    <n v="900146438"/>
    <s v="EMPRESA SOCIAL DEL ESTADO NORTE 3 E.S.E"/>
    <s v="FEEV"/>
    <n v="30035"/>
    <s v="900146438_FEEV_30035"/>
    <m/>
    <m/>
    <d v="2021-06-13T00:00:00"/>
    <n v="22249"/>
    <n v="2224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13T00:00:00"/>
    <m/>
    <m/>
    <m/>
    <m/>
    <m/>
    <m/>
    <m/>
    <n v="0"/>
    <n v="0"/>
    <d v="2023-05-31T00:00:00"/>
  </r>
  <r>
    <n v="900146438"/>
    <s v="EMPRESA SOCIAL DEL ESTADO NORTE 3 E.S.E"/>
    <s v="FEEV"/>
    <n v="32090"/>
    <s v="900146438_FEEV_32090"/>
    <m/>
    <m/>
    <d v="2021-06-28T00:00:00"/>
    <n v="141917"/>
    <n v="14191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28T00:00:00"/>
    <m/>
    <m/>
    <m/>
    <m/>
    <m/>
    <m/>
    <m/>
    <n v="0"/>
    <n v="0"/>
    <d v="2023-05-31T00:00:00"/>
  </r>
  <r>
    <n v="900146438"/>
    <s v="EMPRESA SOCIAL DEL ESTADO NORTE 3 E.S.E"/>
    <s v="FEEV"/>
    <n v="32114"/>
    <s v="900146438_FEEV_32114"/>
    <m/>
    <m/>
    <d v="2021-06-28T00:00:00"/>
    <n v="100824"/>
    <n v="10082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28T00:00:00"/>
    <m/>
    <m/>
    <m/>
    <m/>
    <m/>
    <m/>
    <m/>
    <n v="0"/>
    <n v="0"/>
    <d v="2023-05-31T00:00:00"/>
  </r>
  <r>
    <n v="900146438"/>
    <s v="EMPRESA SOCIAL DEL ESTADO NORTE 3 E.S.E"/>
    <s v="FEEV"/>
    <n v="32658"/>
    <s v="900146438_FEEV_32658"/>
    <m/>
    <m/>
    <d v="2021-07-01T00:00:00"/>
    <n v="574656"/>
    <n v="5746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01T00:00:00"/>
    <m/>
    <m/>
    <m/>
    <m/>
    <m/>
    <m/>
    <m/>
    <n v="0"/>
    <n v="0"/>
    <d v="2023-05-31T00:00:00"/>
  </r>
  <r>
    <n v="900146438"/>
    <s v="EMPRESA SOCIAL DEL ESTADO NORTE 3 E.S.E"/>
    <s v="FEEV"/>
    <n v="32817"/>
    <s v="900146438_FEEV_32817"/>
    <m/>
    <m/>
    <d v="2021-07-02T00:00:00"/>
    <n v="190154"/>
    <n v="19015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02T00:00:00"/>
    <m/>
    <m/>
    <m/>
    <m/>
    <m/>
    <m/>
    <m/>
    <n v="0"/>
    <n v="0"/>
    <d v="2023-05-31T00:00:00"/>
  </r>
  <r>
    <n v="900146438"/>
    <s v="EMPRESA SOCIAL DEL ESTADO NORTE 3 E.S.E"/>
    <s v="FEEV"/>
    <n v="32987"/>
    <s v="900146438_FEEV_32987"/>
    <m/>
    <m/>
    <d v="2021-07-04T00:00:00"/>
    <n v="145624"/>
    <n v="14562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04T00:00:00"/>
    <m/>
    <m/>
    <m/>
    <m/>
    <m/>
    <m/>
    <m/>
    <n v="0"/>
    <n v="0"/>
    <d v="2023-05-31T00:00:00"/>
  </r>
  <r>
    <n v="900146438"/>
    <s v="EMPRESA SOCIAL DEL ESTADO NORTE 3 E.S.E"/>
    <s v="FEEV"/>
    <n v="33164"/>
    <s v="900146438_FEEV_33164"/>
    <m/>
    <m/>
    <d v="2021-07-06T00:00:00"/>
    <n v="5548"/>
    <n v="554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06T00:00:00"/>
    <m/>
    <m/>
    <m/>
    <m/>
    <m/>
    <m/>
    <m/>
    <n v="0"/>
    <n v="0"/>
    <d v="2023-05-31T00:00:00"/>
  </r>
  <r>
    <n v="900146438"/>
    <s v="EMPRESA SOCIAL DEL ESTADO NORTE 3 E.S.E"/>
    <s v="FEEV"/>
    <n v="34515"/>
    <s v="900146438_FEEV_34515"/>
    <m/>
    <m/>
    <d v="2021-07-14T00:00:00"/>
    <n v="70407"/>
    <n v="704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7-14T00:00:00"/>
    <m/>
    <m/>
    <m/>
    <m/>
    <m/>
    <m/>
    <m/>
    <n v="0"/>
    <n v="0"/>
    <d v="2023-05-31T00:00:00"/>
  </r>
  <r>
    <n v="900146438"/>
    <s v="EMPRESA SOCIAL DEL ESTADO NORTE 3 E.S.E"/>
    <s v="FEEV"/>
    <n v="60339"/>
    <s v="900146438_FEEV_60339"/>
    <m/>
    <m/>
    <d v="2022-01-03T00:00:00"/>
    <n v="154969"/>
    <n v="15496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03T00:00:00"/>
    <m/>
    <m/>
    <m/>
    <m/>
    <m/>
    <m/>
    <m/>
    <n v="0"/>
    <n v="0"/>
    <d v="2023-05-31T00:00:00"/>
  </r>
  <r>
    <n v="900146438"/>
    <s v="EMPRESA SOCIAL DEL ESTADO NORTE 3 E.S.E"/>
    <s v="FEEV"/>
    <n v="61538"/>
    <s v="900146438_FEEV_61538"/>
    <m/>
    <m/>
    <d v="2022-01-11T00:00:00"/>
    <n v="68069"/>
    <n v="6806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1T00:00:00"/>
    <m/>
    <m/>
    <m/>
    <m/>
    <m/>
    <m/>
    <m/>
    <n v="0"/>
    <n v="0"/>
    <d v="2023-05-31T00:00:00"/>
  </r>
  <r>
    <n v="900146438"/>
    <s v="EMPRESA SOCIAL DEL ESTADO NORTE 3 E.S.E"/>
    <s v="FEEV"/>
    <n v="61654"/>
    <s v="900146438_FEEV_61654"/>
    <m/>
    <m/>
    <d v="2022-01-12T00:00:00"/>
    <n v="161318"/>
    <n v="16131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2T00:00:00"/>
    <m/>
    <m/>
    <m/>
    <m/>
    <m/>
    <m/>
    <m/>
    <n v="0"/>
    <n v="0"/>
    <d v="2023-05-31T00:00:00"/>
  </r>
  <r>
    <n v="900146438"/>
    <s v="EMPRESA SOCIAL DEL ESTADO NORTE 3 E.S.E"/>
    <s v="FEEV"/>
    <n v="61663"/>
    <s v="900146438_FEEV_61663"/>
    <m/>
    <m/>
    <d v="2022-01-12T00:00:00"/>
    <n v="512523"/>
    <n v="51252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2T00:00:00"/>
    <m/>
    <m/>
    <m/>
    <m/>
    <m/>
    <m/>
    <m/>
    <n v="0"/>
    <n v="0"/>
    <d v="2023-05-31T00:00:00"/>
  </r>
  <r>
    <n v="900146438"/>
    <s v="EMPRESA SOCIAL DEL ESTADO NORTE 3 E.S.E"/>
    <s v="FEEV"/>
    <n v="62101"/>
    <s v="900146438_FEEV_62101"/>
    <m/>
    <m/>
    <d v="2022-01-14T00:00:00"/>
    <n v="89250"/>
    <n v="892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4T00:00:00"/>
    <m/>
    <m/>
    <m/>
    <m/>
    <m/>
    <m/>
    <m/>
    <n v="0"/>
    <n v="0"/>
    <d v="2023-05-31T00:00:00"/>
  </r>
  <r>
    <n v="900146438"/>
    <s v="EMPRESA SOCIAL DEL ESTADO NORTE 3 E.S.E"/>
    <s v="FEEV"/>
    <n v="62287"/>
    <s v="900146438_FEEV_62287"/>
    <m/>
    <m/>
    <d v="2022-01-16T00:00:00"/>
    <n v="642408"/>
    <n v="64240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6T00:00:00"/>
    <m/>
    <m/>
    <m/>
    <m/>
    <m/>
    <m/>
    <m/>
    <n v="0"/>
    <n v="0"/>
    <d v="2023-05-31T00:00:00"/>
  </r>
  <r>
    <n v="900146438"/>
    <s v="EMPRESA SOCIAL DEL ESTADO NORTE 3 E.S.E"/>
    <s v="FEEV"/>
    <n v="62476"/>
    <s v="900146438_FEEV_62476"/>
    <m/>
    <m/>
    <d v="2022-01-17T00:00:00"/>
    <n v="12214"/>
    <n v="1221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1-17T00:00:00"/>
    <m/>
    <m/>
    <m/>
    <m/>
    <m/>
    <m/>
    <m/>
    <n v="0"/>
    <n v="0"/>
    <d v="2023-05-31T00:00:00"/>
  </r>
  <r>
    <n v="900146438"/>
    <s v="EMPRESA SOCIAL DEL ESTADO NORTE 3 E.S.E"/>
    <s v="FEEV"/>
    <n v="92521"/>
    <s v="900146438_FEEV_92521"/>
    <m/>
    <m/>
    <d v="2022-07-21T00:00:00"/>
    <n v="87314"/>
    <n v="8731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7-21T00:00:00"/>
    <m/>
    <m/>
    <m/>
    <m/>
    <m/>
    <m/>
    <m/>
    <n v="0"/>
    <n v="0"/>
    <d v="2023-05-31T00:00:00"/>
  </r>
  <r>
    <n v="900146438"/>
    <s v="EMPRESA SOCIAL DEL ESTADO NORTE 3 E.S.E"/>
    <s v="FEEV"/>
    <n v="107211"/>
    <s v="900146438_FEEV_107211"/>
    <m/>
    <m/>
    <d v="2022-10-08T00:00:00"/>
    <n v="68137"/>
    <n v="6813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0-08T00:00:00"/>
    <m/>
    <m/>
    <m/>
    <m/>
    <m/>
    <m/>
    <m/>
    <n v="0"/>
    <n v="0"/>
    <d v="2023-05-31T00:00:00"/>
  </r>
  <r>
    <n v="900146438"/>
    <s v="EMPRESA SOCIAL DEL ESTADO NORTE 3 E.S.E"/>
    <s v="FEEV"/>
    <n v="107498"/>
    <s v="900146438_FEEV_107498"/>
    <m/>
    <m/>
    <d v="2022-10-10T00:00:00"/>
    <n v="287800"/>
    <n v="2878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0-10T00:00:00"/>
    <m/>
    <m/>
    <m/>
    <m/>
    <m/>
    <m/>
    <m/>
    <n v="0"/>
    <n v="0"/>
    <d v="2023-05-31T00:00:00"/>
  </r>
  <r>
    <n v="900146438"/>
    <s v="EMPRESA SOCIAL DEL ESTADO NORTE 3 E.S.E"/>
    <s v="FEEV"/>
    <n v="108551"/>
    <s v="900146438_FEEV_108551"/>
    <m/>
    <m/>
    <d v="2022-10-14T00:00:00"/>
    <n v="128650"/>
    <n v="1286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0-14T00:00:00"/>
    <m/>
    <m/>
    <m/>
    <m/>
    <m/>
    <m/>
    <m/>
    <n v="0"/>
    <n v="0"/>
    <d v="2023-05-31T00:00:00"/>
  </r>
  <r>
    <n v="900146438"/>
    <s v="EMPRESA SOCIAL DEL ESTADO NORTE 3 E.S.E"/>
    <s v="FEEV"/>
    <n v="111319"/>
    <s v="900146438_FEEV_111319"/>
    <m/>
    <m/>
    <d v="2022-10-29T00:00:00"/>
    <n v="161447"/>
    <n v="16144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0-29T00:00:00"/>
    <m/>
    <m/>
    <m/>
    <m/>
    <m/>
    <m/>
    <m/>
    <n v="0"/>
    <n v="0"/>
    <d v="2023-05-31T00:00:00"/>
  </r>
  <r>
    <n v="900146438"/>
    <s v="EMPRESA SOCIAL DEL ESTADO NORTE 3 E.S.E"/>
    <s v="FEEV"/>
    <n v="112450"/>
    <s v="900146438_FEEV_112450"/>
    <m/>
    <m/>
    <d v="2022-11-05T00:00:00"/>
    <n v="68494"/>
    <n v="684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05T00:00:00"/>
    <m/>
    <m/>
    <m/>
    <m/>
    <m/>
    <m/>
    <m/>
    <n v="0"/>
    <n v="0"/>
    <d v="2023-05-31T00:00:00"/>
  </r>
  <r>
    <n v="900146438"/>
    <s v="EMPRESA SOCIAL DEL ESTADO NORTE 3 E.S.E"/>
    <s v="FEEV"/>
    <n v="113293"/>
    <s v="900146438_FEEV_113293"/>
    <m/>
    <m/>
    <d v="2022-11-11T00:00:00"/>
    <n v="83092"/>
    <n v="8309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11T00:00:00"/>
    <m/>
    <m/>
    <m/>
    <m/>
    <m/>
    <m/>
    <m/>
    <n v="0"/>
    <n v="0"/>
    <d v="2023-05-31T00:00:00"/>
  </r>
  <r>
    <n v="900146438"/>
    <s v="EMPRESA SOCIAL DEL ESTADO NORTE 3 E.S.E"/>
    <s v="FEEV"/>
    <n v="115709"/>
    <s v="900146438_FEEV_115709"/>
    <m/>
    <m/>
    <d v="2022-11-25T00:00:00"/>
    <n v="131333"/>
    <n v="13133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25T00:00:00"/>
    <m/>
    <m/>
    <m/>
    <m/>
    <m/>
    <m/>
    <m/>
    <n v="0"/>
    <n v="0"/>
    <d v="2023-05-31T00:00:00"/>
  </r>
  <r>
    <n v="900146438"/>
    <s v="EMPRESA SOCIAL DEL ESTADO NORTE 3 E.S.E"/>
    <s v="FEEV"/>
    <n v="115722"/>
    <s v="900146438_FEEV_115722"/>
    <m/>
    <m/>
    <d v="2022-11-25T00:00:00"/>
    <n v="147066"/>
    <n v="14706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25T00:00:00"/>
    <m/>
    <m/>
    <m/>
    <m/>
    <m/>
    <m/>
    <m/>
    <n v="0"/>
    <n v="0"/>
    <d v="2023-05-31T00:00:00"/>
  </r>
  <r>
    <n v="900146438"/>
    <s v="EMPRESA SOCIAL DEL ESTADO NORTE 3 E.S.E"/>
    <s v="FEEV"/>
    <n v="115882"/>
    <s v="900146438_FEEV_115882"/>
    <m/>
    <m/>
    <d v="2022-11-26T00:00:00"/>
    <n v="68494"/>
    <n v="684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26T00:00:00"/>
    <m/>
    <m/>
    <m/>
    <m/>
    <m/>
    <m/>
    <m/>
    <n v="0"/>
    <n v="0"/>
    <d v="2023-05-31T00:00:00"/>
  </r>
  <r>
    <n v="900146438"/>
    <s v="EMPRESA SOCIAL DEL ESTADO NORTE 3 E.S.E"/>
    <s v="FEEV"/>
    <n v="116043"/>
    <s v="900146438_FEEV_116043"/>
    <m/>
    <m/>
    <d v="2022-11-28T00:00:00"/>
    <n v="200261"/>
    <n v="2002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28T00:00:00"/>
    <m/>
    <m/>
    <m/>
    <m/>
    <m/>
    <m/>
    <m/>
    <n v="0"/>
    <n v="0"/>
    <d v="2023-05-31T00:00:00"/>
  </r>
  <r>
    <n v="900146438"/>
    <s v="EMPRESA SOCIAL DEL ESTADO NORTE 3 E.S.E"/>
    <s v="FEEV"/>
    <n v="116522"/>
    <s v="900146438_FEEV_116522"/>
    <m/>
    <m/>
    <d v="2022-11-30T00:00:00"/>
    <n v="6107"/>
    <n v="61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30T00:00:00"/>
    <m/>
    <m/>
    <m/>
    <m/>
    <m/>
    <m/>
    <m/>
    <n v="0"/>
    <n v="0"/>
    <d v="2023-05-31T00:00:00"/>
  </r>
  <r>
    <n v="900146438"/>
    <s v="EMPRESA SOCIAL DEL ESTADO NORTE 3 E.S.E"/>
    <s v="FEEV"/>
    <n v="116932"/>
    <s v="900146438_FEEV_116932"/>
    <m/>
    <m/>
    <d v="2022-12-03T00:00:00"/>
    <n v="170947"/>
    <n v="17094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03T00:00:00"/>
    <m/>
    <m/>
    <m/>
    <m/>
    <m/>
    <m/>
    <m/>
    <n v="0"/>
    <n v="0"/>
    <d v="2023-05-31T00:00:00"/>
  </r>
  <r>
    <n v="900146438"/>
    <s v="EMPRESA SOCIAL DEL ESTADO NORTE 3 E.S.E"/>
    <s v="FEEV"/>
    <n v="117546"/>
    <s v="900146438_FEEV_117546"/>
    <m/>
    <m/>
    <d v="2022-12-07T00:00:00"/>
    <n v="18321"/>
    <n v="183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07T00:00:00"/>
    <m/>
    <m/>
    <m/>
    <m/>
    <m/>
    <m/>
    <m/>
    <n v="0"/>
    <n v="0"/>
    <d v="2023-05-31T00:00:00"/>
  </r>
  <r>
    <n v="900146438"/>
    <s v="EMPRESA SOCIAL DEL ESTADO NORTE 3 E.S.E"/>
    <s v="FEEV"/>
    <n v="117644"/>
    <s v="900146438_FEEV_117644"/>
    <m/>
    <m/>
    <d v="2022-12-08T00:00:00"/>
    <n v="69053"/>
    <n v="6905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08T00:00:00"/>
    <m/>
    <m/>
    <m/>
    <m/>
    <m/>
    <m/>
    <m/>
    <n v="0"/>
    <n v="0"/>
    <d v="2023-05-31T00:00:00"/>
  </r>
  <r>
    <n v="900146438"/>
    <s v="EMPRESA SOCIAL DEL ESTADO NORTE 3 E.S.E"/>
    <s v="FEEV"/>
    <n v="117892"/>
    <s v="900146438_FEEV_117892"/>
    <m/>
    <m/>
    <d v="2022-12-10T00:00:00"/>
    <n v="78667"/>
    <n v="7866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10T00:00:00"/>
    <m/>
    <m/>
    <m/>
    <m/>
    <m/>
    <m/>
    <m/>
    <n v="0"/>
    <n v="0"/>
    <d v="2023-05-31T00:00:00"/>
  </r>
  <r>
    <n v="900146438"/>
    <s v="EMPRESA SOCIAL DEL ESTADO NORTE 3 E.S.E"/>
    <s v="FEEV"/>
    <n v="117944"/>
    <s v="900146438_FEEV_117944"/>
    <m/>
    <m/>
    <d v="2022-12-10T00:00:00"/>
    <n v="88644"/>
    <n v="8864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10T00:00:00"/>
    <m/>
    <m/>
    <m/>
    <m/>
    <m/>
    <m/>
    <m/>
    <n v="0"/>
    <n v="0"/>
    <d v="2023-05-31T00:00:00"/>
  </r>
  <r>
    <n v="900146438"/>
    <s v="EMPRESA SOCIAL DEL ESTADO NORTE 3 E.S.E"/>
    <s v="FEEV"/>
    <n v="118161"/>
    <s v="900146438_FEEV_118161"/>
    <m/>
    <m/>
    <d v="2022-12-12T00:00:00"/>
    <n v="95771"/>
    <n v="9577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12T00:00:00"/>
    <m/>
    <m/>
    <m/>
    <m/>
    <m/>
    <m/>
    <m/>
    <n v="0"/>
    <n v="0"/>
    <d v="2023-05-31T00:00:00"/>
  </r>
  <r>
    <n v="900146438"/>
    <s v="EMPRESA SOCIAL DEL ESTADO NORTE 3 E.S.E"/>
    <s v="FEEV"/>
    <n v="119849"/>
    <s v="900146438_FEEV_119849"/>
    <m/>
    <m/>
    <d v="2022-12-21T00:00:00"/>
    <n v="121278"/>
    <n v="12127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21T00:00:00"/>
    <m/>
    <m/>
    <m/>
    <m/>
    <m/>
    <m/>
    <m/>
    <n v="0"/>
    <n v="0"/>
    <d v="2023-05-31T00:00:00"/>
  </r>
  <r>
    <n v="900146438"/>
    <s v="EMPRESA SOCIAL DEL ESTADO NORTE 3 E.S.E"/>
    <s v="FEEV"/>
    <n v="120143"/>
    <s v="900146438_FEEV_120143"/>
    <m/>
    <m/>
    <d v="2022-12-23T00:00:00"/>
    <n v="78945"/>
    <n v="7894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23T00:00:00"/>
    <m/>
    <m/>
    <m/>
    <m/>
    <m/>
    <m/>
    <m/>
    <n v="0"/>
    <n v="0"/>
    <d v="2023-05-31T00:00:00"/>
  </r>
  <r>
    <n v="900146438"/>
    <s v="EMPRESA SOCIAL DEL ESTADO NORTE 3 E.S.E"/>
    <s v="FEEV"/>
    <n v="121186"/>
    <s v="900146438_FEEV_121186"/>
    <m/>
    <m/>
    <d v="2022-12-30T00:00:00"/>
    <n v="6107"/>
    <n v="610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2-30T00:00:00"/>
    <m/>
    <m/>
    <m/>
    <m/>
    <m/>
    <m/>
    <m/>
    <n v="0"/>
    <n v="0"/>
    <d v="2023-05-31T00:00:00"/>
  </r>
  <r>
    <n v="900146438"/>
    <s v="EMPRESA SOCIAL DEL ESTADO NORTE 3 E.S.E"/>
    <s v="FEEV"/>
    <n v="122961"/>
    <s v="900146438_FEEV_122961"/>
    <m/>
    <m/>
    <d v="2023-01-28T00:00:00"/>
    <n v="86995"/>
    <n v="8699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1-28T00:00:00"/>
    <m/>
    <m/>
    <m/>
    <m/>
    <m/>
    <m/>
    <m/>
    <n v="0"/>
    <n v="0"/>
    <d v="2023-05-31T00:00:00"/>
  </r>
  <r>
    <n v="900146438"/>
    <s v="EMPRESA SOCIAL DEL ESTADO NORTE 3 E.S.E"/>
    <s v="FEEV"/>
    <n v="122964"/>
    <s v="900146438_FEEV_122964"/>
    <m/>
    <m/>
    <d v="2023-01-28T00:00:00"/>
    <n v="86958"/>
    <n v="8695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1-28T00:00:00"/>
    <m/>
    <m/>
    <m/>
    <m/>
    <m/>
    <m/>
    <m/>
    <n v="0"/>
    <n v="0"/>
    <d v="2023-05-31T00:00:00"/>
  </r>
  <r>
    <n v="900146438"/>
    <s v="EMPRESA SOCIAL DEL ESTADO NORTE 3 E.S.E"/>
    <s v="FEEV"/>
    <n v="122964"/>
    <s v="900146438_FEEV_122964"/>
    <m/>
    <m/>
    <d v="2023-01-28T00:00:00"/>
    <n v="86958"/>
    <n v="8695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1-28T00:00:00"/>
    <m/>
    <m/>
    <m/>
    <m/>
    <m/>
    <m/>
    <m/>
    <n v="0"/>
    <n v="0"/>
    <d v="2023-05-31T00:00:00"/>
  </r>
  <r>
    <n v="900146438"/>
    <s v="EMPRESA SOCIAL DEL ESTADO NORTE 3 E.S.E"/>
    <s v="FEEV"/>
    <n v="123979"/>
    <s v="900146438_FEEV_123979"/>
    <m/>
    <m/>
    <d v="2023-02-04T00:00:00"/>
    <n v="95356"/>
    <n v="953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2-04T00:00:00"/>
    <m/>
    <m/>
    <m/>
    <m/>
    <m/>
    <m/>
    <m/>
    <n v="0"/>
    <n v="0"/>
    <d v="2023-05-31T00:00:00"/>
  </r>
  <r>
    <n v="900146438"/>
    <s v="EMPRESA SOCIAL DEL ESTADO NORTE 3 E.S.E"/>
    <s v="FEEV"/>
    <n v="126907"/>
    <s v="900146438_FEEV_126907"/>
    <m/>
    <m/>
    <d v="2023-03-03T00:00:00"/>
    <n v="90336"/>
    <n v="903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03T00:00:00"/>
    <m/>
    <m/>
    <m/>
    <m/>
    <m/>
    <m/>
    <m/>
    <n v="0"/>
    <n v="0"/>
    <d v="2023-05-31T00:00:00"/>
  </r>
  <r>
    <n v="900146438"/>
    <s v="EMPRESA SOCIAL DEL ESTADO NORTE 3 E.S.E"/>
    <s v="FEEV"/>
    <n v="126976"/>
    <s v="900146438_FEEV_126976"/>
    <m/>
    <m/>
    <d v="2023-03-05T00:00:00"/>
    <n v="92035"/>
    <n v="9203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05T00:00:00"/>
    <m/>
    <m/>
    <m/>
    <m/>
    <m/>
    <m/>
    <m/>
    <n v="0"/>
    <n v="0"/>
    <d v="2023-05-31T00:00:00"/>
  </r>
  <r>
    <n v="900146438"/>
    <s v="EMPRESA SOCIAL DEL ESTADO NORTE 3 E.S.E"/>
    <s v="FEEV"/>
    <n v="127476"/>
    <s v="900146438_FEEV_127476"/>
    <m/>
    <m/>
    <d v="2023-03-08T00:00:00"/>
    <n v="88183"/>
    <n v="8818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08T00:00:00"/>
    <m/>
    <m/>
    <m/>
    <m/>
    <m/>
    <m/>
    <m/>
    <n v="0"/>
    <n v="0"/>
    <d v="2023-05-31T00:00:00"/>
  </r>
  <r>
    <n v="900146438"/>
    <s v="EMPRESA SOCIAL DEL ESTADO NORTE 3 E.S.E"/>
    <s v="FEEV"/>
    <n v="127776"/>
    <s v="900146438_FEEV_127776"/>
    <m/>
    <m/>
    <d v="2023-03-10T00:00:00"/>
    <n v="94806"/>
    <n v="9480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10T00:00:00"/>
    <m/>
    <m/>
    <m/>
    <m/>
    <m/>
    <m/>
    <m/>
    <n v="0"/>
    <n v="0"/>
    <d v="2023-05-31T00:00:00"/>
  </r>
  <r>
    <n v="900146438"/>
    <s v="EMPRESA SOCIAL DEL ESTADO NORTE 3 E.S.E"/>
    <s v="FEEV"/>
    <n v="127816"/>
    <s v="900146438_FEEV_127816"/>
    <m/>
    <m/>
    <d v="2023-03-11T00:00:00"/>
    <n v="100919"/>
    <n v="10091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11T00:00:00"/>
    <m/>
    <m/>
    <m/>
    <m/>
    <m/>
    <m/>
    <m/>
    <n v="0"/>
    <n v="0"/>
    <d v="2023-05-31T00:00:00"/>
  </r>
  <r>
    <n v="900146438"/>
    <s v="EMPRESA SOCIAL DEL ESTADO NORTE 3 E.S.E"/>
    <s v="FEEV"/>
    <n v="127961"/>
    <s v="900146438_FEEV_127961"/>
    <m/>
    <m/>
    <d v="2023-03-13T00:00:00"/>
    <n v="91850"/>
    <n v="9185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13T00:00:00"/>
    <m/>
    <m/>
    <m/>
    <m/>
    <m/>
    <m/>
    <m/>
    <n v="0"/>
    <n v="0"/>
    <d v="2023-05-31T00:00:00"/>
  </r>
  <r>
    <n v="900146438"/>
    <s v="EMPRESA SOCIAL DEL ESTADO NORTE 3 E.S.E"/>
    <s v="FEEV"/>
    <n v="128976"/>
    <s v="900146438_FEEV_128976"/>
    <m/>
    <m/>
    <d v="2023-03-21T00:00:00"/>
    <n v="35000"/>
    <n v="35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21T00:00:00"/>
    <m/>
    <m/>
    <m/>
    <m/>
    <m/>
    <m/>
    <m/>
    <n v="0"/>
    <n v="0"/>
    <d v="2023-05-31T00:00:00"/>
  </r>
  <r>
    <n v="900146438"/>
    <s v="EMPRESA SOCIAL DEL ESTADO NORTE 3 E.S.E"/>
    <s v="FEEV"/>
    <n v="129676"/>
    <s v="900146438_FEEV_129676"/>
    <m/>
    <m/>
    <d v="2023-03-26T00:00:00"/>
    <n v="77829"/>
    <n v="7782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3-26T00:00:00"/>
    <m/>
    <m/>
    <m/>
    <m/>
    <m/>
    <m/>
    <m/>
    <n v="0"/>
    <n v="0"/>
    <d v="2023-05-31T00:00:00"/>
  </r>
  <r>
    <n v="900146438"/>
    <s v="EMPRESA SOCIAL DEL ESTADO NORTE 3 E.S.E"/>
    <s v="FEEV"/>
    <n v="131479"/>
    <s v="900146438_FEEV_131479"/>
    <m/>
    <m/>
    <d v="2023-04-08T00:00:00"/>
    <n v="267155"/>
    <n v="26715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1556"/>
    <s v="900146438_FEEV_131556"/>
    <m/>
    <m/>
    <d v="2023-04-08T00:00:00"/>
    <n v="90090"/>
    <n v="9009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1593"/>
    <s v="900146438_FEEV_131593"/>
    <m/>
    <m/>
    <d v="2023-04-08T00:00:00"/>
    <n v="77194"/>
    <n v="771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1595"/>
    <s v="900146438_FEEV_131595"/>
    <m/>
    <m/>
    <d v="2023-04-08T00:00:00"/>
    <n v="98679"/>
    <n v="9867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1815"/>
    <s v="900146438_FEEV_131815"/>
    <m/>
    <m/>
    <d v="2023-04-08T00:00:00"/>
    <n v="555270"/>
    <n v="55527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2216"/>
    <s v="900146438_FEEV_132216"/>
    <m/>
    <m/>
    <d v="2023-04-08T00:00:00"/>
    <n v="89731"/>
    <n v="8973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2390"/>
    <s v="900146438_FEEV_132390"/>
    <m/>
    <m/>
    <d v="2023-04-08T00:00:00"/>
    <n v="90419"/>
    <n v="9041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3446"/>
    <s v="900146438_FEEV_133446"/>
    <m/>
    <m/>
    <d v="2023-04-08T00:00:00"/>
    <n v="140282"/>
    <n v="14028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3740"/>
    <s v="900146438_FEEV_133740"/>
    <m/>
    <m/>
    <d v="2023-04-08T00:00:00"/>
    <n v="86493"/>
    <n v="8649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4808"/>
    <s v="900146438_FEEV_134808"/>
    <m/>
    <m/>
    <d v="2023-04-08T00:00:00"/>
    <n v="92275"/>
    <n v="9227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6185"/>
    <s v="900146438_FEEV_136185"/>
    <m/>
    <m/>
    <d v="2023-04-08T00:00:00"/>
    <n v="7000"/>
    <n v="7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6252"/>
    <s v="900146438_FEEV_136252"/>
    <m/>
    <m/>
    <d v="2023-04-08T00:00:00"/>
    <n v="111183"/>
    <n v="11118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6324"/>
    <s v="900146438_FEEV_136324"/>
    <m/>
    <m/>
    <d v="2023-04-08T00:00:00"/>
    <n v="168756"/>
    <n v="16875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6604"/>
    <s v="900146438_FEEV_136604"/>
    <m/>
    <m/>
    <d v="2023-04-08T00:00:00"/>
    <n v="151680"/>
    <n v="15168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6688"/>
    <s v="900146438_FEEV_136688"/>
    <m/>
    <m/>
    <d v="2023-04-08T00:00:00"/>
    <n v="135067"/>
    <n v="13506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7033"/>
    <s v="900146438_FEEV_137033"/>
    <m/>
    <m/>
    <d v="2023-04-08T00:00:00"/>
    <n v="96474"/>
    <n v="9647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8000"/>
    <s v="900146438_FEEV_138000"/>
    <m/>
    <m/>
    <d v="2023-04-08T00:00:00"/>
    <n v="79436"/>
    <n v="7943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8129"/>
    <s v="900146438_FEEV_138129"/>
    <m/>
    <m/>
    <d v="2023-04-08T00:00:00"/>
    <n v="80522"/>
    <n v="8052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8317"/>
    <s v="900146438_FEEV_138317"/>
    <m/>
    <m/>
    <d v="2023-04-08T00:00:00"/>
    <n v="7000"/>
    <n v="7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8443"/>
    <s v="900146438_FEEV_138443"/>
    <m/>
    <m/>
    <d v="2023-04-08T00:00:00"/>
    <n v="78344"/>
    <n v="7834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8866"/>
    <s v="900146438_FEEV_138866"/>
    <m/>
    <m/>
    <d v="2023-04-08T00:00:00"/>
    <n v="35000"/>
    <n v="35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9154"/>
    <s v="900146438_FEEV_139154"/>
    <m/>
    <m/>
    <d v="2023-04-08T00:00:00"/>
    <n v="28000"/>
    <n v="280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EEV"/>
    <n v="139209"/>
    <s v="900146438_FEEV_139209"/>
    <m/>
    <m/>
    <d v="2023-04-08T00:00:00"/>
    <n v="91398"/>
    <n v="9139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3-04-08T00:00:00"/>
    <m/>
    <m/>
    <m/>
    <m/>
    <m/>
    <m/>
    <m/>
    <n v="0"/>
    <n v="0"/>
    <d v="2023-05-31T00:00:00"/>
  </r>
  <r>
    <n v="900146438"/>
    <s v="EMPRESA SOCIAL DEL ESTADO NORTE 3 E.S.E"/>
    <s v="FDV"/>
    <n v="2157544"/>
    <s v="900146438_FDV_2157544"/>
    <m/>
    <m/>
    <d v="2019-12-07T00:00:00"/>
    <n v="354281"/>
    <n v="354281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07T00:00:00"/>
    <m/>
    <m/>
    <m/>
    <m/>
    <m/>
    <m/>
    <m/>
    <n v="0"/>
    <n v="0"/>
    <d v="2023-05-31T00:00:00"/>
  </r>
  <r>
    <n v="900146438"/>
    <s v="EMPRESA SOCIAL DEL ESTADO NORTE 3 E.S.E"/>
    <s v="FDV"/>
    <n v="2157893"/>
    <s v="900146438_FDV_2157893"/>
    <m/>
    <m/>
    <d v="2019-12-08T00:00:00"/>
    <n v="69985"/>
    <n v="69985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08T00:00:00"/>
    <m/>
    <m/>
    <m/>
    <m/>
    <m/>
    <m/>
    <m/>
    <n v="0"/>
    <n v="0"/>
    <d v="2023-05-31T00:00:00"/>
  </r>
  <r>
    <n v="900146438"/>
    <s v="EMPRESA SOCIAL DEL ESTADO NORTE 3 E.S.E"/>
    <s v="FDV"/>
    <n v="2160176"/>
    <s v="900146438_FDV_2160176"/>
    <m/>
    <m/>
    <d v="2019-12-11T00:00:00"/>
    <n v="56568"/>
    <n v="56568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11T00:00:00"/>
    <m/>
    <m/>
    <m/>
    <m/>
    <m/>
    <m/>
    <m/>
    <n v="0"/>
    <n v="0"/>
    <d v="2023-05-31T00:00:00"/>
  </r>
  <r>
    <n v="900146438"/>
    <s v="EMPRESA SOCIAL DEL ESTADO NORTE 3 E.S.E"/>
    <s v="FDV"/>
    <n v="2160855"/>
    <s v="900146438_FDV_2160855"/>
    <m/>
    <m/>
    <d v="2019-12-12T00:00:00"/>
    <n v="134876"/>
    <n v="134876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12T00:00:00"/>
    <m/>
    <m/>
    <m/>
    <m/>
    <m/>
    <m/>
    <m/>
    <n v="0"/>
    <n v="0"/>
    <d v="2023-05-31T00:00:00"/>
  </r>
  <r>
    <n v="900146438"/>
    <s v="EMPRESA SOCIAL DEL ESTADO NORTE 3 E.S.E"/>
    <s v="FDV"/>
    <n v="2164641"/>
    <s v="900146438_FDV_2164641"/>
    <m/>
    <m/>
    <d v="2019-12-19T00:00:00"/>
    <n v="58043"/>
    <n v="58043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19T00:00:00"/>
    <m/>
    <m/>
    <m/>
    <m/>
    <m/>
    <m/>
    <m/>
    <n v="0"/>
    <n v="0"/>
    <d v="2023-05-31T00:00:00"/>
  </r>
  <r>
    <n v="900146438"/>
    <s v="EMPRESA SOCIAL DEL ESTADO NORTE 3 E.S.E"/>
    <s v="FDV"/>
    <n v="2164768"/>
    <s v="900146438_FDV_2164768"/>
    <m/>
    <m/>
    <d v="2019-12-19T00:00:00"/>
    <n v="488834"/>
    <n v="488834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19T00:00:00"/>
    <m/>
    <m/>
    <m/>
    <m/>
    <m/>
    <m/>
    <m/>
    <n v="0"/>
    <n v="0"/>
    <d v="2023-05-31T00:00:00"/>
  </r>
  <r>
    <n v="900146438"/>
    <s v="EMPRESA SOCIAL DEL ESTADO NORTE 3 E.S.E"/>
    <s v="FDV"/>
    <n v="2164774"/>
    <s v="900146438_FDV_2164774"/>
    <m/>
    <m/>
    <d v="2019-12-19T00:00:00"/>
    <n v="458970"/>
    <n v="458970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19T00:00:00"/>
    <m/>
    <m/>
    <m/>
    <m/>
    <m/>
    <m/>
    <m/>
    <n v="0"/>
    <n v="0"/>
    <d v="2023-05-31T00:00:00"/>
  </r>
  <r>
    <n v="900146438"/>
    <s v="EMPRESA SOCIAL DEL ESTADO NORTE 3 E.S.E"/>
    <s v="FDV"/>
    <n v="2165372"/>
    <s v="900146438_FDV_2165372"/>
    <m/>
    <m/>
    <d v="2019-12-20T00:00:00"/>
    <n v="135860"/>
    <n v="135860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20T00:00:00"/>
    <m/>
    <m/>
    <m/>
    <m/>
    <m/>
    <m/>
    <m/>
    <n v="0"/>
    <n v="0"/>
    <d v="2023-05-31T00:00:00"/>
  </r>
  <r>
    <n v="900146438"/>
    <s v="EMPRESA SOCIAL DEL ESTADO NORTE 3 E.S.E"/>
    <s v="FDV"/>
    <n v="2169926"/>
    <s v="900146438_FDV_2169926"/>
    <m/>
    <m/>
    <d v="2019-12-31T00:00:00"/>
    <n v="17967"/>
    <n v="17967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d v="2019-12-31T00:00:00"/>
    <m/>
    <m/>
    <m/>
    <m/>
    <m/>
    <m/>
    <m/>
    <n v="0"/>
    <n v="0"/>
    <d v="2023-05-31T00:00:00"/>
  </r>
  <r>
    <n v="900146438"/>
    <s v="EMPRESA SOCIAL DEL ESTADO NORTE 3 E.S.E"/>
    <s v="FDV"/>
    <n v="2180273"/>
    <s v="900146438_FDV_2180273"/>
    <m/>
    <m/>
    <d v="2020-01-21T00:00:00"/>
    <n v="81928"/>
    <n v="8192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1-21T00:00:00"/>
    <m/>
    <m/>
    <m/>
    <m/>
    <m/>
    <m/>
    <m/>
    <n v="0"/>
    <n v="0"/>
    <d v="2023-05-31T00:00:00"/>
  </r>
  <r>
    <n v="900146438"/>
    <s v="EMPRESA SOCIAL DEL ESTADO NORTE 3 E.S.E"/>
    <s v="FDV"/>
    <n v="2265678"/>
    <s v="900146438_FDV_2265678"/>
    <m/>
    <m/>
    <d v="2020-08-06T00:00:00"/>
    <n v="511721"/>
    <n v="5117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8-06T00:00:00"/>
    <m/>
    <m/>
    <m/>
    <m/>
    <m/>
    <m/>
    <m/>
    <n v="0"/>
    <n v="0"/>
    <d v="2023-05-31T00:00:00"/>
  </r>
  <r>
    <n v="900146438"/>
    <s v="EMPRESA SOCIAL DEL ESTADO NORTE 3 E.S.E"/>
    <s v="FDV"/>
    <n v="2269003"/>
    <s v="900146438_FDV_2269003"/>
    <m/>
    <m/>
    <d v="2020-08-15T00:00:00"/>
    <n v="5361"/>
    <n v="53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8-15T00:00:00"/>
    <m/>
    <m/>
    <m/>
    <m/>
    <m/>
    <m/>
    <m/>
    <n v="0"/>
    <n v="0"/>
    <d v="2023-05-31T00:00:00"/>
  </r>
  <r>
    <n v="900146438"/>
    <s v="EMPRESA SOCIAL DEL ESTADO NORTE 3 E.S.E"/>
    <s v="FDV"/>
    <n v="2271119"/>
    <s v="900146438_FDV_2271119"/>
    <m/>
    <m/>
    <d v="2020-08-21T00:00:00"/>
    <n v="113357"/>
    <n v="11335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8-21T00:00:00"/>
    <m/>
    <m/>
    <m/>
    <m/>
    <m/>
    <m/>
    <m/>
    <n v="0"/>
    <n v="0"/>
    <d v="2023-05-31T00:00:00"/>
  </r>
  <r>
    <n v="900146438"/>
    <s v="EMPRESA SOCIAL DEL ESTADO NORTE 3 E.S.E"/>
    <s v="FDV"/>
    <n v="2275012"/>
    <s v="900146438_FDV_2275012"/>
    <m/>
    <m/>
    <d v="2020-08-28T00:00:00"/>
    <n v="111221"/>
    <n v="1112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8-28T00:00:00"/>
    <m/>
    <m/>
    <m/>
    <m/>
    <m/>
    <m/>
    <m/>
    <n v="0"/>
    <n v="0"/>
    <d v="2023-05-31T00:00:00"/>
  </r>
  <r>
    <n v="900146438"/>
    <s v="EMPRESA SOCIAL DEL ESTADO NORTE 3 E.S.E"/>
    <s v="FDV"/>
    <n v="2275542"/>
    <s v="900146438_FDV_2275542"/>
    <m/>
    <m/>
    <d v="2020-08-30T00:00:00"/>
    <n v="21442"/>
    <n v="214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8-30T00:00:00"/>
    <m/>
    <m/>
    <m/>
    <m/>
    <m/>
    <m/>
    <m/>
    <n v="0"/>
    <n v="0"/>
    <d v="2023-05-31T00:00:00"/>
  </r>
  <r>
    <n v="900146438"/>
    <s v="EMPRESA SOCIAL DEL ESTADO NORTE 3 E.S.E"/>
    <s v="FDV"/>
    <n v="2278929"/>
    <s v="900146438_FDV_2278929"/>
    <m/>
    <m/>
    <d v="2020-09-05T00:00:00"/>
    <n v="60385"/>
    <n v="6038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9-05T00:00:00"/>
    <m/>
    <m/>
    <m/>
    <m/>
    <m/>
    <m/>
    <m/>
    <n v="0"/>
    <n v="0"/>
    <d v="2023-05-31T00:00:00"/>
  </r>
  <r>
    <n v="900146438"/>
    <s v="EMPRESA SOCIAL DEL ESTADO NORTE 3 E.S.E"/>
    <s v="FDV"/>
    <n v="2280998"/>
    <s v="900146438_FDV_2280998"/>
    <m/>
    <m/>
    <d v="2020-09-09T00:00:00"/>
    <n v="59961"/>
    <n v="5996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9-09T00:00:00"/>
    <m/>
    <m/>
    <m/>
    <m/>
    <m/>
    <m/>
    <m/>
    <n v="0"/>
    <n v="0"/>
    <d v="2023-05-31T00:00:00"/>
  </r>
  <r>
    <n v="900146438"/>
    <s v="EMPRESA SOCIAL DEL ESTADO NORTE 3 E.S.E"/>
    <s v="FDV"/>
    <n v="2285324"/>
    <s v="900146438_FDV_2285324"/>
    <m/>
    <m/>
    <d v="2020-09-16T00:00:00"/>
    <n v="92646"/>
    <n v="92646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9-16T00:00:00"/>
    <m/>
    <m/>
    <m/>
    <m/>
    <m/>
    <m/>
    <m/>
    <n v="0"/>
    <n v="0"/>
    <d v="2023-05-31T00:00:00"/>
  </r>
  <r>
    <n v="900146438"/>
    <s v="EMPRESA SOCIAL DEL ESTADO NORTE 3 E.S.E"/>
    <s v="FDV"/>
    <n v="2287767"/>
    <s v="900146438_FDV_2287767"/>
    <m/>
    <m/>
    <d v="2020-09-22T00:00:00"/>
    <n v="310233"/>
    <n v="31023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9-22T00:00:00"/>
    <m/>
    <m/>
    <m/>
    <m/>
    <m/>
    <m/>
    <m/>
    <n v="0"/>
    <n v="0"/>
    <d v="2023-05-31T00:00:00"/>
  </r>
  <r>
    <n v="900146438"/>
    <s v="EMPRESA SOCIAL DEL ESTADO NORTE 3 E.S.E"/>
    <s v="FEEV"/>
    <n v="3828"/>
    <s v="900146438_FEEV_3828"/>
    <m/>
    <m/>
    <d v="2020-10-30T00:00:00"/>
    <n v="183689"/>
    <n v="18368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0-30T00:00:00"/>
    <m/>
    <m/>
    <m/>
    <m/>
    <m/>
    <m/>
    <m/>
    <n v="0"/>
    <n v="0"/>
    <d v="2023-05-31T00:00:00"/>
  </r>
  <r>
    <n v="900146438"/>
    <s v="EMPRESA SOCIAL DEL ESTADO NORTE 3 E.S.E"/>
    <s v="FEEV"/>
    <n v="7618"/>
    <s v="900146438_FEEV_7618"/>
    <m/>
    <m/>
    <d v="2020-11-29T00:00:00"/>
    <n v="16082"/>
    <n v="1608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1-29T00:00:00"/>
    <m/>
    <m/>
    <m/>
    <m/>
    <m/>
    <m/>
    <m/>
    <n v="0"/>
    <n v="0"/>
    <d v="2023-05-31T00:00:00"/>
  </r>
  <r>
    <n v="900146438"/>
    <s v="EMPRESA SOCIAL DEL ESTADO NORTE 3 E.S.E"/>
    <s v="FEEV"/>
    <n v="8433"/>
    <s v="900146438_FEEV_8433"/>
    <m/>
    <m/>
    <d v="2020-12-06T00:00:00"/>
    <n v="379242"/>
    <n v="3792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06T00:00:00"/>
    <m/>
    <m/>
    <m/>
    <m/>
    <m/>
    <m/>
    <m/>
    <n v="0"/>
    <n v="0"/>
    <d v="2023-05-31T00:00:00"/>
  </r>
  <r>
    <n v="900146438"/>
    <s v="EMPRESA SOCIAL DEL ESTADO NORTE 3 E.S.E"/>
    <s v="FEEV"/>
    <n v="9228"/>
    <s v="900146438_FEEV_9228"/>
    <m/>
    <m/>
    <d v="2020-12-13T00:00:00"/>
    <n v="64885"/>
    <n v="6488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13T00:00:00"/>
    <m/>
    <m/>
    <m/>
    <m/>
    <m/>
    <m/>
    <m/>
    <n v="0"/>
    <n v="0"/>
    <d v="2023-05-31T00:00:00"/>
  </r>
  <r>
    <n v="900146438"/>
    <s v="EMPRESA SOCIAL DEL ESTADO NORTE 3 E.S.E"/>
    <s v="FEEV"/>
    <n v="9570"/>
    <s v="900146438_FEEV_9570"/>
    <m/>
    <m/>
    <d v="2020-12-16T00:00:00"/>
    <n v="77937"/>
    <n v="7793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16T00:00:00"/>
    <m/>
    <m/>
    <m/>
    <m/>
    <m/>
    <m/>
    <m/>
    <n v="0"/>
    <n v="0"/>
    <d v="2023-05-31T00:00:00"/>
  </r>
  <r>
    <n v="900146438"/>
    <s v="EMPRESA SOCIAL DEL ESTADO NORTE 3 E.S.E"/>
    <s v="FEEV"/>
    <n v="10016"/>
    <s v="900146438_FEEV_10016"/>
    <m/>
    <m/>
    <d v="2020-12-19T00:00:00"/>
    <n v="144152"/>
    <n v="14415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19T00:00:00"/>
    <m/>
    <n v="2"/>
    <m/>
    <m/>
    <n v="2"/>
    <n v="20180930"/>
    <n v="20180919"/>
    <n v="0"/>
    <n v="0"/>
    <d v="2023-05-31T00:00:00"/>
  </r>
  <r>
    <n v="900146438"/>
    <s v="EMPRESA SOCIAL DEL ESTADO NORTE 3 E.S.E"/>
    <s v="FEEV"/>
    <n v="129705"/>
    <s v="900146438_FEEV_129705"/>
    <s v="FEEV"/>
    <n v="129705"/>
    <d v="2023-03-26T00:00:00"/>
    <n v="151156"/>
    <n v="151156"/>
    <s v="B)Factura sin saldo ERP"/>
    <x v="2"/>
    <m/>
    <n v="0"/>
    <n v="0"/>
    <m/>
    <n v="151156"/>
    <s v="OK"/>
    <n v="151156"/>
    <n v="0"/>
    <n v="0"/>
    <n v="0"/>
    <n v="151156"/>
    <n v="0"/>
    <m/>
    <n v="0"/>
    <m/>
    <n v="0"/>
    <n v="0"/>
    <m/>
    <m/>
    <d v="2023-03-26T00:00:00"/>
    <m/>
    <n v="2"/>
    <m/>
    <m/>
    <n v="1"/>
    <n v="20230530"/>
    <n v="20230502"/>
    <n v="151156"/>
    <n v="0"/>
    <d v="2023-05-31T00:00:00"/>
  </r>
  <r>
    <n v="900146438"/>
    <s v="EMPRESA SOCIAL DEL ESTADO NORTE 3 E.S.E"/>
    <s v="FEEV"/>
    <n v="129718"/>
    <s v="900146438_FEEV_129718"/>
    <s v="FEEV"/>
    <n v="129718"/>
    <d v="2023-03-27T00:00:00"/>
    <n v="2647"/>
    <n v="2647"/>
    <s v="B)Factura sin saldo ERP"/>
    <x v="2"/>
    <m/>
    <n v="0"/>
    <n v="0"/>
    <m/>
    <n v="2647"/>
    <s v="OK"/>
    <n v="2647"/>
    <n v="0"/>
    <n v="0"/>
    <n v="0"/>
    <n v="2647"/>
    <n v="0"/>
    <m/>
    <n v="0"/>
    <m/>
    <n v="0"/>
    <n v="0"/>
    <m/>
    <m/>
    <d v="2023-03-27T00:00:00"/>
    <m/>
    <n v="2"/>
    <m/>
    <m/>
    <n v="1"/>
    <n v="20230530"/>
    <n v="20230502"/>
    <n v="2647"/>
    <n v="0"/>
    <d v="2023-05-31T00:00:00"/>
  </r>
  <r>
    <n v="900146438"/>
    <s v="EMPRESA SOCIAL DEL ESTADO NORTE 3 E.S.E"/>
    <s v="FEEV"/>
    <n v="134487"/>
    <s v="900146438_FEEV_134487"/>
    <s v="FEEV"/>
    <n v="134487"/>
    <d v="2023-04-08T00:00:00"/>
    <n v="77841"/>
    <n v="77841"/>
    <s v="B)Factura sin saldo ERP"/>
    <x v="2"/>
    <m/>
    <n v="0"/>
    <n v="0"/>
    <m/>
    <n v="77841"/>
    <s v="OK"/>
    <n v="77841"/>
    <n v="0"/>
    <n v="0"/>
    <n v="0"/>
    <n v="77841"/>
    <n v="0"/>
    <m/>
    <n v="0"/>
    <m/>
    <n v="0"/>
    <n v="0"/>
    <m/>
    <m/>
    <d v="2023-04-08T00:00:00"/>
    <m/>
    <n v="2"/>
    <m/>
    <m/>
    <n v="1"/>
    <n v="20230530"/>
    <n v="20230519"/>
    <n v="77841"/>
    <n v="0"/>
    <d v="2023-05-31T00:00:00"/>
  </r>
  <r>
    <n v="900146438"/>
    <s v="EMPRESA SOCIAL DEL ESTADO NORTE 3 E.S.E"/>
    <s v="FEEV"/>
    <n v="79362"/>
    <s v="900146438_FEEV_79362"/>
    <s v="FEEV"/>
    <n v="79362"/>
    <d v="2022-05-02T00:00:00"/>
    <n v="68069"/>
    <n v="68069"/>
    <s v="B)Factura sin saldo ERP"/>
    <x v="2"/>
    <m/>
    <n v="0"/>
    <n v="0"/>
    <m/>
    <n v="68069"/>
    <s v="OK"/>
    <n v="68069"/>
    <n v="0"/>
    <n v="0"/>
    <n v="0"/>
    <n v="68069"/>
    <n v="0"/>
    <m/>
    <n v="0"/>
    <m/>
    <n v="0"/>
    <n v="0"/>
    <m/>
    <m/>
    <d v="2022-05-02T00:00:00"/>
    <m/>
    <n v="2"/>
    <m/>
    <m/>
    <n v="1"/>
    <n v="20230530"/>
    <n v="20230505"/>
    <n v="68069"/>
    <n v="0"/>
    <d v="2023-05-31T00:00:00"/>
  </r>
  <r>
    <n v="900146438"/>
    <s v="EMPRESA SOCIAL DEL ESTADO NORTE 3 E.S.E"/>
    <s v="FEEV"/>
    <n v="81597"/>
    <s v="900146438_FEEV_81597"/>
    <s v="FEEV"/>
    <n v="81597"/>
    <d v="2022-05-17T00:00:00"/>
    <n v="114660"/>
    <n v="114660"/>
    <s v="B)Factura sin saldo ERP"/>
    <x v="2"/>
    <m/>
    <n v="0"/>
    <n v="0"/>
    <m/>
    <n v="114660"/>
    <s v="OK"/>
    <n v="114660"/>
    <n v="0"/>
    <n v="0"/>
    <n v="0"/>
    <n v="114660"/>
    <n v="0"/>
    <m/>
    <n v="0"/>
    <m/>
    <n v="0"/>
    <n v="0"/>
    <m/>
    <m/>
    <d v="2022-05-17T00:00:00"/>
    <m/>
    <n v="2"/>
    <m/>
    <m/>
    <n v="1"/>
    <n v="20230530"/>
    <n v="20230505"/>
    <n v="114660"/>
    <n v="0"/>
    <d v="2023-05-31T00:00:00"/>
  </r>
  <r>
    <n v="900146438"/>
    <s v="EMPRESA SOCIAL DEL ESTADO NORTE 3 E.S.E"/>
    <s v="FEEV"/>
    <n v="112617"/>
    <s v="900146438_FEEV_112617"/>
    <s v="FEEV"/>
    <n v="112617"/>
    <d v="2022-11-07T00:00:00"/>
    <n v="140579"/>
    <n v="140579"/>
    <s v="B)Factura sin saldo ERP"/>
    <x v="2"/>
    <m/>
    <n v="0"/>
    <n v="0"/>
    <m/>
    <n v="140579"/>
    <s v="OK"/>
    <n v="140579"/>
    <n v="0"/>
    <n v="0"/>
    <n v="0"/>
    <n v="140579"/>
    <n v="0"/>
    <m/>
    <n v="0"/>
    <m/>
    <n v="0"/>
    <n v="0"/>
    <m/>
    <m/>
    <d v="2022-11-07T00:00:00"/>
    <m/>
    <n v="2"/>
    <m/>
    <m/>
    <n v="1"/>
    <n v="20230530"/>
    <n v="20230509"/>
    <n v="140579"/>
    <n v="0"/>
    <d v="2023-05-31T00:00:00"/>
  </r>
  <r>
    <n v="900146438"/>
    <s v="EMPRESA SOCIAL DEL ESTADO NORTE 3 E.S.E"/>
    <s v="FEEV"/>
    <n v="113885"/>
    <s v="900146438_FEEV_113885"/>
    <s v="FEEV"/>
    <n v="113885"/>
    <d v="2022-11-15T00:00:00"/>
    <n v="202321"/>
    <n v="202321"/>
    <s v="B)Factura sin saldo ERP"/>
    <x v="2"/>
    <m/>
    <n v="0"/>
    <n v="0"/>
    <m/>
    <n v="202321"/>
    <s v="OK"/>
    <n v="202321"/>
    <n v="0"/>
    <n v="0"/>
    <n v="0"/>
    <n v="202321"/>
    <n v="0"/>
    <m/>
    <n v="0"/>
    <m/>
    <n v="0"/>
    <n v="0"/>
    <m/>
    <m/>
    <d v="2022-11-15T00:00:00"/>
    <m/>
    <n v="2"/>
    <m/>
    <m/>
    <n v="1"/>
    <n v="20230530"/>
    <n v="20230509"/>
    <n v="202321"/>
    <n v="0"/>
    <d v="2023-05-31T00:00:00"/>
  </r>
  <r>
    <n v="900146438"/>
    <s v="EMPRESA SOCIAL DEL ESTADO NORTE 3 E.S.E"/>
    <s v="FEEV"/>
    <n v="115176"/>
    <s v="900146438_FEEV_115176"/>
    <s v="FEEV"/>
    <n v="115176"/>
    <d v="2022-11-22T00:00:00"/>
    <n v="108306"/>
    <n v="108306"/>
    <s v="B)Factura sin saldo ERP"/>
    <x v="2"/>
    <m/>
    <n v="0"/>
    <n v="0"/>
    <m/>
    <n v="108306"/>
    <s v="OK"/>
    <n v="108306"/>
    <n v="0"/>
    <n v="0"/>
    <n v="0"/>
    <n v="108306"/>
    <n v="0"/>
    <m/>
    <n v="0"/>
    <m/>
    <n v="0"/>
    <n v="0"/>
    <m/>
    <m/>
    <d v="2022-11-22T00:00:00"/>
    <m/>
    <n v="2"/>
    <m/>
    <m/>
    <n v="1"/>
    <n v="20230530"/>
    <n v="20230509"/>
    <n v="108306"/>
    <n v="0"/>
    <d v="2023-05-31T00:00:00"/>
  </r>
  <r>
    <n v="900146438"/>
    <s v="EMPRESA SOCIAL DEL ESTADO NORTE 3 E.S.E"/>
    <s v="FEEV"/>
    <n v="118408"/>
    <s v="900146438_FEEV_118408"/>
    <s v="FEEV"/>
    <n v="118408"/>
    <d v="2022-12-13T00:00:00"/>
    <n v="120334"/>
    <n v="120334"/>
    <s v="B)Factura sin saldo ERP"/>
    <x v="2"/>
    <m/>
    <n v="0"/>
    <n v="120334"/>
    <n v="1222261334"/>
    <n v="0"/>
    <s v="OK"/>
    <n v="120334"/>
    <n v="0"/>
    <n v="0"/>
    <n v="0"/>
    <n v="120334"/>
    <n v="0"/>
    <m/>
    <n v="0"/>
    <m/>
    <n v="0"/>
    <n v="0"/>
    <m/>
    <m/>
    <d v="2022-12-13T00:00:00"/>
    <m/>
    <n v="2"/>
    <m/>
    <m/>
    <n v="1"/>
    <n v="20230530"/>
    <n v="20230515"/>
    <n v="120334"/>
    <n v="0"/>
    <d v="2023-05-31T00:00:00"/>
  </r>
  <r>
    <n v="900146438"/>
    <s v="EMPRESA SOCIAL DEL ESTADO NORTE 3 E.S.E"/>
    <s v="FEEV"/>
    <n v="119137"/>
    <s v="900146438_FEEV_119137"/>
    <s v="FEEV"/>
    <n v="119137"/>
    <d v="2022-12-17T00:00:00"/>
    <n v="484332"/>
    <n v="484332"/>
    <s v="B)Factura sin saldo ERP"/>
    <x v="2"/>
    <m/>
    <n v="0"/>
    <n v="484332"/>
    <n v="1222260674"/>
    <n v="0"/>
    <s v="OK"/>
    <n v="484332"/>
    <n v="0"/>
    <n v="0"/>
    <n v="0"/>
    <n v="484332"/>
    <n v="0"/>
    <m/>
    <n v="0"/>
    <m/>
    <n v="0"/>
    <n v="0"/>
    <m/>
    <m/>
    <d v="2022-12-17T00:00:00"/>
    <m/>
    <n v="2"/>
    <m/>
    <m/>
    <n v="1"/>
    <n v="20230530"/>
    <n v="20230505"/>
    <n v="484332"/>
    <n v="0"/>
    <d v="2023-05-31T00:00:00"/>
  </r>
  <r>
    <n v="900146438"/>
    <s v="EMPRESA SOCIAL DEL ESTADO NORTE 3 E.S.E"/>
    <s v="FEEV"/>
    <n v="120112"/>
    <s v="900146438_FEEV_120112"/>
    <s v="FEEV"/>
    <n v="120112"/>
    <d v="2022-12-23T00:00:00"/>
    <n v="79796"/>
    <n v="79796"/>
    <s v="B)Factura sin saldo ERP"/>
    <x v="2"/>
    <m/>
    <n v="0"/>
    <n v="79796"/>
    <n v="1222260675"/>
    <n v="0"/>
    <s v="OK"/>
    <n v="79796"/>
    <n v="0"/>
    <n v="0"/>
    <n v="0"/>
    <n v="79796"/>
    <n v="0"/>
    <m/>
    <n v="0"/>
    <m/>
    <n v="0"/>
    <n v="0"/>
    <m/>
    <m/>
    <d v="2022-12-23T00:00:00"/>
    <m/>
    <n v="2"/>
    <m/>
    <m/>
    <n v="1"/>
    <n v="20230530"/>
    <n v="20230505"/>
    <n v="79796"/>
    <n v="0"/>
    <d v="2023-05-31T00:00:00"/>
  </r>
  <r>
    <n v="900146438"/>
    <s v="EMPRESA SOCIAL DEL ESTADO NORTE 3 E.S.E"/>
    <s v="FEEV"/>
    <n v="121047"/>
    <s v="900146438_FEEV_121047"/>
    <s v="FEEV"/>
    <n v="121047"/>
    <d v="2022-12-30T00:00:00"/>
    <n v="66710"/>
    <n v="66710"/>
    <s v="B)Factura sin saldo ERP"/>
    <x v="2"/>
    <m/>
    <n v="0"/>
    <n v="0"/>
    <m/>
    <n v="66710"/>
    <s v="OK"/>
    <n v="66710"/>
    <n v="0"/>
    <n v="0"/>
    <n v="0"/>
    <n v="66710"/>
    <n v="0"/>
    <m/>
    <n v="0"/>
    <m/>
    <n v="0"/>
    <n v="0"/>
    <m/>
    <m/>
    <d v="2022-12-30T00:00:00"/>
    <m/>
    <n v="2"/>
    <m/>
    <m/>
    <n v="1"/>
    <n v="20230530"/>
    <n v="20230508"/>
    <n v="66710"/>
    <n v="0"/>
    <d v="2023-05-31T00:00:00"/>
  </r>
  <r>
    <n v="900146438"/>
    <s v="EMPRESA SOCIAL DEL ESTADO NORTE 3 E.S.E"/>
    <s v="FEEV"/>
    <n v="122783"/>
    <s v="900146438_FEEV_122783"/>
    <s v="FEEV"/>
    <n v="122783"/>
    <d v="2023-01-26T00:00:00"/>
    <n v="174442"/>
    <n v="174442"/>
    <s v="B)Factura sin saldo ERP"/>
    <x v="2"/>
    <m/>
    <n v="0"/>
    <n v="0"/>
    <m/>
    <n v="174442"/>
    <s v="OK"/>
    <n v="174442"/>
    <n v="0"/>
    <n v="0"/>
    <n v="0"/>
    <n v="174442"/>
    <n v="0"/>
    <m/>
    <n v="0"/>
    <m/>
    <n v="0"/>
    <n v="0"/>
    <m/>
    <m/>
    <d v="2023-01-26T00:00:00"/>
    <m/>
    <n v="2"/>
    <m/>
    <m/>
    <n v="2"/>
    <n v="20230530"/>
    <n v="20230502"/>
    <n v="174442"/>
    <n v="0"/>
    <d v="2023-05-31T00:00:00"/>
  </r>
  <r>
    <n v="900146438"/>
    <s v="EMPRESA SOCIAL DEL ESTADO NORTE 3 E.S.E"/>
    <s v="FEEV"/>
    <n v="122783"/>
    <s v="900146438_FEEV_122783"/>
    <s v="FEEV"/>
    <n v="122783"/>
    <d v="2023-01-26T00:00:00"/>
    <n v="174442"/>
    <n v="174442"/>
    <s v="B)Factura sin saldo ERP"/>
    <x v="2"/>
    <m/>
    <n v="0"/>
    <n v="0"/>
    <m/>
    <n v="174442"/>
    <s v="OK"/>
    <n v="174442"/>
    <n v="0"/>
    <n v="0"/>
    <n v="0"/>
    <n v="174442"/>
    <n v="0"/>
    <m/>
    <n v="0"/>
    <m/>
    <n v="0"/>
    <n v="0"/>
    <m/>
    <m/>
    <d v="2023-01-26T00:00:00"/>
    <m/>
    <n v="2"/>
    <m/>
    <m/>
    <n v="2"/>
    <n v="20230530"/>
    <n v="20230502"/>
    <n v="174442"/>
    <n v="0"/>
    <d v="2023-05-31T00:00:00"/>
  </r>
  <r>
    <n v="900146438"/>
    <s v="EMPRESA SOCIAL DEL ESTADO NORTE 3 E.S.E"/>
    <s v="FEEV"/>
    <n v="124045"/>
    <s v="900146438_FEEV_124045"/>
    <s v="FEEV"/>
    <n v="124045"/>
    <d v="2023-02-06T00:00:00"/>
    <n v="501230"/>
    <n v="501230"/>
    <s v="B)Factura sin saldo ERP"/>
    <x v="2"/>
    <m/>
    <n v="0"/>
    <n v="0"/>
    <m/>
    <n v="501230"/>
    <s v="OK"/>
    <n v="501230"/>
    <n v="0"/>
    <n v="0"/>
    <n v="0"/>
    <n v="501230"/>
    <n v="0"/>
    <m/>
    <n v="0"/>
    <m/>
    <n v="0"/>
    <n v="0"/>
    <m/>
    <m/>
    <d v="2023-02-06T00:00:00"/>
    <m/>
    <n v="2"/>
    <m/>
    <m/>
    <n v="1"/>
    <n v="20230530"/>
    <n v="20230508"/>
    <n v="501230"/>
    <n v="0"/>
    <d v="2023-05-31T00:00:00"/>
  </r>
  <r>
    <n v="900146438"/>
    <s v="EMPRESA SOCIAL DEL ESTADO NORTE 3 E.S.E"/>
    <s v="FEEV"/>
    <n v="124164"/>
    <s v="900146438_FEEV_124164"/>
    <s v="FEEV"/>
    <n v="124164"/>
    <d v="2023-02-07T00:00:00"/>
    <n v="264958"/>
    <n v="264958"/>
    <s v="B)Factura sin saldo ERP"/>
    <x v="2"/>
    <m/>
    <n v="0"/>
    <n v="264958"/>
    <n v="1222260703"/>
    <n v="0"/>
    <s v="OK"/>
    <n v="264958"/>
    <n v="0"/>
    <n v="0"/>
    <n v="0"/>
    <n v="264958"/>
    <n v="0"/>
    <m/>
    <n v="0"/>
    <m/>
    <n v="0"/>
    <n v="0"/>
    <m/>
    <m/>
    <d v="2023-02-07T00:00:00"/>
    <m/>
    <n v="2"/>
    <m/>
    <m/>
    <n v="1"/>
    <n v="20230530"/>
    <n v="20230508"/>
    <n v="264958"/>
    <n v="0"/>
    <d v="2023-05-31T00:00:00"/>
  </r>
  <r>
    <n v="900146438"/>
    <s v="EMPRESA SOCIAL DEL ESTADO NORTE 3 E.S.E"/>
    <s v="FEEV"/>
    <n v="125390"/>
    <s v="900146438_FEEV_125390"/>
    <s v="FEEV"/>
    <n v="125390"/>
    <d v="2023-02-20T00:00:00"/>
    <n v="168661"/>
    <n v="168661"/>
    <s v="B)Factura sin saldo ERP"/>
    <x v="2"/>
    <m/>
    <n v="0"/>
    <n v="0"/>
    <m/>
    <n v="168661"/>
    <s v="OK"/>
    <n v="168661"/>
    <n v="0"/>
    <n v="0"/>
    <n v="0"/>
    <n v="168661"/>
    <n v="0"/>
    <m/>
    <n v="0"/>
    <m/>
    <n v="0"/>
    <n v="0"/>
    <m/>
    <m/>
    <d v="2023-02-20T00:00:00"/>
    <m/>
    <n v="2"/>
    <m/>
    <m/>
    <n v="1"/>
    <n v="20230530"/>
    <n v="20230508"/>
    <n v="168661"/>
    <n v="0"/>
    <d v="2023-05-31T00:00:00"/>
  </r>
  <r>
    <n v="900146438"/>
    <s v="EMPRESA SOCIAL DEL ESTADO NORTE 3 E.S.E"/>
    <s v="FEEV"/>
    <n v="127344"/>
    <s v="900146438_FEEV_127344"/>
    <s v="FEEV"/>
    <n v="127344"/>
    <d v="2023-03-08T00:00:00"/>
    <n v="82115"/>
    <n v="82115"/>
    <s v="B)Factura sin saldo ERP"/>
    <x v="2"/>
    <m/>
    <n v="0"/>
    <n v="0"/>
    <m/>
    <n v="82115"/>
    <s v="OK"/>
    <n v="82115"/>
    <n v="0"/>
    <n v="0"/>
    <n v="0"/>
    <n v="82115"/>
    <n v="0"/>
    <m/>
    <n v="0"/>
    <m/>
    <n v="0"/>
    <n v="0"/>
    <m/>
    <m/>
    <d v="2023-03-08T00:00:00"/>
    <m/>
    <n v="2"/>
    <m/>
    <m/>
    <n v="1"/>
    <n v="20230530"/>
    <n v="20230502"/>
    <n v="82115"/>
    <n v="0"/>
    <d v="2023-05-31T00:00:00"/>
  </r>
  <r>
    <n v="900146438"/>
    <s v="EMPRESA SOCIAL DEL ESTADO NORTE 3 E.S.E"/>
    <s v="FEEV"/>
    <n v="128197"/>
    <s v="900146438_FEEV_128197"/>
    <s v="FEEV"/>
    <n v="128197"/>
    <d v="2023-03-14T00:00:00"/>
    <n v="143389"/>
    <n v="143389"/>
    <s v="B)Factura sin saldo ERP"/>
    <x v="2"/>
    <m/>
    <n v="0"/>
    <n v="0"/>
    <m/>
    <n v="143389"/>
    <s v="OK"/>
    <n v="143389"/>
    <n v="0"/>
    <n v="0"/>
    <n v="0"/>
    <n v="143389"/>
    <n v="0"/>
    <m/>
    <n v="0"/>
    <m/>
    <n v="0"/>
    <n v="0"/>
    <m/>
    <m/>
    <d v="2023-03-14T00:00:00"/>
    <m/>
    <n v="2"/>
    <m/>
    <m/>
    <n v="1"/>
    <n v="20230530"/>
    <n v="20230502"/>
    <n v="143389"/>
    <n v="0"/>
    <d v="2023-05-31T00:00:00"/>
  </r>
  <r>
    <n v="900146438"/>
    <s v="EMPRESA SOCIAL DEL ESTADO NORTE 3 E.S.E"/>
    <s v="FEEV"/>
    <n v="128297"/>
    <s v="900146438_FEEV_128297"/>
    <s v="FEEV"/>
    <n v="128297"/>
    <d v="2023-03-15T00:00:00"/>
    <n v="226166"/>
    <n v="226166"/>
    <s v="B)Factura sin saldo ERP"/>
    <x v="2"/>
    <m/>
    <n v="0"/>
    <n v="0"/>
    <m/>
    <n v="226166"/>
    <s v="OK"/>
    <n v="226166"/>
    <n v="0"/>
    <n v="0"/>
    <n v="0"/>
    <n v="226166"/>
    <n v="0"/>
    <m/>
    <n v="0"/>
    <m/>
    <n v="0"/>
    <n v="0"/>
    <m/>
    <m/>
    <d v="2023-03-15T00:00:00"/>
    <m/>
    <n v="2"/>
    <m/>
    <m/>
    <n v="1"/>
    <n v="20230530"/>
    <n v="20230502"/>
    <n v="226166"/>
    <n v="0"/>
    <d v="2023-05-31T00:00:00"/>
  </r>
  <r>
    <n v="900146438"/>
    <s v="EMPRESA SOCIAL DEL ESTADO NORTE 3 E.S.E"/>
    <s v="FEEV"/>
    <n v="96422"/>
    <s v="900146438_FEEV_96422"/>
    <s v="FEEV"/>
    <n v="96422"/>
    <d v="2022-08-10T00:00:00"/>
    <n v="24490"/>
    <n v="24490"/>
    <s v="B)Factura sin saldo ERP/conciliar diferencia glosa aceptada"/>
    <x v="3"/>
    <m/>
    <n v="0"/>
    <n v="0"/>
    <m/>
    <n v="0"/>
    <s v="OK"/>
    <n v="24490"/>
    <n v="0"/>
    <n v="0"/>
    <n v="0"/>
    <n v="12214"/>
    <n v="12276"/>
    <m/>
    <n v="0"/>
    <m/>
    <n v="0"/>
    <n v="0"/>
    <m/>
    <m/>
    <d v="2022-08-10T00:00:00"/>
    <m/>
    <n v="2"/>
    <m/>
    <m/>
    <n v="2"/>
    <n v="20230516"/>
    <n v="20230502"/>
    <n v="24490"/>
    <n v="12276"/>
    <d v="2023-05-31T00:00:00"/>
  </r>
  <r>
    <n v="900146438"/>
    <s v="EMPRESA SOCIAL DEL ESTADO NORTE 3 E.S.E"/>
    <s v="FEEV"/>
    <n v="43242"/>
    <s v="900146438_FEEV_43242"/>
    <s v="FEEV"/>
    <n v="43242"/>
    <d v="2021-09-13T00:00:00"/>
    <n v="22249"/>
    <n v="22249"/>
    <s v="B)Factura sin saldo ERP/conciliar diferencia valor de factura"/>
    <x v="2"/>
    <m/>
    <n v="0"/>
    <n v="5548"/>
    <n v="1222272773"/>
    <n v="0"/>
    <s v="OK"/>
    <n v="5548"/>
    <n v="0"/>
    <n v="0"/>
    <n v="0"/>
    <n v="5548"/>
    <n v="0"/>
    <m/>
    <n v="0"/>
    <m/>
    <n v="0"/>
    <n v="0"/>
    <m/>
    <m/>
    <d v="2021-09-13T00:00:00"/>
    <m/>
    <n v="2"/>
    <m/>
    <m/>
    <n v="1"/>
    <n v="20230530"/>
    <n v="20230512"/>
    <n v="5548"/>
    <n v="0"/>
    <d v="2023-05-31T00:00:00"/>
  </r>
  <r>
    <n v="900146438"/>
    <s v="EMPRESA SOCIAL DEL ESTADO NORTE 3 E.S.E"/>
    <s v="FEEV"/>
    <n v="53266"/>
    <s v="900146438_FEEV_53266"/>
    <s v="FEEV"/>
    <n v="53266"/>
    <d v="2021-11-11T00:00:00"/>
    <n v="126430"/>
    <n v="126430"/>
    <s v="B)Factura sin saldo ERP/conciliar diferencia valor de factura"/>
    <x v="2"/>
    <m/>
    <n v="0"/>
    <n v="0"/>
    <m/>
    <n v="651463"/>
    <s v="OK"/>
    <n v="651463"/>
    <n v="0"/>
    <n v="0"/>
    <n v="0"/>
    <n v="651463"/>
    <n v="0"/>
    <m/>
    <n v="0"/>
    <m/>
    <n v="0"/>
    <n v="0"/>
    <m/>
    <m/>
    <d v="2021-11-11T00:00:00"/>
    <m/>
    <n v="2"/>
    <m/>
    <m/>
    <n v="1"/>
    <n v="20230530"/>
    <n v="20230522"/>
    <n v="651463"/>
    <n v="0"/>
    <d v="2023-05-31T00:00:00"/>
  </r>
  <r>
    <n v="900146438"/>
    <s v="EMPRESA SOCIAL DEL ESTADO NORTE 3 E.S.E"/>
    <s v="FEEV"/>
    <n v="55810"/>
    <s v="900146438_FEEV_55810"/>
    <s v="FEEV"/>
    <n v="55810"/>
    <d v="2021-11-29T00:00:00"/>
    <n v="61758"/>
    <n v="61758"/>
    <s v="B)Factura sin saldo ERP/conciliar diferencia valor de factura"/>
    <x v="2"/>
    <m/>
    <n v="0"/>
    <n v="133078"/>
    <n v="1222273538"/>
    <n v="0"/>
    <s v="OK"/>
    <n v="133078"/>
    <n v="0"/>
    <n v="0"/>
    <n v="0"/>
    <n v="133078"/>
    <n v="0"/>
    <m/>
    <n v="0"/>
    <m/>
    <n v="0"/>
    <n v="0"/>
    <m/>
    <m/>
    <d v="2021-11-29T00:00:00"/>
    <m/>
    <n v="2"/>
    <m/>
    <m/>
    <n v="1"/>
    <n v="20230530"/>
    <n v="20230522"/>
    <n v="133078"/>
    <n v="0"/>
    <d v="2023-05-31T00:00:00"/>
  </r>
  <r>
    <n v="900146438"/>
    <s v="EMPRESA SOCIAL DEL ESTADO NORTE 3 E.S.E"/>
    <s v="FDV"/>
    <n v="2269701"/>
    <s v="900146438_FDV_2269701"/>
    <s v="FDV"/>
    <n v="2269701"/>
    <d v="2020-08-18T00:00:00"/>
    <n v="16082"/>
    <n v="16082"/>
    <s v="C)Glosas total pendiente por respuesta de IPS"/>
    <x v="4"/>
    <s v="DEVOLUCION"/>
    <n v="16082"/>
    <n v="0"/>
    <m/>
    <n v="0"/>
    <s v="OK"/>
    <n v="16082"/>
    <n v="0"/>
    <n v="0"/>
    <n v="0"/>
    <n v="0"/>
    <n v="0"/>
    <m/>
    <n v="16082"/>
    <s v="DEVOLUCION: PRESENTAR FACTURA + REPORTE DE APLICACIONPARA DAR CONTINUIDAD AL TRAMITE DE PAGOKEVIN YALANDA"/>
    <n v="16082"/>
    <n v="0"/>
    <m/>
    <m/>
    <d v="2020-08-18T00:00:00"/>
    <m/>
    <n v="9"/>
    <m/>
    <s v="SI"/>
    <n v="2"/>
    <n v="21001231"/>
    <n v="20220514"/>
    <n v="16082"/>
    <n v="0"/>
    <d v="2023-05-31T00:00:00"/>
  </r>
  <r>
    <n v="900146438"/>
    <s v="EMPRESA SOCIAL DEL ESTADO NORTE 3 E.S.E"/>
    <s v="FEEV"/>
    <n v="80883"/>
    <s v="900146438_FEEV_80883"/>
    <s v="FEEV"/>
    <n v="80883"/>
    <d v="2022-05-12T00:00:00"/>
    <n v="120494"/>
    <n v="120494"/>
    <s v="C)Glosas total pendiente por respuesta de IPS"/>
    <x v="4"/>
    <s v="DEVOLUCION"/>
    <n v="120494"/>
    <n v="0"/>
    <m/>
    <n v="0"/>
    <s v="OK"/>
    <n v="120494"/>
    <n v="0"/>
    <n v="0"/>
    <n v="0"/>
    <n v="0"/>
    <n v="0"/>
    <m/>
    <n v="120494"/>
    <s v="AUT_DEVOLUCION DE FACTURA CON SOPORTES COMPLETOS: NO SE EVIDNCIA AUTORIZACION DE 15 DIGITOS NUMERICOS, NI TRAZABILIDAD OPORTUNA DE LOS CORREOS. SOLICITARLA AL CORREOcapautorizaciones@epscomfenalcovalle.com.co Y PRESENTAR CUENTA NUEVAMENTE. KEVIN YALANDA"/>
    <n v="120494"/>
    <n v="0"/>
    <m/>
    <m/>
    <d v="2022-05-12T00:00:00"/>
    <m/>
    <n v="9"/>
    <m/>
    <s v="SI"/>
    <n v="1"/>
    <n v="21001231"/>
    <n v="20220622"/>
    <n v="120494"/>
    <n v="0"/>
    <d v="2023-05-31T00:00:00"/>
  </r>
  <r>
    <n v="900146438"/>
    <s v="EMPRESA SOCIAL DEL ESTADO NORTE 3 E.S.E"/>
    <s v="FEEV"/>
    <n v="29917"/>
    <s v="900146438_FEEV_29917"/>
    <s v="FEEV"/>
    <n v="29917"/>
    <d v="2021-06-11T00:00:00"/>
    <n v="5548"/>
    <n v="5548"/>
    <s v="C)Glosas total pendiente por respuesta de IPS"/>
    <x v="4"/>
    <s v="DEVOLUCION"/>
    <n v="5548"/>
    <n v="0"/>
    <m/>
    <n v="0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6-11T00:00:00"/>
    <m/>
    <n v="9"/>
    <m/>
    <s v="SI"/>
    <n v="2"/>
    <n v="21001231"/>
    <n v="20220514"/>
    <n v="5548"/>
    <n v="0"/>
    <d v="2023-05-31T00:00:00"/>
  </r>
  <r>
    <n v="900146438"/>
    <s v="EMPRESA SOCIAL DEL ESTADO NORTE 3 E.S.E"/>
    <s v="FEEV"/>
    <n v="96630"/>
    <s v="900146438_FEEV_96630"/>
    <s v="FEEV"/>
    <n v="96630"/>
    <d v="2022-08-11T00:00:00"/>
    <n v="18321"/>
    <n v="18321"/>
    <s v="C)Glosas total pendiente por respuesta de IPS"/>
    <x v="4"/>
    <s v="DEVOLUCION"/>
    <n v="18321"/>
    <n v="0"/>
    <m/>
    <n v="0"/>
    <s v="OK"/>
    <n v="18321"/>
    <n v="0"/>
    <n v="0"/>
    <n v="0"/>
    <n v="0"/>
    <n v="0"/>
    <m/>
    <n v="18321"/>
    <s v="PAIWEB: Se hace dev de fact con soportes completos y originales, no se encuentran datos registrados del usuarioen el PAIWEB. favor verificar para tramite de pago. LUIS ERNESTO GUERRERO GALEANO"/>
    <n v="18321"/>
    <n v="0"/>
    <m/>
    <m/>
    <d v="2022-08-11T00:00:00"/>
    <m/>
    <n v="9"/>
    <m/>
    <s v="SI"/>
    <n v="1"/>
    <n v="21001231"/>
    <n v="20220914"/>
    <n v="18321"/>
    <n v="0"/>
    <d v="2023-05-31T00:00:00"/>
  </r>
  <r>
    <n v="900146438"/>
    <s v="EMPRESA SOCIAL DEL ESTADO NORTE 3 E.S.E"/>
    <s v="FEEV"/>
    <n v="99397"/>
    <s v="900146438_FEEV_99397"/>
    <s v="FEEV"/>
    <n v="99397"/>
    <d v="2022-08-26T00:00:00"/>
    <n v="24428"/>
    <n v="24428"/>
    <s v="C)Glosas total pendiente por respuesta de IPS"/>
    <x v="4"/>
    <s v="DEVOLUCION"/>
    <n v="24428"/>
    <n v="0"/>
    <m/>
    <n v="0"/>
    <s v="OK"/>
    <n v="24428"/>
    <n v="0"/>
    <n v="0"/>
    <n v="0"/>
    <n v="0"/>
    <n v="0"/>
    <m/>
    <n v="24428"/>
    <s v="PAIWEB: Se hace dev de fact con soportes completos yoriginales, NO se evidencia registro del usuario en elPAIWEB. Favor verificar para tramite de pago.NANCY"/>
    <n v="24428"/>
    <n v="0"/>
    <m/>
    <m/>
    <d v="2022-08-26T00:00:00"/>
    <m/>
    <n v="9"/>
    <m/>
    <s v="SI"/>
    <n v="1"/>
    <n v="21001231"/>
    <n v="20221010"/>
    <n v="24428"/>
    <n v="0"/>
    <d v="2023-05-31T00:00:00"/>
  </r>
  <r>
    <n v="900146438"/>
    <s v="EMPRESA SOCIAL DEL ESTADO NORTE 3 E.S.E"/>
    <s v="FEEV"/>
    <n v="100816"/>
    <s v="900146438_FEEV_100816"/>
    <s v="FEEV"/>
    <n v="100816"/>
    <d v="2022-09-05T00:00:00"/>
    <n v="24490"/>
    <n v="24490"/>
    <s v="C)Glosas total pendiente por respuesta de IPS"/>
    <x v="4"/>
    <s v="DEVOLUCION"/>
    <n v="24490"/>
    <n v="0"/>
    <m/>
    <n v="0"/>
    <s v="OK"/>
    <n v="24490"/>
    <n v="0"/>
    <n v="0"/>
    <n v="0"/>
    <n v="0"/>
    <n v="0"/>
    <m/>
    <n v="24490"/>
    <s v="PAIWEB: Se hace dev de fact con soportes completos yoriginales, NO se evidencia registro del usuario en elPAIWEB. Favor verificar para tramite de pago.NANCY"/>
    <n v="24490"/>
    <n v="0"/>
    <m/>
    <m/>
    <d v="2022-09-05T00:00:00"/>
    <m/>
    <n v="9"/>
    <m/>
    <s v="SI"/>
    <n v="1"/>
    <n v="21001231"/>
    <n v="20221019"/>
    <n v="24490"/>
    <n v="0"/>
    <d v="2023-05-31T00:00:00"/>
  </r>
  <r>
    <n v="900146438"/>
    <s v="EMPRESA SOCIAL DEL ESTADO NORTE 3 E.S.E"/>
    <s v="FEEV"/>
    <n v="102117"/>
    <s v="900146438_FEEV_102117"/>
    <s v="FEEV"/>
    <n v="102117"/>
    <d v="2022-09-12T00:00:00"/>
    <n v="6107"/>
    <n v="6107"/>
    <s v="C)Glosas total pendiente por respuesta de IPS"/>
    <x v="4"/>
    <s v="DEVOLUCION"/>
    <n v="6107"/>
    <n v="0"/>
    <m/>
    <n v="0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12T00:00:00"/>
    <m/>
    <n v="9"/>
    <m/>
    <s v="SI"/>
    <n v="1"/>
    <n v="21001231"/>
    <n v="20221019"/>
    <n v="6107"/>
    <n v="0"/>
    <d v="2023-05-31T00:00:00"/>
  </r>
  <r>
    <n v="900146438"/>
    <s v="EMPRESA SOCIAL DEL ESTADO NORTE 3 E.S.E"/>
    <s v="FEEV"/>
    <n v="103165"/>
    <s v="900146438_FEEV_103165"/>
    <s v="FEEV"/>
    <n v="103165"/>
    <d v="2022-09-16T00:00:00"/>
    <n v="24490"/>
    <n v="24490"/>
    <s v="C)Glosas total pendiente por respuesta de IPS"/>
    <x v="4"/>
    <s v="DEVOLUCION"/>
    <n v="24490"/>
    <n v="0"/>
    <m/>
    <n v="0"/>
    <s v="OK"/>
    <n v="24490"/>
    <n v="0"/>
    <n v="0"/>
    <n v="0"/>
    <n v="0"/>
    <n v="0"/>
    <m/>
    <n v="24490"/>
    <s v="PAIWEB: Se hace dev de fact con soportes completos yoriginales, NO se evidencia registro del usuario en elPAIWEB. Favor verificar para tramite de pago.NANCY"/>
    <n v="24490"/>
    <n v="0"/>
    <m/>
    <m/>
    <d v="2022-09-16T00:00:00"/>
    <m/>
    <n v="9"/>
    <m/>
    <s v="SI"/>
    <n v="1"/>
    <n v="21001231"/>
    <n v="20221018"/>
    <n v="24490"/>
    <n v="0"/>
    <d v="2023-05-31T00:00:00"/>
  </r>
  <r>
    <n v="900146438"/>
    <s v="EMPRESA SOCIAL DEL ESTADO NORTE 3 E.S.E"/>
    <s v="FEEV"/>
    <n v="103953"/>
    <s v="900146438_FEEV_103953"/>
    <s v="FEEV"/>
    <n v="103953"/>
    <d v="2022-09-21T00:00:00"/>
    <n v="6107"/>
    <n v="6107"/>
    <s v="C)Glosas total pendiente por respuesta de IPS"/>
    <x v="4"/>
    <s v="DEVOLUCION"/>
    <n v="6107"/>
    <n v="0"/>
    <m/>
    <n v="0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21T00:00:00"/>
    <m/>
    <n v="9"/>
    <m/>
    <s v="SI"/>
    <n v="1"/>
    <n v="21001231"/>
    <n v="20221018"/>
    <n v="6107"/>
    <n v="0"/>
    <d v="2023-05-31T00:00:00"/>
  </r>
  <r>
    <n v="900146438"/>
    <s v="EMPRESA SOCIAL DEL ESTADO NORTE 3 E.S.E"/>
    <s v="FEEV"/>
    <n v="104771"/>
    <s v="900146438_FEEV_104771"/>
    <s v="FEEV"/>
    <n v="104771"/>
    <d v="2022-09-26T00:00:00"/>
    <n v="6107"/>
    <n v="6107"/>
    <s v="C)Glosas total pendiente por respuesta de IPS"/>
    <x v="4"/>
    <s v="DEVOLUCION"/>
    <n v="6107"/>
    <n v="0"/>
    <m/>
    <n v="0"/>
    <s v="OK"/>
    <n v="6107"/>
    <n v="0"/>
    <n v="0"/>
    <n v="0"/>
    <n v="0"/>
    <n v="0"/>
    <m/>
    <n v="6107"/>
    <s v="PAIWEB: Se hace dev de fact con soportes completos yoriginales, NO se evidencia registro del usuario en elPAIWEB. Favor verificar para tramite de pago.NANCY"/>
    <n v="6107"/>
    <n v="0"/>
    <m/>
    <m/>
    <d v="2022-09-26T00:00:00"/>
    <m/>
    <n v="9"/>
    <m/>
    <s v="SI"/>
    <n v="1"/>
    <n v="21001231"/>
    <n v="20221014"/>
    <n v="6107"/>
    <n v="0"/>
    <d v="2023-05-31T00:00:00"/>
  </r>
  <r>
    <n v="900146438"/>
    <s v="EMPRESA SOCIAL DEL ESTADO NORTE 3 E.S.E"/>
    <s v="FEEV"/>
    <n v="107442"/>
    <s v="900146438_FEEV_107442"/>
    <s v="FEEV"/>
    <n v="107442"/>
    <d v="2022-10-10T00:00:00"/>
    <n v="18321"/>
    <n v="18321"/>
    <s v="C)Glosas total pendiente por respuesta de IPS"/>
    <x v="4"/>
    <s v="DEVOLUCION"/>
    <n v="18321"/>
    <n v="0"/>
    <m/>
    <n v="0"/>
    <s v="OK"/>
    <n v="18321"/>
    <n v="0"/>
    <n v="0"/>
    <n v="0"/>
    <n v="0"/>
    <n v="0"/>
    <m/>
    <n v="18321"/>
    <s v="PAIWEB: Se hace dev de fact con soportes completos yoriginales, NO se evidencia registro del usuario en elPAIWEB. Favor verificar para tramite de pago.NANCY"/>
    <n v="18321"/>
    <n v="0"/>
    <m/>
    <m/>
    <d v="2022-10-10T00:00:00"/>
    <m/>
    <n v="9"/>
    <m/>
    <s v="SI"/>
    <n v="1"/>
    <n v="21001231"/>
    <n v="20221116"/>
    <n v="18321"/>
    <n v="0"/>
    <d v="2023-05-31T00:00:00"/>
  </r>
  <r>
    <n v="900146438"/>
    <s v="EMPRESA SOCIAL DEL ESTADO NORTE 3 E.S.E"/>
    <s v="FEEV"/>
    <n v="116841"/>
    <s v="900146438_FEEV_116841"/>
    <s v="FEEV"/>
    <n v="116841"/>
    <d v="2022-12-02T00:00:00"/>
    <n v="30597"/>
    <n v="30597"/>
    <s v="C)Glosas total pendiente por respuesta de IPS"/>
    <x v="4"/>
    <s v="DEVOLUCION"/>
    <n v="30597"/>
    <n v="0"/>
    <m/>
    <n v="0"/>
    <s v="OK"/>
    <n v="30597"/>
    <n v="0"/>
    <n v="0"/>
    <n v="0"/>
    <n v="0"/>
    <n v="0"/>
    <m/>
    <n v="30597"/>
    <s v="PAIWEB: Se realiza GLOSA TOTAL, vacunas no registradasen PAIWEB 2.0,  según los lineamientos PAI en el numeral9.10.6 la IPS debe realizar el registro de la aplicacióndel biológico en la plataforma.                NANCY"/>
    <n v="30597"/>
    <n v="0"/>
    <m/>
    <m/>
    <d v="2022-12-02T00:00:00"/>
    <m/>
    <n v="9"/>
    <m/>
    <s v="SI"/>
    <n v="1"/>
    <n v="21001231"/>
    <n v="20230508"/>
    <n v="30597"/>
    <n v="0"/>
    <d v="2023-05-31T00:00:00"/>
  </r>
  <r>
    <n v="900146438"/>
    <s v="EMPRESA SOCIAL DEL ESTADO NORTE 3 E.S.E"/>
    <s v="FEEV"/>
    <n v="90136"/>
    <s v="900146438_FEEV_90136"/>
    <s v="FEEV"/>
    <n v="90136"/>
    <d v="2022-07-07T00:00:00"/>
    <n v="24490"/>
    <n v="24490"/>
    <s v="C)Glosas total pendiente por respuesta de IPS"/>
    <x v="4"/>
    <s v="DEVOLUCION"/>
    <n v="24490"/>
    <n v="0"/>
    <m/>
    <n v="0"/>
    <s v="OK"/>
    <n v="24490"/>
    <n v="0"/>
    <n v="0"/>
    <n v="0"/>
    <n v="0"/>
    <n v="0"/>
    <m/>
    <n v="24490"/>
    <s v="PAIWEB: SE DEVUELVE FACTURA CON SOPORTES COMPLETOSY ORIGINALES, YA QUE NO SE EVIDENCIA REGISTRO DEL USUARIOEN EL PAI WEB. FAVOR VERIFICAR PARA TRAMITE DE PAGONANCY"/>
    <n v="24490"/>
    <n v="0"/>
    <m/>
    <m/>
    <d v="2022-07-07T00:00:00"/>
    <m/>
    <n v="9"/>
    <m/>
    <s v="SI"/>
    <n v="1"/>
    <n v="21001231"/>
    <n v="20220818"/>
    <n v="24490"/>
    <n v="0"/>
    <d v="2023-05-31T00:00:00"/>
  </r>
  <r>
    <n v="900146438"/>
    <s v="EMPRESA SOCIAL DEL ESTADO NORTE 3 E.S.E"/>
    <s v="FEEV"/>
    <n v="90934"/>
    <s v="900146438_FEEV_90934"/>
    <s v="FEEV"/>
    <n v="90934"/>
    <d v="2022-07-12T00:00:00"/>
    <n v="24490"/>
    <n v="24490"/>
    <s v="C)Glosas total pendiente por respuesta de IPS"/>
    <x v="4"/>
    <s v="DEVOLUCION"/>
    <n v="24490"/>
    <n v="0"/>
    <m/>
    <n v="0"/>
    <s v="OK"/>
    <n v="24490"/>
    <n v="0"/>
    <n v="0"/>
    <n v="0"/>
    <n v="0"/>
    <n v="0"/>
    <m/>
    <n v="24490"/>
    <s v="PAIWEB: SE DEVUELVE FACTURA CON SOPORTES COMPLETOSY ORIGINALES, YA QUE NO SE EVIDENCIA REGISTRO DEL USUARIOEN EL PAI WEB. FAVOR VERIFICAR PARA TRAMITE DE PAGONANCY"/>
    <n v="24490"/>
    <n v="0"/>
    <m/>
    <m/>
    <d v="2022-07-12T00:00:00"/>
    <m/>
    <n v="9"/>
    <m/>
    <s v="SI"/>
    <n v="1"/>
    <n v="21001231"/>
    <n v="20220818"/>
    <n v="24490"/>
    <n v="0"/>
    <d v="2023-05-31T00:00:00"/>
  </r>
  <r>
    <n v="900146438"/>
    <s v="EMPRESA SOCIAL DEL ESTADO NORTE 3 E.S.E"/>
    <s v="FEEV"/>
    <n v="91543"/>
    <s v="900146438_FEEV_91543"/>
    <s v="FEEV"/>
    <n v="91543"/>
    <d v="2022-07-15T00:00:00"/>
    <n v="30597"/>
    <n v="30597"/>
    <s v="C)Glosas total pendiente por respuesta de IPS"/>
    <x v="4"/>
    <s v="DEVOLUCION"/>
    <n v="30597"/>
    <n v="0"/>
    <m/>
    <n v="0"/>
    <s v="OK"/>
    <n v="30597"/>
    <n v="0"/>
    <n v="0"/>
    <n v="0"/>
    <n v="0"/>
    <n v="0"/>
    <m/>
    <n v="30597"/>
    <s v="PAIWEB: SE DEVUELVE FACTURA CON SOPORTES COMPLETOSY ORIGINALES, YA QUE NO SE EVIDENCIA REGISTRO DEL USUARIOEN EL PAI WEB. FAVOR VERIFICAR PARA TRAMITE DE PAGONANCY"/>
    <n v="30597"/>
    <n v="0"/>
    <m/>
    <m/>
    <d v="2022-07-15T00:00:00"/>
    <m/>
    <n v="9"/>
    <m/>
    <s v="SI"/>
    <n v="1"/>
    <n v="21001231"/>
    <n v="20220818"/>
    <n v="30597"/>
    <n v="0"/>
    <d v="2023-05-31T00:00:00"/>
  </r>
  <r>
    <n v="900146438"/>
    <s v="EMPRESA SOCIAL DEL ESTADO NORTE 3 E.S.E"/>
    <s v="FEEV"/>
    <n v="92548"/>
    <s v="900146438_FEEV_92548"/>
    <s v="FEEV"/>
    <n v="92548"/>
    <d v="2022-07-21T00:00:00"/>
    <n v="6107"/>
    <n v="6107"/>
    <s v="C)Glosas total pendiente por respuesta de IPS"/>
    <x v="4"/>
    <s v="DEVOLUCION"/>
    <n v="6107"/>
    <n v="0"/>
    <m/>
    <n v="0"/>
    <s v="OK"/>
    <n v="6107"/>
    <n v="0"/>
    <n v="0"/>
    <n v="0"/>
    <n v="0"/>
    <n v="0"/>
    <m/>
    <n v="6107"/>
    <s v="PAIWEB: SE DEVUELVE FACTURA CON SOPORTES COMPLETOSY ORIGINALES, YA QUE NO SE EVIDENCIA REGISTRO DEL USUARIOEN EL PAI WEB. FAVOR VERIFICAR PARA TRAMITE DE PAGONANCY"/>
    <n v="6107"/>
    <n v="0"/>
    <m/>
    <m/>
    <d v="2022-07-21T00:00:00"/>
    <m/>
    <n v="9"/>
    <m/>
    <s v="SI"/>
    <n v="1"/>
    <n v="21001231"/>
    <n v="20220818"/>
    <n v="6107"/>
    <n v="0"/>
    <d v="2023-05-31T00:00:00"/>
  </r>
  <r>
    <n v="900146438"/>
    <s v="EMPRESA SOCIAL DEL ESTADO NORTE 3 E.S.E"/>
    <s v="FEEV"/>
    <n v="129460"/>
    <s v="900146438_FEEV_129460"/>
    <s v="FEEV"/>
    <n v="129460"/>
    <d v="2023-03-24T00:00:00"/>
    <n v="7000"/>
    <n v="7000"/>
    <s v="C)Glosas total pendiente por respuesta de IPS"/>
    <x v="4"/>
    <s v="DEVOLUCION"/>
    <n v="7000"/>
    <n v="0"/>
    <m/>
    <n v="0"/>
    <s v="OK"/>
    <n v="7000"/>
    <n v="0"/>
    <n v="0"/>
    <n v="0"/>
    <n v="0"/>
    <n v="0"/>
    <m/>
    <n v="7000"/>
    <s v="PAIWEB: Se realiza GLOSA TOTAL, vacuna no registradaen PAIWEB 2.0,  según los lineamientos PAI en el numeral9.10.6 la IPS debe realizar el registro de la aplicacióndel biológico en la plataforma.      NANCY"/>
    <n v="7000"/>
    <n v="0"/>
    <m/>
    <m/>
    <d v="2023-03-24T00:00:00"/>
    <m/>
    <n v="9"/>
    <m/>
    <s v="SI"/>
    <n v="1"/>
    <n v="21001231"/>
    <n v="20230502"/>
    <n v="7000"/>
    <n v="0"/>
    <d v="2023-05-31T00:00:00"/>
  </r>
  <r>
    <n v="900146438"/>
    <s v="EMPRESA SOCIAL DEL ESTADO NORTE 3 E.S.E"/>
    <s v="FEEV"/>
    <n v="129461"/>
    <s v="900146438_FEEV_129461"/>
    <s v="FEEV"/>
    <n v="129461"/>
    <d v="2023-03-24T00:00:00"/>
    <n v="7000"/>
    <n v="7000"/>
    <s v="C)Glosas total pendiente por respuesta de IPS"/>
    <x v="4"/>
    <s v="DEVOLUCION"/>
    <n v="7000"/>
    <n v="0"/>
    <m/>
    <n v="0"/>
    <s v="OK"/>
    <n v="7000"/>
    <n v="0"/>
    <n v="0"/>
    <n v="0"/>
    <n v="0"/>
    <n v="0"/>
    <m/>
    <n v="7000"/>
    <s v="PAIWEB: Se realiza GLOSA TOTAL, vacuna no registradaen PAIWEB 2.0,  según los lineamientos PAI en el numeral9.10.6 la IPS debe realizar el registro de la aplicacióndel biológico en la plataforma.                    NANCY"/>
    <n v="7000"/>
    <n v="0"/>
    <m/>
    <m/>
    <d v="2023-03-24T00:00:00"/>
    <m/>
    <n v="9"/>
    <m/>
    <s v="SI"/>
    <n v="1"/>
    <n v="21001231"/>
    <n v="20230502"/>
    <n v="7000"/>
    <n v="0"/>
    <d v="2023-05-31T00:00:00"/>
  </r>
  <r>
    <n v="900146438"/>
    <s v="EMPRESA SOCIAL DEL ESTADO NORTE 3 E.S.E"/>
    <s v="FEEV"/>
    <n v="129463"/>
    <s v="900146438_FEEV_129463"/>
    <s v="FEEV"/>
    <n v="129463"/>
    <d v="2023-03-24T00:00:00"/>
    <n v="14000"/>
    <n v="14000"/>
    <s v="C)Glosas total pendiente por respuesta de IPS"/>
    <x v="4"/>
    <s v="DEVOLUCION"/>
    <n v="14000"/>
    <n v="0"/>
    <m/>
    <n v="0"/>
    <s v="OK"/>
    <n v="14000"/>
    <n v="0"/>
    <n v="0"/>
    <n v="0"/>
    <n v="0"/>
    <n v="0"/>
    <m/>
    <n v="14000"/>
    <s v="PAIWEB: Se realiza GLOSA TOTAL, vacuna no registradaen PAIWEB 2.0,  según los lineamientos PAI en el numeral9.10.6 la IPS debe realizar el registro de la aplicacióndel biológico en la plataforma.                  NANCY"/>
    <n v="14000"/>
    <n v="0"/>
    <m/>
    <m/>
    <d v="2023-03-24T00:00:00"/>
    <m/>
    <n v="9"/>
    <m/>
    <s v="SI"/>
    <n v="1"/>
    <n v="21001231"/>
    <n v="20230502"/>
    <n v="14000"/>
    <n v="0"/>
    <d v="2023-05-31T00:00:00"/>
  </r>
  <r>
    <n v="900146438"/>
    <s v="EMPRESA SOCIAL DEL ESTADO NORTE 3 E.S.E"/>
    <s v="FEEV"/>
    <n v="129464"/>
    <s v="900146438_FEEV_129464"/>
    <s v="FEEV"/>
    <n v="129464"/>
    <d v="2023-03-24T00:00:00"/>
    <n v="7000"/>
    <n v="7000"/>
    <s v="C)Glosas total pendiente por respuesta de IPS"/>
    <x v="4"/>
    <s v="DEVOLUCION"/>
    <n v="7000"/>
    <n v="0"/>
    <m/>
    <n v="0"/>
    <s v="OK"/>
    <n v="7000"/>
    <n v="0"/>
    <n v="0"/>
    <n v="0"/>
    <n v="0"/>
    <n v="0"/>
    <m/>
    <n v="7000"/>
    <s v="PAIWEB: Se realiza GLOSA TOTAL, vacunas no registradasen PAIWEB 2.0,  según los lineamientos PAI en el numeral9.10.6 la IPS debe realizar el registro de la aplicacióndel biológico en la plataforma.           NANCY"/>
    <n v="7000"/>
    <n v="0"/>
    <m/>
    <m/>
    <d v="2023-03-24T00:00:00"/>
    <m/>
    <n v="9"/>
    <m/>
    <s v="SI"/>
    <n v="1"/>
    <n v="21001231"/>
    <n v="20230502"/>
    <n v="7000"/>
    <n v="0"/>
    <d v="2023-05-31T00:00:00"/>
  </r>
  <r>
    <n v="900146438"/>
    <s v="EMPRESA SOCIAL DEL ESTADO NORTE 3 E.S.E"/>
    <s v="FEEV"/>
    <n v="129465"/>
    <s v="900146438_FEEV_129465"/>
    <s v="FEEV"/>
    <n v="129465"/>
    <d v="2023-03-24T00:00:00"/>
    <n v="28000"/>
    <n v="28000"/>
    <s v="C)Glosas total pendiente por respuesta de IPS"/>
    <x v="4"/>
    <s v="DEVOLUCION"/>
    <n v="28000"/>
    <n v="0"/>
    <m/>
    <n v="0"/>
    <s v="OK"/>
    <n v="28000"/>
    <n v="0"/>
    <n v="0"/>
    <n v="0"/>
    <n v="0"/>
    <n v="0"/>
    <m/>
    <n v="28000"/>
    <s v="PAIWEB: Se realiza GLOSA TOTAL, vacunas no registradasen PAIWEB 2.0,  según los lineamientos PAI en el numeral9.10.6 la IPS debe realizar el registro de la aplicacióndel biológico en la plataforma.             NANCY"/>
    <n v="28000"/>
    <n v="0"/>
    <m/>
    <m/>
    <d v="2023-03-24T00:00:00"/>
    <m/>
    <n v="9"/>
    <m/>
    <s v="SI"/>
    <n v="1"/>
    <n v="21001231"/>
    <n v="20230502"/>
    <n v="28000"/>
    <n v="0"/>
    <d v="2023-05-31T00:00:00"/>
  </r>
  <r>
    <n v="900146438"/>
    <s v="EMPRESA SOCIAL DEL ESTADO NORTE 3 E.S.E"/>
    <s v="FEEV"/>
    <n v="128198"/>
    <s v="900146438_FEEV_128198"/>
    <s v="FEEV"/>
    <n v="128198"/>
    <d v="2023-03-14T00:00:00"/>
    <n v="274600"/>
    <n v="274600"/>
    <s v="C)Glosas total pendiente por respuesta de IPS"/>
    <x v="4"/>
    <s v="DEVOLUCION"/>
    <n v="274600"/>
    <n v="0"/>
    <m/>
    <n v="0"/>
    <s v="OK"/>
    <n v="274600"/>
    <n v="0"/>
    <n v="0"/>
    <n v="0"/>
    <n v="0"/>
    <n v="0"/>
    <m/>
    <n v="274600"/>
    <s v="COVID-19: SE OBJETA FACTURA, NO SE ENCUENTRA REGISTRADAEN SISMUESTRA, EL VALOR SUPERA LA TARIFA SEGUN LA RESOLUCION1412 DEL 2022.NANCY"/>
    <n v="274600"/>
    <n v="0"/>
    <m/>
    <m/>
    <d v="2023-03-14T00:00:00"/>
    <m/>
    <n v="9"/>
    <m/>
    <s v="SI"/>
    <n v="1"/>
    <n v="21001231"/>
    <n v="20230502"/>
    <n v="274600"/>
    <n v="0"/>
    <d v="2023-05-31T00:00:00"/>
  </r>
  <r>
    <n v="900146438"/>
    <s v="EMPRESA SOCIAL DEL ESTADO NORTE 3 E.S.E"/>
    <s v="FEEV"/>
    <n v="124519"/>
    <s v="900146438_FEEV_124519"/>
    <s v="FEEV"/>
    <n v="124519"/>
    <d v="2023-02-10T00:00:00"/>
    <n v="139730"/>
    <n v="139730"/>
    <s v="C)Glosas total pendiente por respuesta de IPS"/>
    <x v="4"/>
    <s v="DEVOLUCION"/>
    <n v="139730"/>
    <n v="0"/>
    <m/>
    <n v="0"/>
    <s v="OK"/>
    <n v="139730"/>
    <n v="0"/>
    <n v="0"/>
    <n v="0"/>
    <n v="0"/>
    <n v="0"/>
    <m/>
    <n v="139730"/>
    <s v="FACTRUACION: SE OBJETA FACTURA, LOS SOPORTES ESTANINCOMPLETOS, EL NUMERO DE LA FACTURA ESTA TOTALMENTEBORROSA, HISTORIA CLINICA, DETALLE DE CARGO BORROSOS.NO CUMPLEN CON LOS REQUISITOS LEGALES DE LA FACTURA.   NANCY"/>
    <n v="139730"/>
    <n v="0"/>
    <m/>
    <m/>
    <d v="2023-02-10T00:00:00"/>
    <m/>
    <n v="9"/>
    <m/>
    <s v="SI"/>
    <n v="1"/>
    <n v="21001231"/>
    <n v="20230508"/>
    <n v="139730"/>
    <n v="0"/>
    <d v="2023-05-31T00:00:00"/>
  </r>
  <r>
    <n v="900146438"/>
    <s v="EMPRESA SOCIAL DEL ESTADO NORTE 3 E.S.E"/>
    <s v="FDV"/>
    <n v="2160854"/>
    <s v="900146438_FDV_2160854"/>
    <s v="FDV"/>
    <n v="2160854"/>
    <d v="2019-12-12T00:00:00"/>
    <n v="457397"/>
    <n v="457397"/>
    <s v="C)Glosas total pendiente por respuesta de IPS/conciliar diferencia valor de factura"/>
    <x v="1"/>
    <s v="DEVOLUCION"/>
    <n v="56568"/>
    <n v="0"/>
    <m/>
    <n v="0"/>
    <s v="OK"/>
    <n v="56568"/>
    <n v="0"/>
    <n v="0"/>
    <n v="0"/>
    <n v="0"/>
    <n v="0"/>
    <m/>
    <n v="56568"/>
    <s v="AUTORIZACION: SE DEVUELVE FACTURA NO SE EVIDENCIAAUTORIZACION PARA EL SERVICIO DE LA URGENCIA, FAVORSOLICITAR LA AUTORIZACION PARA DAR TRAMITE DE PAGO.NANCY"/>
    <n v="56568"/>
    <n v="0"/>
    <m/>
    <m/>
    <d v="2019-12-12T00:00:00"/>
    <m/>
    <n v="9"/>
    <m/>
    <s v="SI"/>
    <n v="1"/>
    <n v="21001231"/>
    <n v="20220718"/>
    <n v="56568"/>
    <n v="0"/>
    <d v="2023-05-31T00:00:00"/>
  </r>
  <r>
    <n v="900146438"/>
    <s v="EMPRESA SOCIAL DEL ESTADO NORTE 3 E.S.E"/>
    <s v="FEEV"/>
    <n v="30155"/>
    <s v="900146438_FEEV_30155"/>
    <s v="FEEV"/>
    <n v="30155"/>
    <d v="2021-06-15T00:00:00"/>
    <n v="16644"/>
    <n v="16644"/>
    <s v="C)Glosas total pendiente por respuesta de IPS/conciliar diferencia valor de factura"/>
    <x v="4"/>
    <s v="DEVOLUCION"/>
    <n v="5548"/>
    <n v="0"/>
    <m/>
    <n v="0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6-15T00:00:00"/>
    <m/>
    <n v="9"/>
    <m/>
    <s v="SI"/>
    <n v="2"/>
    <n v="21001231"/>
    <n v="20220514"/>
    <n v="5548"/>
    <n v="0"/>
    <d v="2023-05-31T00:00:00"/>
  </r>
  <r>
    <n v="900146438"/>
    <s v="EMPRESA SOCIAL DEL ESTADO NORTE 3 E.S.E"/>
    <s v="FEEV"/>
    <n v="38291"/>
    <s v="900146438_FEEV_38291"/>
    <s v="FEEV"/>
    <n v="38291"/>
    <d v="2021-08-09T00:00:00"/>
    <n v="16082"/>
    <n v="16082"/>
    <s v="C)Glosas total pendiente por respuesta de IPS/conciliar diferencia valor de factura"/>
    <x v="4"/>
    <s v="DEVOLUCION"/>
    <n v="16644"/>
    <n v="0"/>
    <m/>
    <n v="0"/>
    <s v="OK"/>
    <n v="16644"/>
    <n v="0"/>
    <n v="0"/>
    <n v="0"/>
    <n v="0"/>
    <n v="0"/>
    <m/>
    <n v="16644"/>
    <s v="SOPORTES_ DEVOLUCION DE FACTURA CON SOPORTES COMPLETOS:NO SE EVIDENCIA SOPOTE DE APLICACION DE VACUNA. PRESENTAR RESPUESTA CON FACTURA, SOPORTE DE APLICACION DE LA VACUNA. PARA DAR TRAMITE A LA CUENTA. KEVIN YALANDA"/>
    <n v="16644"/>
    <n v="0"/>
    <m/>
    <m/>
    <d v="2021-08-09T00:00:00"/>
    <m/>
    <n v="9"/>
    <m/>
    <s v="SI"/>
    <n v="2"/>
    <n v="21001231"/>
    <n v="20220514"/>
    <n v="16644"/>
    <n v="0"/>
    <d v="2023-05-31T00:00:00"/>
  </r>
  <r>
    <n v="900146438"/>
    <s v="EMPRESA SOCIAL DEL ESTADO NORTE 3 E.S.E"/>
    <s v="FEEV"/>
    <n v="41831"/>
    <s v="900146438_FEEV_41831"/>
    <s v="FEEV"/>
    <n v="41831"/>
    <d v="2021-09-02T00:00:00"/>
    <n v="80832"/>
    <n v="80832"/>
    <s v="C)Glosas total pendiente por respuesta de IPS/conciliar diferencia valor de factura"/>
    <x v="4"/>
    <s v="DEVOLUCION"/>
    <n v="515481"/>
    <n v="0"/>
    <m/>
    <n v="0"/>
    <s v="OK"/>
    <n v="515481"/>
    <n v="0"/>
    <n v="0"/>
    <n v="0"/>
    <n v="0"/>
    <n v="0"/>
    <m/>
    <n v="515481"/>
    <s v="AUT:  Se devuelve factura con soportes originales,porque no se evidencia la autorizacion del serviciode urgencias, solicitar autorizacion para dar tramite de pagal nuevo correo capautorizaciones@epsdelagente.com.co  NANCY"/>
    <n v="515481"/>
    <n v="0"/>
    <m/>
    <m/>
    <d v="2021-09-02T00:00:00"/>
    <m/>
    <n v="9"/>
    <m/>
    <s v="SI"/>
    <n v="1"/>
    <n v="21001231"/>
    <n v="20230512"/>
    <n v="515481"/>
    <n v="0"/>
    <d v="2023-05-31T00:00:00"/>
  </r>
  <r>
    <n v="900146438"/>
    <s v="EMPRESA SOCIAL DEL ESTADO NORTE 3 E.S.E"/>
    <s v="FEEV"/>
    <n v="42125"/>
    <s v="900146438_FEEV_42125"/>
    <s v="FEEV"/>
    <n v="42125"/>
    <d v="2021-09-04T00:00:00"/>
    <n v="5548"/>
    <n v="5548"/>
    <s v="C)Glosas total pendiente por respuesta de IPS/conciliar diferencia valor de factura"/>
    <x v="4"/>
    <s v="DEVOLUCION"/>
    <n v="80832"/>
    <n v="0"/>
    <m/>
    <n v="0"/>
    <s v="OK"/>
    <n v="80832"/>
    <n v="0"/>
    <n v="0"/>
    <n v="0"/>
    <n v="0"/>
    <n v="0"/>
    <m/>
    <n v="80832"/>
    <s v="COVID-19: SE DEVUELVE FACTURA, NO SE EVIDENCIA REPORTEDEL SISMUESTRA, NO SE EVIDENCIA LABORATORIO CON EL RESULTADOPOR FAVOR REPORTAR LA PRUEBA EN EL SISMUESTRA Y ENVIAR ELSOPORTE DEL SISMUESTRA. PARA DAR TRAMITE DE PAGO      nancy"/>
    <n v="80832"/>
    <n v="0"/>
    <m/>
    <m/>
    <d v="2021-09-04T00:00:00"/>
    <m/>
    <n v="9"/>
    <m/>
    <s v="SI"/>
    <n v="1"/>
    <n v="21001231"/>
    <n v="20230512"/>
    <n v="80832"/>
    <n v="0"/>
    <d v="2023-05-31T00:00:00"/>
  </r>
  <r>
    <n v="900146438"/>
    <s v="EMPRESA SOCIAL DEL ESTADO NORTE 3 E.S.E"/>
    <s v="FEEV"/>
    <n v="55924"/>
    <s v="900146438_FEEV_55924"/>
    <s v="FEEV"/>
    <n v="55924"/>
    <d v="2021-11-29T00:00:00"/>
    <n v="75169"/>
    <n v="75169"/>
    <s v="C)Glosas total pendiente por respuesta de IPS/conciliar diferencia valor de factura"/>
    <x v="4"/>
    <s v="DEVOLUCION"/>
    <n v="60607"/>
    <n v="0"/>
    <m/>
    <n v="0"/>
    <s v="OK"/>
    <n v="60607"/>
    <n v="0"/>
    <n v="0"/>
    <n v="0"/>
    <n v="0"/>
    <n v="0"/>
    <m/>
    <n v="60607"/>
    <s v="AUT_DEVOLUCION DE FACTURA CON SOPORTES COMPLETOS:1.NO SE EVIDENCIA AUTORIZACION, NI SOLICITUD DE LA MISMA.2.NUMERS TELEFONICOS PARA SOLICITUD DE CODIGO URGENCIAS:018000185462 (servicio 24 horas)3168341823 (servicio 24h)3.Correos de solicitud de urgencia:autorizacionescap@epscomfenalcovalle.com.co4. Correo solicitud de autorizacion para egreso de paciente:capautorizaciones@epscomfenalcovalle.com.coNota: Una vez gestionado el numero de autorizacion presentar cuenta a radicacionfacturas@epscomfenalcovalle.com.coKevin Yalanda"/>
    <n v="60607"/>
    <n v="0"/>
    <m/>
    <m/>
    <d v="2021-11-29T00:00:00"/>
    <m/>
    <n v="9"/>
    <m/>
    <s v="SI"/>
    <n v="1"/>
    <n v="21001231"/>
    <n v="20220718"/>
    <n v="60607"/>
    <n v="0"/>
    <d v="2023-05-31T00:00:00"/>
  </r>
  <r>
    <n v="900146438"/>
    <s v="EMPRESA SOCIAL DEL ESTADO NORTE 3 E.S.E"/>
    <s v="FEEV"/>
    <n v="3595"/>
    <s v="900146438_FEEV_3595"/>
    <s v="FEEV"/>
    <n v="3595"/>
    <d v="2020-10-28T00:00:00"/>
    <n v="5360"/>
    <n v="5360"/>
    <s v="C)Glosas total pendiente por respuesta de IPS/conciliar diferencia valor de factura"/>
    <x v="4"/>
    <s v="DEVOLUCION"/>
    <n v="5361"/>
    <n v="0"/>
    <m/>
    <n v="0"/>
    <s v="OK"/>
    <n v="5361"/>
    <n v="0"/>
    <n v="0"/>
    <n v="0"/>
    <n v="0"/>
    <n v="0"/>
    <m/>
    <n v="5361"/>
    <s v="DEVOLUCION: PRESENTAR FACTURA + REPORTE DE APLICACIONPARA DAR CONTINUIDAD AL TRAMITE DE PAGOKEVIN YALANDA"/>
    <n v="5361"/>
    <n v="0"/>
    <m/>
    <m/>
    <d v="2020-10-28T00:00:00"/>
    <m/>
    <n v="9"/>
    <m/>
    <s v="SI"/>
    <n v="2"/>
    <n v="21001231"/>
    <n v="20220514"/>
    <n v="5361"/>
    <n v="0"/>
    <d v="2023-05-31T00:00:00"/>
  </r>
  <r>
    <n v="900146438"/>
    <s v="EMPRESA SOCIAL DEL ESTADO NORTE 3 E.S.E"/>
    <s v="FEEV"/>
    <n v="8803"/>
    <s v="900146438_FEEV_8803"/>
    <s v="FEEV"/>
    <n v="8803"/>
    <d v="2020-12-10T00:00:00"/>
    <n v="5548"/>
    <n v="5548"/>
    <s v="C)Glosas total pendiente por respuesta de IPS/conciliar diferencia valor de factura"/>
    <x v="4"/>
    <s v="DEVOLUCION"/>
    <n v="5360"/>
    <n v="0"/>
    <m/>
    <n v="0"/>
    <s v="OK"/>
    <n v="5360"/>
    <n v="0"/>
    <n v="0"/>
    <n v="0"/>
    <n v="0"/>
    <n v="0"/>
    <m/>
    <n v="5360"/>
    <s v="DEVOLUCION: PRESENTAR FACTURA + REPORTE DE APLICACIONPARA DAR CONTINUIDAD AL TRAMITE DE PAGOKEVIN YALANDA"/>
    <n v="5360"/>
    <n v="0"/>
    <m/>
    <m/>
    <d v="2020-12-10T00:00:00"/>
    <m/>
    <n v="9"/>
    <m/>
    <s v="SI"/>
    <n v="2"/>
    <n v="21001231"/>
    <n v="20220514"/>
    <n v="5360"/>
    <n v="0"/>
    <d v="2023-05-31T00:00:00"/>
  </r>
  <r>
    <n v="900146438"/>
    <s v="EMPRESA SOCIAL DEL ESTADO NORTE 3 E.S.E"/>
    <s v="FEEV"/>
    <n v="11934"/>
    <s v="900146438_FEEV_11934"/>
    <s v="FEEV"/>
    <n v="11934"/>
    <d v="2021-01-08T00:00:00"/>
    <n v="5361"/>
    <n v="5361"/>
    <s v="C)Glosas total pendiente por respuesta de IPS/conciliar diferencia valor de factura"/>
    <x v="4"/>
    <s v="DEVOLUCION"/>
    <n v="533025"/>
    <n v="0"/>
    <m/>
    <n v="0"/>
    <s v="OK"/>
    <n v="533025"/>
    <n v="0"/>
    <n v="0"/>
    <n v="0"/>
    <n v="0"/>
    <n v="0"/>
    <m/>
    <n v="533025"/>
    <s v="VALOR REPORTADO: FACTURA REPORTADA EN NUMEROS POR $93.096REPORTADA EN LETRAS POR VALOR DE:QUINIENTOS TREINTA Y TRES MMIL VEINTICINCO PESOS - CORREGIR Y PRESENTAR NUEVAMENTE. ENCASO DE ANULAR DFACTURA PRESENTAR CUENTA NUEVAMENTEY ENVIAR NOTA CREDITO. KEVIN YALANDA"/>
    <n v="533025"/>
    <n v="0"/>
    <m/>
    <m/>
    <d v="2021-01-08T00:00:00"/>
    <m/>
    <n v="9"/>
    <m/>
    <s v="SI"/>
    <n v="2"/>
    <n v="21001231"/>
    <n v="20220514"/>
    <n v="533025"/>
    <n v="0"/>
    <d v="2023-05-31T00:00:00"/>
  </r>
  <r>
    <n v="900146438"/>
    <s v="EMPRESA SOCIAL DEL ESTADO NORTE 3 E.S.E"/>
    <s v="FEEV"/>
    <n v="15105"/>
    <s v="900146438_FEEV_15105"/>
    <s v="FEEV"/>
    <n v="15105"/>
    <d v="2021-02-08T00:00:00"/>
    <n v="533025"/>
    <n v="533025"/>
    <s v="C)Glosas total pendiente por respuesta de IPS/conciliar diferencia valor de factura"/>
    <x v="4"/>
    <s v="DEVOLUCION"/>
    <n v="5548"/>
    <n v="0"/>
    <m/>
    <n v="0"/>
    <s v="OK"/>
    <n v="5548"/>
    <n v="0"/>
    <n v="0"/>
    <n v="0"/>
    <n v="0"/>
    <n v="0"/>
    <m/>
    <n v="5548"/>
    <s v="DEVOLUCION: PRESENTAR FACTURA + REPORTE DE APLICACIONPARA DAR CONTINUIDAD AL TRAMITE DE PAGOKEVIN YALANDA"/>
    <n v="5548"/>
    <n v="0"/>
    <m/>
    <m/>
    <d v="2021-02-08T00:00:00"/>
    <m/>
    <n v="9"/>
    <m/>
    <s v="SI"/>
    <n v="2"/>
    <n v="21001231"/>
    <n v="20220514"/>
    <n v="5548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6">
        <item x="1"/>
        <item x="3"/>
        <item x="4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6">
    <i>
      <x v="1"/>
    </i>
    <i>
      <x v="2"/>
    </i>
    <i>
      <x/>
    </i>
    <i>
      <x v="4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caturas" fld="9" baseField="0" baseItem="0" numFmtId="164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workbookViewId="0">
      <selection activeCell="L145" sqref="L145"/>
    </sheetView>
  </sheetViews>
  <sheetFormatPr baseColWidth="10" defaultRowHeight="15" x14ac:dyDescent="0.25"/>
  <cols>
    <col min="1" max="1" width="11.85546875" bestFit="1" customWidth="1"/>
    <col min="2" max="2" width="40.28515625" bestFit="1" customWidth="1"/>
    <col min="3" max="3" width="10" bestFit="1" customWidth="1"/>
    <col min="9" max="9" width="15.140625" bestFit="1" customWidth="1"/>
    <col min="10" max="11" width="16" bestFit="1" customWidth="1"/>
  </cols>
  <sheetData>
    <row r="1" spans="1:12" x14ac:dyDescent="0.25">
      <c r="J1" s="1"/>
      <c r="K1" s="1"/>
    </row>
    <row r="2" spans="1:12" ht="30" x14ac:dyDescent="0.25">
      <c r="A2" s="2" t="s">
        <v>0</v>
      </c>
      <c r="B2" s="2" t="s">
        <v>1</v>
      </c>
      <c r="C2" s="2" t="s">
        <v>189</v>
      </c>
      <c r="D2" s="2" t="s">
        <v>2</v>
      </c>
      <c r="E2" s="2" t="s">
        <v>3</v>
      </c>
      <c r="F2" s="3" t="s">
        <v>4</v>
      </c>
      <c r="G2" s="2" t="s">
        <v>5</v>
      </c>
      <c r="H2" s="2" t="s">
        <v>6</v>
      </c>
      <c r="I2" s="2" t="s">
        <v>7</v>
      </c>
      <c r="J2" s="4" t="s">
        <v>8</v>
      </c>
      <c r="K2" s="4" t="s">
        <v>9</v>
      </c>
    </row>
    <row r="3" spans="1:12" x14ac:dyDescent="0.25">
      <c r="A3" s="5">
        <v>900146438</v>
      </c>
      <c r="B3" s="5" t="s">
        <v>10</v>
      </c>
      <c r="C3" s="5">
        <v>900146438</v>
      </c>
      <c r="D3" s="5" t="s">
        <v>11</v>
      </c>
      <c r="E3" s="5">
        <v>11934</v>
      </c>
      <c r="F3" s="5" t="s">
        <v>12</v>
      </c>
      <c r="G3" s="5" t="s">
        <v>11</v>
      </c>
      <c r="H3" s="5">
        <v>11934</v>
      </c>
      <c r="I3" s="6">
        <v>44204</v>
      </c>
      <c r="J3" s="7">
        <v>5361</v>
      </c>
      <c r="K3" s="7">
        <v>5361</v>
      </c>
    </row>
    <row r="4" spans="1:12" x14ac:dyDescent="0.25">
      <c r="A4" s="5">
        <v>900146438</v>
      </c>
      <c r="B4" s="5" t="s">
        <v>10</v>
      </c>
      <c r="C4" s="5">
        <v>900146438</v>
      </c>
      <c r="D4" s="5" t="s">
        <v>11</v>
      </c>
      <c r="E4" s="5">
        <v>80883</v>
      </c>
      <c r="F4" s="5" t="s">
        <v>13</v>
      </c>
      <c r="G4" s="5" t="s">
        <v>11</v>
      </c>
      <c r="H4" s="5">
        <v>80883</v>
      </c>
      <c r="I4" s="6">
        <v>44693</v>
      </c>
      <c r="J4" s="7">
        <v>120494</v>
      </c>
      <c r="K4" s="7">
        <v>120494</v>
      </c>
    </row>
    <row r="5" spans="1:12" x14ac:dyDescent="0.25">
      <c r="A5" s="5">
        <v>900146438</v>
      </c>
      <c r="B5" s="5" t="s">
        <v>10</v>
      </c>
      <c r="C5" s="5">
        <v>900146438</v>
      </c>
      <c r="D5" s="5" t="s">
        <v>11</v>
      </c>
      <c r="E5" s="5">
        <v>55924</v>
      </c>
      <c r="F5" s="5" t="s">
        <v>14</v>
      </c>
      <c r="G5" s="5" t="s">
        <v>11</v>
      </c>
      <c r="H5" s="5">
        <v>55924</v>
      </c>
      <c r="I5" s="6">
        <v>44529</v>
      </c>
      <c r="J5" s="7">
        <v>75169</v>
      </c>
      <c r="K5" s="7">
        <v>75169</v>
      </c>
    </row>
    <row r="6" spans="1:12" x14ac:dyDescent="0.25">
      <c r="A6" s="5">
        <v>900146438</v>
      </c>
      <c r="B6" s="5" t="s">
        <v>10</v>
      </c>
      <c r="C6" s="5">
        <v>900146438</v>
      </c>
      <c r="D6" s="5" t="s">
        <v>15</v>
      </c>
      <c r="E6" s="5">
        <v>2160854</v>
      </c>
      <c r="F6" s="5" t="s">
        <v>16</v>
      </c>
      <c r="G6" s="5" t="s">
        <v>15</v>
      </c>
      <c r="H6" s="9">
        <v>2160854</v>
      </c>
      <c r="I6" s="6">
        <v>43811</v>
      </c>
      <c r="J6" s="7">
        <v>457397</v>
      </c>
      <c r="K6" s="7">
        <v>457397</v>
      </c>
      <c r="L6" t="s">
        <v>190</v>
      </c>
    </row>
    <row r="7" spans="1:12" x14ac:dyDescent="0.25">
      <c r="A7" s="5">
        <v>900146438</v>
      </c>
      <c r="B7" s="5" t="s">
        <v>10</v>
      </c>
      <c r="C7" s="5">
        <v>900146438</v>
      </c>
      <c r="D7" s="5" t="s">
        <v>11</v>
      </c>
      <c r="E7" s="5">
        <v>91543</v>
      </c>
      <c r="F7" s="5" t="s">
        <v>17</v>
      </c>
      <c r="G7" s="5" t="s">
        <v>11</v>
      </c>
      <c r="H7" s="5">
        <v>91543</v>
      </c>
      <c r="I7" s="6">
        <v>44757</v>
      </c>
      <c r="J7" s="7">
        <v>30597</v>
      </c>
      <c r="K7" s="7">
        <v>30597</v>
      </c>
    </row>
    <row r="8" spans="1:12" x14ac:dyDescent="0.25">
      <c r="A8" s="5">
        <v>900146438</v>
      </c>
      <c r="B8" s="5" t="s">
        <v>10</v>
      </c>
      <c r="C8" s="5">
        <v>900146438</v>
      </c>
      <c r="D8" s="5" t="s">
        <v>11</v>
      </c>
      <c r="E8" s="5">
        <v>100816</v>
      </c>
      <c r="F8" s="5" t="s">
        <v>18</v>
      </c>
      <c r="G8" s="5" t="s">
        <v>11</v>
      </c>
      <c r="H8" s="5">
        <v>100816</v>
      </c>
      <c r="I8" s="6">
        <v>44809</v>
      </c>
      <c r="J8" s="7">
        <v>24490</v>
      </c>
      <c r="K8" s="7">
        <v>24490</v>
      </c>
    </row>
    <row r="9" spans="1:12" x14ac:dyDescent="0.25">
      <c r="A9" s="5">
        <v>900146438</v>
      </c>
      <c r="B9" s="5" t="s">
        <v>10</v>
      </c>
      <c r="C9" s="5">
        <v>900146438</v>
      </c>
      <c r="D9" s="5" t="s">
        <v>11</v>
      </c>
      <c r="E9" s="5">
        <v>103165</v>
      </c>
      <c r="F9" s="5" t="s">
        <v>19</v>
      </c>
      <c r="G9" s="5" t="s">
        <v>11</v>
      </c>
      <c r="H9" s="5">
        <v>103165</v>
      </c>
      <c r="I9" s="6">
        <v>44820</v>
      </c>
      <c r="J9" s="7">
        <v>24490</v>
      </c>
      <c r="K9" s="7">
        <v>24490</v>
      </c>
    </row>
    <row r="10" spans="1:12" x14ac:dyDescent="0.25">
      <c r="A10" s="5">
        <v>900146438</v>
      </c>
      <c r="B10" s="5" t="s">
        <v>10</v>
      </c>
      <c r="C10" s="5">
        <v>900146438</v>
      </c>
      <c r="D10" s="5" t="s">
        <v>11</v>
      </c>
      <c r="E10" s="5">
        <v>90136</v>
      </c>
      <c r="F10" s="5" t="s">
        <v>20</v>
      </c>
      <c r="G10" s="5" t="s">
        <v>11</v>
      </c>
      <c r="H10" s="5">
        <v>90136</v>
      </c>
      <c r="I10" s="6">
        <v>44749</v>
      </c>
      <c r="J10" s="7">
        <v>24490</v>
      </c>
      <c r="K10" s="7">
        <v>24490</v>
      </c>
    </row>
    <row r="11" spans="1:12" x14ac:dyDescent="0.25">
      <c r="A11" s="5">
        <v>900146438</v>
      </c>
      <c r="B11" s="5" t="s">
        <v>10</v>
      </c>
      <c r="C11" s="5">
        <v>900146438</v>
      </c>
      <c r="D11" s="5" t="s">
        <v>11</v>
      </c>
      <c r="E11" s="5">
        <v>90934</v>
      </c>
      <c r="F11" s="5" t="s">
        <v>21</v>
      </c>
      <c r="G11" s="5" t="s">
        <v>11</v>
      </c>
      <c r="H11" s="5">
        <v>90934</v>
      </c>
      <c r="I11" s="6">
        <v>44754</v>
      </c>
      <c r="J11" s="7">
        <v>24490</v>
      </c>
      <c r="K11" s="7">
        <v>24490</v>
      </c>
    </row>
    <row r="12" spans="1:12" x14ac:dyDescent="0.25">
      <c r="A12" s="5">
        <v>900146438</v>
      </c>
      <c r="B12" s="5" t="s">
        <v>10</v>
      </c>
      <c r="C12" s="5">
        <v>900146438</v>
      </c>
      <c r="D12" s="5" t="s">
        <v>11</v>
      </c>
      <c r="E12" s="5">
        <v>99397</v>
      </c>
      <c r="F12" s="5" t="s">
        <v>22</v>
      </c>
      <c r="G12" s="5" t="s">
        <v>11</v>
      </c>
      <c r="H12" s="5">
        <v>99397</v>
      </c>
      <c r="I12" s="6">
        <v>44799</v>
      </c>
      <c r="J12" s="7">
        <v>24428</v>
      </c>
      <c r="K12" s="7">
        <v>24428</v>
      </c>
    </row>
    <row r="13" spans="1:12" x14ac:dyDescent="0.25">
      <c r="A13" s="5">
        <v>900146438</v>
      </c>
      <c r="B13" s="5" t="s">
        <v>10</v>
      </c>
      <c r="C13" s="5">
        <v>900146438</v>
      </c>
      <c r="D13" s="5" t="s">
        <v>11</v>
      </c>
      <c r="E13" s="5">
        <v>96630</v>
      </c>
      <c r="F13" s="5" t="s">
        <v>23</v>
      </c>
      <c r="G13" s="5" t="s">
        <v>11</v>
      </c>
      <c r="H13" s="5">
        <v>96630</v>
      </c>
      <c r="I13" s="6">
        <v>44784</v>
      </c>
      <c r="J13" s="7">
        <v>18321</v>
      </c>
      <c r="K13" s="7">
        <v>18321</v>
      </c>
    </row>
    <row r="14" spans="1:12" x14ac:dyDescent="0.25">
      <c r="A14" s="5">
        <v>900146438</v>
      </c>
      <c r="B14" s="5" t="s">
        <v>10</v>
      </c>
      <c r="C14" s="5">
        <v>900146438</v>
      </c>
      <c r="D14" s="5" t="s">
        <v>11</v>
      </c>
      <c r="E14" s="5">
        <v>107442</v>
      </c>
      <c r="F14" s="5" t="s">
        <v>24</v>
      </c>
      <c r="G14" s="5" t="s">
        <v>11</v>
      </c>
      <c r="H14" s="5">
        <v>107442</v>
      </c>
      <c r="I14" s="6">
        <v>44844</v>
      </c>
      <c r="J14" s="7">
        <v>18321</v>
      </c>
      <c r="K14" s="7">
        <v>18321</v>
      </c>
    </row>
    <row r="15" spans="1:12" x14ac:dyDescent="0.25">
      <c r="A15" s="5">
        <v>900146438</v>
      </c>
      <c r="B15" s="5" t="s">
        <v>10</v>
      </c>
      <c r="C15" s="5">
        <v>900146438</v>
      </c>
      <c r="D15" s="5" t="s">
        <v>11</v>
      </c>
      <c r="E15" s="5">
        <v>38291</v>
      </c>
      <c r="F15" s="5" t="s">
        <v>25</v>
      </c>
      <c r="G15" s="5" t="s">
        <v>11</v>
      </c>
      <c r="H15" s="5">
        <v>38291</v>
      </c>
      <c r="I15" s="6">
        <v>44417</v>
      </c>
      <c r="J15" s="7">
        <v>16082</v>
      </c>
      <c r="K15" s="7">
        <v>16082</v>
      </c>
    </row>
    <row r="16" spans="1:12" x14ac:dyDescent="0.25">
      <c r="A16" s="5">
        <v>900146438</v>
      </c>
      <c r="B16" s="5" t="s">
        <v>10</v>
      </c>
      <c r="C16" s="5">
        <v>900146438</v>
      </c>
      <c r="D16" s="5" t="s">
        <v>15</v>
      </c>
      <c r="E16" s="5">
        <v>2269701</v>
      </c>
      <c r="F16" s="5" t="s">
        <v>26</v>
      </c>
      <c r="G16" s="5" t="s">
        <v>15</v>
      </c>
      <c r="H16" s="5">
        <v>2269701</v>
      </c>
      <c r="I16" s="6">
        <v>44061</v>
      </c>
      <c r="J16" s="7">
        <v>16082</v>
      </c>
      <c r="K16" s="7">
        <v>16082</v>
      </c>
    </row>
    <row r="17" spans="1:11" x14ac:dyDescent="0.25">
      <c r="A17" s="5">
        <v>900146438</v>
      </c>
      <c r="B17" s="5" t="s">
        <v>10</v>
      </c>
      <c r="C17" s="5">
        <v>900146438</v>
      </c>
      <c r="D17" s="5" t="s">
        <v>11</v>
      </c>
      <c r="E17" s="5">
        <v>96422</v>
      </c>
      <c r="F17" s="5" t="s">
        <v>27</v>
      </c>
      <c r="G17" s="5" t="s">
        <v>11</v>
      </c>
      <c r="H17" s="5">
        <v>96422</v>
      </c>
      <c r="I17" s="6">
        <v>44783</v>
      </c>
      <c r="J17" s="7">
        <v>24490</v>
      </c>
      <c r="K17" s="7">
        <v>24490</v>
      </c>
    </row>
    <row r="18" spans="1:11" x14ac:dyDescent="0.25">
      <c r="A18" s="5">
        <v>900146438</v>
      </c>
      <c r="B18" s="5" t="s">
        <v>10</v>
      </c>
      <c r="C18" s="5">
        <v>900146438</v>
      </c>
      <c r="D18" s="5" t="s">
        <v>11</v>
      </c>
      <c r="E18" s="5">
        <v>102117</v>
      </c>
      <c r="F18" s="5" t="s">
        <v>28</v>
      </c>
      <c r="G18" s="5" t="s">
        <v>11</v>
      </c>
      <c r="H18" s="5">
        <v>102117</v>
      </c>
      <c r="I18" s="6">
        <v>44816</v>
      </c>
      <c r="J18" s="7">
        <v>6107</v>
      </c>
      <c r="K18" s="7">
        <v>6107</v>
      </c>
    </row>
    <row r="19" spans="1:11" x14ac:dyDescent="0.25">
      <c r="A19" s="5">
        <v>900146438</v>
      </c>
      <c r="B19" s="5" t="s">
        <v>10</v>
      </c>
      <c r="C19" s="5">
        <v>900146438</v>
      </c>
      <c r="D19" s="5" t="s">
        <v>11</v>
      </c>
      <c r="E19" s="5">
        <v>103953</v>
      </c>
      <c r="F19" s="5" t="s">
        <v>29</v>
      </c>
      <c r="G19" s="5" t="s">
        <v>11</v>
      </c>
      <c r="H19" s="5">
        <v>103953</v>
      </c>
      <c r="I19" s="6">
        <v>44825</v>
      </c>
      <c r="J19" s="7">
        <v>6107</v>
      </c>
      <c r="K19" s="7">
        <v>6107</v>
      </c>
    </row>
    <row r="20" spans="1:11" x14ac:dyDescent="0.25">
      <c r="A20" s="5">
        <v>900146438</v>
      </c>
      <c r="B20" s="5" t="s">
        <v>10</v>
      </c>
      <c r="C20" s="5">
        <v>900146438</v>
      </c>
      <c r="D20" s="5" t="s">
        <v>11</v>
      </c>
      <c r="E20" s="5">
        <v>104771</v>
      </c>
      <c r="F20" s="5" t="s">
        <v>30</v>
      </c>
      <c r="G20" s="5" t="s">
        <v>11</v>
      </c>
      <c r="H20" s="5">
        <v>104771</v>
      </c>
      <c r="I20" s="6">
        <v>44830</v>
      </c>
      <c r="J20" s="7">
        <v>6107</v>
      </c>
      <c r="K20" s="7">
        <v>6107</v>
      </c>
    </row>
    <row r="21" spans="1:11" x14ac:dyDescent="0.25">
      <c r="A21" s="5">
        <v>900146438</v>
      </c>
      <c r="B21" s="5" t="s">
        <v>10</v>
      </c>
      <c r="C21" s="5">
        <v>900146438</v>
      </c>
      <c r="D21" s="5" t="s">
        <v>11</v>
      </c>
      <c r="E21" s="5">
        <v>92548</v>
      </c>
      <c r="F21" s="5" t="s">
        <v>31</v>
      </c>
      <c r="G21" s="5" t="s">
        <v>11</v>
      </c>
      <c r="H21" s="5">
        <v>92548</v>
      </c>
      <c r="I21" s="6">
        <v>44763</v>
      </c>
      <c r="J21" s="7">
        <v>6107</v>
      </c>
      <c r="K21" s="7">
        <v>6107</v>
      </c>
    </row>
    <row r="22" spans="1:11" x14ac:dyDescent="0.25">
      <c r="A22" s="5">
        <v>900146438</v>
      </c>
      <c r="B22" s="5" t="s">
        <v>10</v>
      </c>
      <c r="C22" s="5">
        <v>900146438</v>
      </c>
      <c r="D22" s="5" t="s">
        <v>11</v>
      </c>
      <c r="E22" s="5">
        <v>29917</v>
      </c>
      <c r="F22" s="5" t="s">
        <v>32</v>
      </c>
      <c r="G22" s="5" t="s">
        <v>11</v>
      </c>
      <c r="H22" s="5">
        <v>29917</v>
      </c>
      <c r="I22" s="6">
        <v>44358</v>
      </c>
      <c r="J22" s="7">
        <v>5548</v>
      </c>
      <c r="K22" s="7">
        <v>5548</v>
      </c>
    </row>
    <row r="23" spans="1:11" x14ac:dyDescent="0.25">
      <c r="A23" s="5">
        <v>900146438</v>
      </c>
      <c r="B23" s="5" t="s">
        <v>10</v>
      </c>
      <c r="C23" s="5">
        <v>900146438</v>
      </c>
      <c r="D23" s="5" t="s">
        <v>11</v>
      </c>
      <c r="E23" s="5">
        <v>15105</v>
      </c>
      <c r="F23" s="5" t="s">
        <v>33</v>
      </c>
      <c r="G23" s="5" t="s">
        <v>11</v>
      </c>
      <c r="H23" s="5">
        <v>15105</v>
      </c>
      <c r="I23" s="6">
        <v>44235</v>
      </c>
      <c r="J23" s="7">
        <v>533025</v>
      </c>
      <c r="K23" s="7">
        <v>533025</v>
      </c>
    </row>
    <row r="24" spans="1:11" x14ac:dyDescent="0.25">
      <c r="A24" s="5">
        <v>900146438</v>
      </c>
      <c r="B24" s="5" t="s">
        <v>10</v>
      </c>
      <c r="C24" s="5">
        <v>900146438</v>
      </c>
      <c r="D24" s="5" t="s">
        <v>11</v>
      </c>
      <c r="E24" s="5">
        <v>30155</v>
      </c>
      <c r="F24" s="5" t="s">
        <v>34</v>
      </c>
      <c r="G24" s="5" t="s">
        <v>11</v>
      </c>
      <c r="H24" s="5">
        <v>30155</v>
      </c>
      <c r="I24" s="6">
        <v>44362</v>
      </c>
      <c r="J24" s="7">
        <v>16644</v>
      </c>
      <c r="K24" s="7">
        <v>16644</v>
      </c>
    </row>
    <row r="25" spans="1:11" x14ac:dyDescent="0.25">
      <c r="A25" s="5">
        <v>900146438</v>
      </c>
      <c r="B25" s="5" t="s">
        <v>10</v>
      </c>
      <c r="C25" s="5">
        <v>900146438</v>
      </c>
      <c r="D25" s="5" t="s">
        <v>11</v>
      </c>
      <c r="E25" s="5">
        <v>3595</v>
      </c>
      <c r="F25" s="5" t="s">
        <v>35</v>
      </c>
      <c r="G25" s="5" t="s">
        <v>11</v>
      </c>
      <c r="H25" s="5">
        <v>3595</v>
      </c>
      <c r="I25" s="6">
        <v>44132</v>
      </c>
      <c r="J25" s="7">
        <v>5360</v>
      </c>
      <c r="K25" s="7">
        <v>5360</v>
      </c>
    </row>
    <row r="26" spans="1:11" x14ac:dyDescent="0.25">
      <c r="A26" s="5">
        <v>900146438</v>
      </c>
      <c r="B26" s="5" t="s">
        <v>10</v>
      </c>
      <c r="C26" s="5">
        <v>900146438</v>
      </c>
      <c r="D26" s="5" t="s">
        <v>11</v>
      </c>
      <c r="E26" s="5">
        <v>8803</v>
      </c>
      <c r="F26" s="5" t="s">
        <v>36</v>
      </c>
      <c r="G26" s="5" t="s">
        <v>11</v>
      </c>
      <c r="H26" s="5">
        <v>8803</v>
      </c>
      <c r="I26" s="6">
        <v>44175</v>
      </c>
      <c r="J26" s="7">
        <v>5548</v>
      </c>
      <c r="K26" s="7">
        <v>5548</v>
      </c>
    </row>
    <row r="27" spans="1:11" x14ac:dyDescent="0.25">
      <c r="A27" s="5">
        <v>900146438</v>
      </c>
      <c r="B27" s="5" t="s">
        <v>10</v>
      </c>
      <c r="C27" s="5">
        <v>900146438</v>
      </c>
      <c r="D27" s="5" t="s">
        <v>11</v>
      </c>
      <c r="E27" s="5">
        <v>3828</v>
      </c>
      <c r="F27" s="5" t="s">
        <v>37</v>
      </c>
      <c r="G27" s="5" t="s">
        <v>11</v>
      </c>
      <c r="H27" s="5">
        <v>3828</v>
      </c>
      <c r="I27" s="6">
        <v>44134</v>
      </c>
      <c r="J27" s="7">
        <v>183689</v>
      </c>
      <c r="K27" s="7">
        <v>183689</v>
      </c>
    </row>
    <row r="28" spans="1:11" x14ac:dyDescent="0.25">
      <c r="A28" s="5">
        <v>900146438</v>
      </c>
      <c r="B28" s="5" t="s">
        <v>10</v>
      </c>
      <c r="C28" s="5">
        <v>900146438</v>
      </c>
      <c r="D28" s="5" t="s">
        <v>11</v>
      </c>
      <c r="E28" s="5">
        <v>7618</v>
      </c>
      <c r="F28" s="5" t="s">
        <v>38</v>
      </c>
      <c r="G28" s="5" t="s">
        <v>11</v>
      </c>
      <c r="H28" s="5">
        <v>7618</v>
      </c>
      <c r="I28" s="6">
        <v>44164</v>
      </c>
      <c r="J28" s="7">
        <v>16082</v>
      </c>
      <c r="K28" s="7">
        <v>16082</v>
      </c>
    </row>
    <row r="29" spans="1:11" x14ac:dyDescent="0.25">
      <c r="A29" s="5">
        <v>900146438</v>
      </c>
      <c r="B29" s="5" t="s">
        <v>10</v>
      </c>
      <c r="C29" s="5">
        <v>900146438</v>
      </c>
      <c r="D29" s="5" t="s">
        <v>11</v>
      </c>
      <c r="E29" s="5">
        <v>8433</v>
      </c>
      <c r="F29" s="5" t="s">
        <v>39</v>
      </c>
      <c r="G29" s="5" t="s">
        <v>11</v>
      </c>
      <c r="H29" s="5">
        <v>8433</v>
      </c>
      <c r="I29" s="6">
        <v>44171</v>
      </c>
      <c r="J29" s="7">
        <v>379242</v>
      </c>
      <c r="K29" s="7">
        <v>379242</v>
      </c>
    </row>
    <row r="30" spans="1:11" x14ac:dyDescent="0.25">
      <c r="A30" s="5">
        <v>900146438</v>
      </c>
      <c r="B30" s="5" t="s">
        <v>10</v>
      </c>
      <c r="C30" s="5">
        <v>900146438</v>
      </c>
      <c r="D30" s="5" t="s">
        <v>11</v>
      </c>
      <c r="E30" s="5">
        <v>9228</v>
      </c>
      <c r="F30" s="5" t="s">
        <v>40</v>
      </c>
      <c r="G30" s="5" t="s">
        <v>11</v>
      </c>
      <c r="H30" s="5">
        <v>9228</v>
      </c>
      <c r="I30" s="6">
        <v>44178</v>
      </c>
      <c r="J30" s="7">
        <v>64885</v>
      </c>
      <c r="K30" s="7">
        <v>64885</v>
      </c>
    </row>
    <row r="31" spans="1:11" x14ac:dyDescent="0.25">
      <c r="A31" s="5">
        <v>900146438</v>
      </c>
      <c r="B31" s="5" t="s">
        <v>10</v>
      </c>
      <c r="C31" s="5">
        <v>900146438</v>
      </c>
      <c r="D31" s="5" t="s">
        <v>11</v>
      </c>
      <c r="E31" s="5">
        <v>9570</v>
      </c>
      <c r="F31" s="5" t="s">
        <v>41</v>
      </c>
      <c r="G31" s="5" t="s">
        <v>11</v>
      </c>
      <c r="H31" s="5">
        <v>9570</v>
      </c>
      <c r="I31" s="6">
        <v>44181</v>
      </c>
      <c r="J31" s="7">
        <v>77937</v>
      </c>
      <c r="K31" s="7">
        <v>77937</v>
      </c>
    </row>
    <row r="32" spans="1:11" x14ac:dyDescent="0.25">
      <c r="A32" s="5">
        <v>900146438</v>
      </c>
      <c r="B32" s="5" t="s">
        <v>10</v>
      </c>
      <c r="C32" s="5">
        <v>900146438</v>
      </c>
      <c r="D32" s="5" t="s">
        <v>11</v>
      </c>
      <c r="E32" s="5">
        <v>10017</v>
      </c>
      <c r="F32" s="5" t="s">
        <v>42</v>
      </c>
      <c r="G32" s="5" t="s">
        <v>11</v>
      </c>
      <c r="H32" s="5">
        <v>10017</v>
      </c>
      <c r="I32" s="6">
        <v>44184</v>
      </c>
      <c r="J32" s="7">
        <v>571843</v>
      </c>
      <c r="K32" s="7">
        <v>571843</v>
      </c>
    </row>
    <row r="33" spans="1:11" x14ac:dyDescent="0.25">
      <c r="A33" s="5">
        <v>900146438</v>
      </c>
      <c r="B33" s="5" t="s">
        <v>10</v>
      </c>
      <c r="C33" s="5">
        <v>900146438</v>
      </c>
      <c r="D33" s="5" t="s">
        <v>11</v>
      </c>
      <c r="E33" s="5">
        <v>10399</v>
      </c>
      <c r="F33" s="5" t="s">
        <v>43</v>
      </c>
      <c r="G33" s="5" t="s">
        <v>11</v>
      </c>
      <c r="H33" s="5">
        <v>10399</v>
      </c>
      <c r="I33" s="6">
        <v>44188</v>
      </c>
      <c r="J33" s="7">
        <v>5361</v>
      </c>
      <c r="K33" s="7">
        <v>5361</v>
      </c>
    </row>
    <row r="34" spans="1:11" x14ac:dyDescent="0.25">
      <c r="A34" s="5">
        <v>900146438</v>
      </c>
      <c r="B34" s="5" t="s">
        <v>10</v>
      </c>
      <c r="C34" s="5">
        <v>900146438</v>
      </c>
      <c r="D34" s="5" t="s">
        <v>11</v>
      </c>
      <c r="E34" s="5">
        <v>10956</v>
      </c>
      <c r="F34" s="5" t="s">
        <v>44</v>
      </c>
      <c r="G34" s="5" t="s">
        <v>11</v>
      </c>
      <c r="H34" s="5">
        <v>10956</v>
      </c>
      <c r="I34" s="6">
        <v>44194</v>
      </c>
      <c r="J34" s="7">
        <v>99178</v>
      </c>
      <c r="K34" s="7">
        <v>99178</v>
      </c>
    </row>
    <row r="35" spans="1:11" x14ac:dyDescent="0.25">
      <c r="A35" s="5">
        <v>900146438</v>
      </c>
      <c r="B35" s="5" t="s">
        <v>10</v>
      </c>
      <c r="C35" s="5">
        <v>900146438</v>
      </c>
      <c r="D35" s="5" t="s">
        <v>11</v>
      </c>
      <c r="E35" s="5">
        <v>17235</v>
      </c>
      <c r="F35" s="5" t="s">
        <v>45</v>
      </c>
      <c r="G35" s="5" t="s">
        <v>11</v>
      </c>
      <c r="H35" s="5">
        <v>17235</v>
      </c>
      <c r="I35" s="6">
        <v>44256</v>
      </c>
      <c r="J35" s="7">
        <v>62364</v>
      </c>
      <c r="K35" s="7">
        <v>62364</v>
      </c>
    </row>
    <row r="36" spans="1:11" x14ac:dyDescent="0.25">
      <c r="A36" s="5">
        <v>900146438</v>
      </c>
      <c r="B36" s="5" t="s">
        <v>10</v>
      </c>
      <c r="C36" s="5">
        <v>900146438</v>
      </c>
      <c r="D36" s="5" t="s">
        <v>11</v>
      </c>
      <c r="E36" s="5">
        <v>17711</v>
      </c>
      <c r="F36" s="5" t="s">
        <v>46</v>
      </c>
      <c r="G36" s="5" t="s">
        <v>11</v>
      </c>
      <c r="H36" s="5">
        <v>17711</v>
      </c>
      <c r="I36" s="6">
        <v>44260</v>
      </c>
      <c r="J36" s="7">
        <v>84197</v>
      </c>
      <c r="K36" s="7">
        <v>84197</v>
      </c>
    </row>
    <row r="37" spans="1:11" x14ac:dyDescent="0.25">
      <c r="A37" s="5">
        <v>900146438</v>
      </c>
      <c r="B37" s="5" t="s">
        <v>10</v>
      </c>
      <c r="C37" s="5">
        <v>900146438</v>
      </c>
      <c r="D37" s="5" t="s">
        <v>11</v>
      </c>
      <c r="E37" s="5">
        <v>19603</v>
      </c>
      <c r="F37" s="5" t="s">
        <v>47</v>
      </c>
      <c r="G37" s="5" t="s">
        <v>11</v>
      </c>
      <c r="H37" s="5">
        <v>19603</v>
      </c>
      <c r="I37" s="6">
        <v>44284</v>
      </c>
      <c r="J37" s="7">
        <v>238586</v>
      </c>
      <c r="K37" s="7">
        <v>238586</v>
      </c>
    </row>
    <row r="38" spans="1:11" x14ac:dyDescent="0.25">
      <c r="A38" s="5">
        <v>900146438</v>
      </c>
      <c r="B38" s="5" t="s">
        <v>10</v>
      </c>
      <c r="C38" s="5">
        <v>900146438</v>
      </c>
      <c r="D38" s="5" t="s">
        <v>11</v>
      </c>
      <c r="E38" s="5">
        <v>19691</v>
      </c>
      <c r="F38" s="5" t="s">
        <v>48</v>
      </c>
      <c r="G38" s="5" t="s">
        <v>11</v>
      </c>
      <c r="H38" s="5">
        <v>19691</v>
      </c>
      <c r="I38" s="6">
        <v>44284</v>
      </c>
      <c r="J38" s="7">
        <v>71693</v>
      </c>
      <c r="K38" s="7">
        <v>71693</v>
      </c>
    </row>
    <row r="39" spans="1:11" x14ac:dyDescent="0.25">
      <c r="A39" s="5">
        <v>900146438</v>
      </c>
      <c r="B39" s="5" t="s">
        <v>10</v>
      </c>
      <c r="C39" s="5">
        <v>900146438</v>
      </c>
      <c r="D39" s="5" t="s">
        <v>11</v>
      </c>
      <c r="E39" s="5">
        <v>22142</v>
      </c>
      <c r="F39" s="5" t="s">
        <v>49</v>
      </c>
      <c r="G39" s="5" t="s">
        <v>11</v>
      </c>
      <c r="H39" s="5">
        <v>22142</v>
      </c>
      <c r="I39" s="6">
        <v>44298</v>
      </c>
      <c r="J39" s="7">
        <v>61034</v>
      </c>
      <c r="K39" s="7">
        <v>61034</v>
      </c>
    </row>
    <row r="40" spans="1:11" x14ac:dyDescent="0.25">
      <c r="A40" s="5">
        <v>900146438</v>
      </c>
      <c r="B40" s="5" t="s">
        <v>10</v>
      </c>
      <c r="C40" s="5">
        <v>900146438</v>
      </c>
      <c r="D40" s="5" t="s">
        <v>11</v>
      </c>
      <c r="E40" s="5">
        <v>22387</v>
      </c>
      <c r="F40" s="5" t="s">
        <v>50</v>
      </c>
      <c r="G40" s="5" t="s">
        <v>11</v>
      </c>
      <c r="H40" s="5">
        <v>22387</v>
      </c>
      <c r="I40" s="6">
        <v>44299</v>
      </c>
      <c r="J40" s="7">
        <v>22249</v>
      </c>
      <c r="K40" s="7">
        <v>22249</v>
      </c>
    </row>
    <row r="41" spans="1:11" x14ac:dyDescent="0.25">
      <c r="A41" s="5">
        <v>900146438</v>
      </c>
      <c r="B41" s="5" t="s">
        <v>10</v>
      </c>
      <c r="C41" s="5">
        <v>900146438</v>
      </c>
      <c r="D41" s="5" t="s">
        <v>11</v>
      </c>
      <c r="E41" s="5">
        <v>22787</v>
      </c>
      <c r="F41" s="5" t="s">
        <v>51</v>
      </c>
      <c r="G41" s="5" t="s">
        <v>11</v>
      </c>
      <c r="H41" s="5">
        <v>22787</v>
      </c>
      <c r="I41" s="6">
        <v>44302</v>
      </c>
      <c r="J41" s="7">
        <v>164356</v>
      </c>
      <c r="K41" s="7">
        <v>164356</v>
      </c>
    </row>
    <row r="42" spans="1:11" x14ac:dyDescent="0.25">
      <c r="A42" s="5">
        <v>900146438</v>
      </c>
      <c r="B42" s="5" t="s">
        <v>10</v>
      </c>
      <c r="C42" s="5">
        <v>900146438</v>
      </c>
      <c r="D42" s="5" t="s">
        <v>11</v>
      </c>
      <c r="E42" s="5">
        <v>23218</v>
      </c>
      <c r="F42" s="5" t="s">
        <v>52</v>
      </c>
      <c r="G42" s="5" t="s">
        <v>11</v>
      </c>
      <c r="H42" s="5">
        <v>23218</v>
      </c>
      <c r="I42" s="6">
        <v>44304</v>
      </c>
      <c r="J42" s="7">
        <v>22249</v>
      </c>
      <c r="K42" s="7">
        <v>22249</v>
      </c>
    </row>
    <row r="43" spans="1:11" x14ac:dyDescent="0.25">
      <c r="A43" s="5">
        <v>900146438</v>
      </c>
      <c r="B43" s="5" t="s">
        <v>10</v>
      </c>
      <c r="C43" s="5">
        <v>900146438</v>
      </c>
      <c r="D43" s="5" t="s">
        <v>11</v>
      </c>
      <c r="E43" s="5">
        <v>24777</v>
      </c>
      <c r="F43" s="5" t="s">
        <v>53</v>
      </c>
      <c r="G43" s="5" t="s">
        <v>11</v>
      </c>
      <c r="H43" s="5">
        <v>24777</v>
      </c>
      <c r="I43" s="6">
        <v>44316</v>
      </c>
      <c r="J43" s="7">
        <v>5548</v>
      </c>
      <c r="K43" s="7">
        <v>5548</v>
      </c>
    </row>
    <row r="44" spans="1:11" x14ac:dyDescent="0.25">
      <c r="A44" s="5">
        <v>900146438</v>
      </c>
      <c r="B44" s="5" t="s">
        <v>10</v>
      </c>
      <c r="C44" s="5">
        <v>900146438</v>
      </c>
      <c r="D44" s="5" t="s">
        <v>11</v>
      </c>
      <c r="E44" s="5">
        <v>24782</v>
      </c>
      <c r="F44" s="5" t="s">
        <v>54</v>
      </c>
      <c r="G44" s="5" t="s">
        <v>11</v>
      </c>
      <c r="H44" s="5">
        <v>24782</v>
      </c>
      <c r="I44" s="6">
        <v>44316</v>
      </c>
      <c r="J44" s="7">
        <v>5548</v>
      </c>
      <c r="K44" s="7">
        <v>5548</v>
      </c>
    </row>
    <row r="45" spans="1:11" x14ac:dyDescent="0.25">
      <c r="A45" s="5">
        <v>900146438</v>
      </c>
      <c r="B45" s="5" t="s">
        <v>10</v>
      </c>
      <c r="C45" s="5">
        <v>900146438</v>
      </c>
      <c r="D45" s="5" t="s">
        <v>11</v>
      </c>
      <c r="E45" s="5">
        <v>25034</v>
      </c>
      <c r="F45" s="5" t="s">
        <v>55</v>
      </c>
      <c r="G45" s="5" t="s">
        <v>11</v>
      </c>
      <c r="H45" s="5">
        <v>25034</v>
      </c>
      <c r="I45" s="6">
        <v>44319</v>
      </c>
      <c r="J45" s="7">
        <v>5548</v>
      </c>
      <c r="K45" s="7">
        <v>5548</v>
      </c>
    </row>
    <row r="46" spans="1:11" x14ac:dyDescent="0.25">
      <c r="A46" s="5">
        <v>900146438</v>
      </c>
      <c r="B46" s="5" t="s">
        <v>10</v>
      </c>
      <c r="C46" s="5">
        <v>900146438</v>
      </c>
      <c r="D46" s="5" t="s">
        <v>11</v>
      </c>
      <c r="E46" s="5">
        <v>25241</v>
      </c>
      <c r="F46" s="5" t="s">
        <v>56</v>
      </c>
      <c r="G46" s="5" t="s">
        <v>11</v>
      </c>
      <c r="H46" s="5">
        <v>25241</v>
      </c>
      <c r="I46" s="6">
        <v>44322</v>
      </c>
      <c r="J46" s="7">
        <v>171620</v>
      </c>
      <c r="K46" s="7">
        <v>171620</v>
      </c>
    </row>
    <row r="47" spans="1:11" x14ac:dyDescent="0.25">
      <c r="A47" s="5">
        <v>900146438</v>
      </c>
      <c r="B47" s="5" t="s">
        <v>10</v>
      </c>
      <c r="C47" s="5">
        <v>900146438</v>
      </c>
      <c r="D47" s="5" t="s">
        <v>11</v>
      </c>
      <c r="E47" s="5">
        <v>26107</v>
      </c>
      <c r="F47" s="5" t="s">
        <v>57</v>
      </c>
      <c r="G47" s="5" t="s">
        <v>11</v>
      </c>
      <c r="H47" s="5">
        <v>26107</v>
      </c>
      <c r="I47" s="6">
        <v>44329</v>
      </c>
      <c r="J47" s="7">
        <v>152238</v>
      </c>
      <c r="K47" s="7">
        <v>152238</v>
      </c>
    </row>
    <row r="48" spans="1:11" x14ac:dyDescent="0.25">
      <c r="A48" s="5">
        <v>900146438</v>
      </c>
      <c r="B48" s="5" t="s">
        <v>10</v>
      </c>
      <c r="C48" s="5">
        <v>900146438</v>
      </c>
      <c r="D48" s="5" t="s">
        <v>11</v>
      </c>
      <c r="E48" s="5">
        <v>26253</v>
      </c>
      <c r="F48" s="5" t="s">
        <v>58</v>
      </c>
      <c r="G48" s="5" t="s">
        <v>11</v>
      </c>
      <c r="H48" s="5">
        <v>26253</v>
      </c>
      <c r="I48" s="6">
        <v>44330</v>
      </c>
      <c r="J48" s="7">
        <v>62228</v>
      </c>
      <c r="K48" s="7">
        <v>62228</v>
      </c>
    </row>
    <row r="49" spans="1:11" x14ac:dyDescent="0.25">
      <c r="A49" s="5">
        <v>900146438</v>
      </c>
      <c r="B49" s="5" t="s">
        <v>10</v>
      </c>
      <c r="C49" s="5">
        <v>900146438</v>
      </c>
      <c r="D49" s="5" t="s">
        <v>11</v>
      </c>
      <c r="E49" s="5">
        <v>26410</v>
      </c>
      <c r="F49" s="5" t="s">
        <v>59</v>
      </c>
      <c r="G49" s="5" t="s">
        <v>11</v>
      </c>
      <c r="H49" s="5">
        <v>26410</v>
      </c>
      <c r="I49" s="6">
        <v>44332</v>
      </c>
      <c r="J49" s="7">
        <v>153532</v>
      </c>
      <c r="K49" s="7">
        <v>153532</v>
      </c>
    </row>
    <row r="50" spans="1:11" x14ac:dyDescent="0.25">
      <c r="A50" s="5">
        <v>900146438</v>
      </c>
      <c r="B50" s="5" t="s">
        <v>10</v>
      </c>
      <c r="C50" s="5">
        <v>900146438</v>
      </c>
      <c r="D50" s="5" t="s">
        <v>11</v>
      </c>
      <c r="E50" s="5">
        <v>26664</v>
      </c>
      <c r="F50" s="5" t="s">
        <v>60</v>
      </c>
      <c r="G50" s="5" t="s">
        <v>11</v>
      </c>
      <c r="H50" s="5">
        <v>26664</v>
      </c>
      <c r="I50" s="6">
        <v>44335</v>
      </c>
      <c r="J50" s="7">
        <v>61868</v>
      </c>
      <c r="K50" s="7">
        <v>61868</v>
      </c>
    </row>
    <row r="51" spans="1:11" x14ac:dyDescent="0.25">
      <c r="A51" s="5">
        <v>900146438</v>
      </c>
      <c r="B51" s="5" t="s">
        <v>10</v>
      </c>
      <c r="C51" s="5">
        <v>900146438</v>
      </c>
      <c r="D51" s="5" t="s">
        <v>11</v>
      </c>
      <c r="E51" s="5">
        <v>26956</v>
      </c>
      <c r="F51" s="5" t="s">
        <v>61</v>
      </c>
      <c r="G51" s="5" t="s">
        <v>11</v>
      </c>
      <c r="H51" s="5">
        <v>26956</v>
      </c>
      <c r="I51" s="6">
        <v>44337</v>
      </c>
      <c r="J51" s="7">
        <v>74335</v>
      </c>
      <c r="K51" s="7">
        <v>74335</v>
      </c>
    </row>
    <row r="52" spans="1:11" x14ac:dyDescent="0.25">
      <c r="A52" s="5">
        <v>900146438</v>
      </c>
      <c r="B52" s="5" t="s">
        <v>10</v>
      </c>
      <c r="C52" s="5">
        <v>900146438</v>
      </c>
      <c r="D52" s="5" t="s">
        <v>11</v>
      </c>
      <c r="E52" s="5">
        <v>27885</v>
      </c>
      <c r="F52" s="5" t="s">
        <v>62</v>
      </c>
      <c r="G52" s="5" t="s">
        <v>11</v>
      </c>
      <c r="H52" s="5">
        <v>27885</v>
      </c>
      <c r="I52" s="6">
        <v>44343</v>
      </c>
      <c r="J52" s="7">
        <v>5548</v>
      </c>
      <c r="K52" s="7">
        <v>5548</v>
      </c>
    </row>
    <row r="53" spans="1:11" x14ac:dyDescent="0.25">
      <c r="A53" s="5">
        <v>900146438</v>
      </c>
      <c r="B53" s="5" t="s">
        <v>10</v>
      </c>
      <c r="C53" s="5">
        <v>900146438</v>
      </c>
      <c r="D53" s="5" t="s">
        <v>11</v>
      </c>
      <c r="E53" s="5">
        <v>29663</v>
      </c>
      <c r="F53" s="5" t="s">
        <v>63</v>
      </c>
      <c r="G53" s="5" t="s">
        <v>11</v>
      </c>
      <c r="H53" s="5">
        <v>29663</v>
      </c>
      <c r="I53" s="6">
        <v>44357</v>
      </c>
      <c r="J53" s="7">
        <v>5548</v>
      </c>
      <c r="K53" s="7">
        <v>5548</v>
      </c>
    </row>
    <row r="54" spans="1:11" x14ac:dyDescent="0.25">
      <c r="A54" s="5">
        <v>900146438</v>
      </c>
      <c r="B54" s="5" t="s">
        <v>10</v>
      </c>
      <c r="C54" s="5">
        <v>900146438</v>
      </c>
      <c r="D54" s="5" t="s">
        <v>11</v>
      </c>
      <c r="E54" s="5">
        <v>29899</v>
      </c>
      <c r="F54" s="5" t="s">
        <v>64</v>
      </c>
      <c r="G54" s="5" t="s">
        <v>11</v>
      </c>
      <c r="H54" s="5">
        <v>29899</v>
      </c>
      <c r="I54" s="6">
        <v>44358</v>
      </c>
      <c r="J54" s="7">
        <v>5548</v>
      </c>
      <c r="K54" s="7">
        <v>5548</v>
      </c>
    </row>
    <row r="55" spans="1:11" x14ac:dyDescent="0.25">
      <c r="A55" s="5">
        <v>900146438</v>
      </c>
      <c r="B55" s="5" t="s">
        <v>10</v>
      </c>
      <c r="C55" s="5">
        <v>900146438</v>
      </c>
      <c r="D55" s="5" t="s">
        <v>11</v>
      </c>
      <c r="E55" s="5">
        <v>29901</v>
      </c>
      <c r="F55" s="5" t="s">
        <v>65</v>
      </c>
      <c r="G55" s="5" t="s">
        <v>11</v>
      </c>
      <c r="H55" s="5">
        <v>29901</v>
      </c>
      <c r="I55" s="6">
        <v>44358</v>
      </c>
      <c r="J55" s="7">
        <v>22192</v>
      </c>
      <c r="K55" s="7">
        <v>22192</v>
      </c>
    </row>
    <row r="56" spans="1:11" x14ac:dyDescent="0.25">
      <c r="A56" s="5">
        <v>900146438</v>
      </c>
      <c r="B56" s="5" t="s">
        <v>10</v>
      </c>
      <c r="C56" s="5">
        <v>900146438</v>
      </c>
      <c r="D56" s="5" t="s">
        <v>11</v>
      </c>
      <c r="E56" s="5">
        <v>29913</v>
      </c>
      <c r="F56" s="5" t="s">
        <v>66</v>
      </c>
      <c r="G56" s="5" t="s">
        <v>11</v>
      </c>
      <c r="H56" s="5">
        <v>29913</v>
      </c>
      <c r="I56" s="6">
        <v>44358</v>
      </c>
      <c r="J56" s="7">
        <v>98557</v>
      </c>
      <c r="K56" s="7">
        <v>98557</v>
      </c>
    </row>
    <row r="57" spans="1:11" x14ac:dyDescent="0.25">
      <c r="A57" s="5">
        <v>900146438</v>
      </c>
      <c r="B57" s="5" t="s">
        <v>10</v>
      </c>
      <c r="C57" s="5">
        <v>900146438</v>
      </c>
      <c r="D57" s="5" t="s">
        <v>11</v>
      </c>
      <c r="E57" s="5">
        <v>30035</v>
      </c>
      <c r="F57" s="5" t="s">
        <v>67</v>
      </c>
      <c r="G57" s="5" t="s">
        <v>11</v>
      </c>
      <c r="H57" s="5">
        <v>30035</v>
      </c>
      <c r="I57" s="6">
        <v>44360</v>
      </c>
      <c r="J57" s="7">
        <v>22249</v>
      </c>
      <c r="K57" s="7">
        <v>22249</v>
      </c>
    </row>
    <row r="58" spans="1:11" x14ac:dyDescent="0.25">
      <c r="A58" s="5">
        <v>900146438</v>
      </c>
      <c r="B58" s="5" t="s">
        <v>10</v>
      </c>
      <c r="C58" s="5">
        <v>900146438</v>
      </c>
      <c r="D58" s="5" t="s">
        <v>11</v>
      </c>
      <c r="E58" s="5">
        <v>32090</v>
      </c>
      <c r="F58" s="5" t="s">
        <v>68</v>
      </c>
      <c r="G58" s="5" t="s">
        <v>11</v>
      </c>
      <c r="H58" s="5">
        <v>32090</v>
      </c>
      <c r="I58" s="6">
        <v>44375</v>
      </c>
      <c r="J58" s="7">
        <v>141917</v>
      </c>
      <c r="K58" s="7">
        <v>141917</v>
      </c>
    </row>
    <row r="59" spans="1:11" x14ac:dyDescent="0.25">
      <c r="A59" s="5">
        <v>900146438</v>
      </c>
      <c r="B59" s="5" t="s">
        <v>10</v>
      </c>
      <c r="C59" s="5">
        <v>900146438</v>
      </c>
      <c r="D59" s="5" t="s">
        <v>11</v>
      </c>
      <c r="E59" s="5">
        <v>32114</v>
      </c>
      <c r="F59" s="5" t="s">
        <v>69</v>
      </c>
      <c r="G59" s="5" t="s">
        <v>11</v>
      </c>
      <c r="H59" s="5">
        <v>32114</v>
      </c>
      <c r="I59" s="6">
        <v>44375</v>
      </c>
      <c r="J59" s="7">
        <v>100824</v>
      </c>
      <c r="K59" s="7">
        <v>100824</v>
      </c>
    </row>
    <row r="60" spans="1:11" x14ac:dyDescent="0.25">
      <c r="A60" s="5">
        <v>900146438</v>
      </c>
      <c r="B60" s="5" t="s">
        <v>10</v>
      </c>
      <c r="C60" s="5">
        <v>900146438</v>
      </c>
      <c r="D60" s="5" t="s">
        <v>11</v>
      </c>
      <c r="E60" s="5">
        <v>32658</v>
      </c>
      <c r="F60" s="5" t="s">
        <v>70</v>
      </c>
      <c r="G60" s="5" t="s">
        <v>11</v>
      </c>
      <c r="H60" s="5">
        <v>32658</v>
      </c>
      <c r="I60" s="6">
        <v>44378</v>
      </c>
      <c r="J60" s="7">
        <v>574656</v>
      </c>
      <c r="K60" s="7">
        <v>574656</v>
      </c>
    </row>
    <row r="61" spans="1:11" x14ac:dyDescent="0.25">
      <c r="A61" s="5">
        <v>900146438</v>
      </c>
      <c r="B61" s="5" t="s">
        <v>10</v>
      </c>
      <c r="C61" s="5">
        <v>900146438</v>
      </c>
      <c r="D61" s="5" t="s">
        <v>11</v>
      </c>
      <c r="E61" s="5">
        <v>32817</v>
      </c>
      <c r="F61" s="5" t="s">
        <v>71</v>
      </c>
      <c r="G61" s="5" t="s">
        <v>11</v>
      </c>
      <c r="H61" s="5">
        <v>32817</v>
      </c>
      <c r="I61" s="6">
        <v>44379</v>
      </c>
      <c r="J61" s="7">
        <v>190154</v>
      </c>
      <c r="K61" s="7">
        <v>190154</v>
      </c>
    </row>
    <row r="62" spans="1:11" x14ac:dyDescent="0.25">
      <c r="A62" s="5">
        <v>900146438</v>
      </c>
      <c r="B62" s="5" t="s">
        <v>10</v>
      </c>
      <c r="C62" s="5">
        <v>900146438</v>
      </c>
      <c r="D62" s="5" t="s">
        <v>11</v>
      </c>
      <c r="E62" s="5">
        <v>32987</v>
      </c>
      <c r="F62" s="5" t="s">
        <v>72</v>
      </c>
      <c r="G62" s="5" t="s">
        <v>11</v>
      </c>
      <c r="H62" s="5">
        <v>32987</v>
      </c>
      <c r="I62" s="6">
        <v>44381</v>
      </c>
      <c r="J62" s="7">
        <v>145624</v>
      </c>
      <c r="K62" s="7">
        <v>145624</v>
      </c>
    </row>
    <row r="63" spans="1:11" x14ac:dyDescent="0.25">
      <c r="A63" s="5">
        <v>900146438</v>
      </c>
      <c r="B63" s="5" t="s">
        <v>10</v>
      </c>
      <c r="C63" s="5">
        <v>900146438</v>
      </c>
      <c r="D63" s="5" t="s">
        <v>11</v>
      </c>
      <c r="E63" s="5">
        <v>33164</v>
      </c>
      <c r="F63" s="5" t="s">
        <v>73</v>
      </c>
      <c r="G63" s="5" t="s">
        <v>11</v>
      </c>
      <c r="H63" s="5">
        <v>33164</v>
      </c>
      <c r="I63" s="6">
        <v>44383</v>
      </c>
      <c r="J63" s="7">
        <v>5548</v>
      </c>
      <c r="K63" s="7">
        <v>5548</v>
      </c>
    </row>
    <row r="64" spans="1:11" x14ac:dyDescent="0.25">
      <c r="A64" s="5">
        <v>900146438</v>
      </c>
      <c r="B64" s="5" t="s">
        <v>10</v>
      </c>
      <c r="C64" s="5">
        <v>900146438</v>
      </c>
      <c r="D64" s="5" t="s">
        <v>11</v>
      </c>
      <c r="E64" s="5">
        <v>34515</v>
      </c>
      <c r="F64" s="5" t="s">
        <v>74</v>
      </c>
      <c r="G64" s="5" t="s">
        <v>11</v>
      </c>
      <c r="H64" s="5">
        <v>34515</v>
      </c>
      <c r="I64" s="6">
        <v>44391</v>
      </c>
      <c r="J64" s="7">
        <v>70407</v>
      </c>
      <c r="K64" s="7">
        <v>70407</v>
      </c>
    </row>
    <row r="65" spans="1:11" x14ac:dyDescent="0.25">
      <c r="A65" s="5">
        <v>900146438</v>
      </c>
      <c r="B65" s="5" t="s">
        <v>10</v>
      </c>
      <c r="C65" s="5">
        <v>900146438</v>
      </c>
      <c r="D65" s="5" t="s">
        <v>11</v>
      </c>
      <c r="E65" s="5">
        <v>41831</v>
      </c>
      <c r="F65" s="5" t="s">
        <v>75</v>
      </c>
      <c r="G65" s="5" t="s">
        <v>11</v>
      </c>
      <c r="H65" s="5">
        <v>41831</v>
      </c>
      <c r="I65" s="6">
        <v>44441</v>
      </c>
      <c r="J65" s="7">
        <v>80832</v>
      </c>
      <c r="K65" s="7">
        <v>80832</v>
      </c>
    </row>
    <row r="66" spans="1:11" x14ac:dyDescent="0.25">
      <c r="A66" s="5">
        <v>900146438</v>
      </c>
      <c r="B66" s="5" t="s">
        <v>10</v>
      </c>
      <c r="C66" s="5">
        <v>900146438</v>
      </c>
      <c r="D66" s="5" t="s">
        <v>11</v>
      </c>
      <c r="E66" s="5">
        <v>42125</v>
      </c>
      <c r="F66" s="5" t="s">
        <v>76</v>
      </c>
      <c r="G66" s="5" t="s">
        <v>11</v>
      </c>
      <c r="H66" s="5">
        <v>42125</v>
      </c>
      <c r="I66" s="6">
        <v>44443</v>
      </c>
      <c r="J66" s="7">
        <v>5548</v>
      </c>
      <c r="K66" s="7">
        <v>5548</v>
      </c>
    </row>
    <row r="67" spans="1:11" x14ac:dyDescent="0.25">
      <c r="A67" s="5">
        <v>900146438</v>
      </c>
      <c r="B67" s="5" t="s">
        <v>10</v>
      </c>
      <c r="C67" s="5">
        <v>900146438</v>
      </c>
      <c r="D67" s="5" t="s">
        <v>11</v>
      </c>
      <c r="E67" s="5">
        <v>43242</v>
      </c>
      <c r="F67" s="5" t="s">
        <v>77</v>
      </c>
      <c r="G67" s="5" t="s">
        <v>11</v>
      </c>
      <c r="H67" s="5">
        <v>43242</v>
      </c>
      <c r="I67" s="6">
        <v>44452</v>
      </c>
      <c r="J67" s="7">
        <v>22249</v>
      </c>
      <c r="K67" s="7">
        <v>22249</v>
      </c>
    </row>
    <row r="68" spans="1:11" x14ac:dyDescent="0.25">
      <c r="A68" s="5">
        <v>900146438</v>
      </c>
      <c r="B68" s="5" t="s">
        <v>10</v>
      </c>
      <c r="C68" s="5">
        <v>900146438</v>
      </c>
      <c r="D68" s="5" t="s">
        <v>11</v>
      </c>
      <c r="E68" s="5">
        <v>53266</v>
      </c>
      <c r="F68" s="5" t="s">
        <v>78</v>
      </c>
      <c r="G68" s="5" t="s">
        <v>11</v>
      </c>
      <c r="H68" s="5">
        <v>53266</v>
      </c>
      <c r="I68" s="6">
        <v>44511</v>
      </c>
      <c r="J68" s="7">
        <v>126430</v>
      </c>
      <c r="K68" s="7">
        <v>126430</v>
      </c>
    </row>
    <row r="69" spans="1:11" x14ac:dyDescent="0.25">
      <c r="A69" s="5">
        <v>900146438</v>
      </c>
      <c r="B69" s="5" t="s">
        <v>10</v>
      </c>
      <c r="C69" s="5">
        <v>900146438</v>
      </c>
      <c r="D69" s="5" t="s">
        <v>11</v>
      </c>
      <c r="E69" s="5">
        <v>55810</v>
      </c>
      <c r="F69" s="5" t="s">
        <v>79</v>
      </c>
      <c r="G69" s="5" t="s">
        <v>11</v>
      </c>
      <c r="H69" s="5">
        <v>55810</v>
      </c>
      <c r="I69" s="6">
        <v>44529</v>
      </c>
      <c r="J69" s="7">
        <v>61758</v>
      </c>
      <c r="K69" s="7">
        <v>61758</v>
      </c>
    </row>
    <row r="70" spans="1:11" x14ac:dyDescent="0.25">
      <c r="A70" s="5">
        <v>900146438</v>
      </c>
      <c r="B70" s="5" t="s">
        <v>10</v>
      </c>
      <c r="C70" s="5">
        <v>900146438</v>
      </c>
      <c r="D70" s="5" t="s">
        <v>11</v>
      </c>
      <c r="E70" s="5">
        <v>60339</v>
      </c>
      <c r="F70" s="5" t="s">
        <v>80</v>
      </c>
      <c r="G70" s="5" t="s">
        <v>11</v>
      </c>
      <c r="H70" s="5">
        <v>60339</v>
      </c>
      <c r="I70" s="6">
        <v>44564</v>
      </c>
      <c r="J70" s="7">
        <v>154969</v>
      </c>
      <c r="K70" s="7">
        <v>154969</v>
      </c>
    </row>
    <row r="71" spans="1:11" x14ac:dyDescent="0.25">
      <c r="A71" s="5">
        <v>900146438</v>
      </c>
      <c r="B71" s="5" t="s">
        <v>10</v>
      </c>
      <c r="C71" s="5">
        <v>900146438</v>
      </c>
      <c r="D71" s="5" t="s">
        <v>11</v>
      </c>
      <c r="E71" s="5">
        <v>61538</v>
      </c>
      <c r="F71" s="5" t="s">
        <v>81</v>
      </c>
      <c r="G71" s="5" t="s">
        <v>11</v>
      </c>
      <c r="H71" s="5">
        <v>61538</v>
      </c>
      <c r="I71" s="6">
        <v>44572</v>
      </c>
      <c r="J71" s="7">
        <v>68069</v>
      </c>
      <c r="K71" s="7">
        <v>68069</v>
      </c>
    </row>
    <row r="72" spans="1:11" x14ac:dyDescent="0.25">
      <c r="A72" s="5">
        <v>900146438</v>
      </c>
      <c r="B72" s="5" t="s">
        <v>10</v>
      </c>
      <c r="C72" s="5">
        <v>900146438</v>
      </c>
      <c r="D72" s="5" t="s">
        <v>11</v>
      </c>
      <c r="E72" s="5">
        <v>61654</v>
      </c>
      <c r="F72" s="5" t="s">
        <v>82</v>
      </c>
      <c r="G72" s="5" t="s">
        <v>11</v>
      </c>
      <c r="H72" s="5">
        <v>61654</v>
      </c>
      <c r="I72" s="6">
        <v>44573</v>
      </c>
      <c r="J72" s="7">
        <v>161318</v>
      </c>
      <c r="K72" s="7">
        <v>161318</v>
      </c>
    </row>
    <row r="73" spans="1:11" x14ac:dyDescent="0.25">
      <c r="A73" s="5">
        <v>900146438</v>
      </c>
      <c r="B73" s="5" t="s">
        <v>10</v>
      </c>
      <c r="C73" s="5">
        <v>900146438</v>
      </c>
      <c r="D73" s="5" t="s">
        <v>11</v>
      </c>
      <c r="E73" s="5">
        <v>61663</v>
      </c>
      <c r="F73" s="5" t="s">
        <v>83</v>
      </c>
      <c r="G73" s="5" t="s">
        <v>11</v>
      </c>
      <c r="H73" s="5">
        <v>61663</v>
      </c>
      <c r="I73" s="6">
        <v>44573</v>
      </c>
      <c r="J73" s="7">
        <v>512523</v>
      </c>
      <c r="K73" s="7">
        <v>512523</v>
      </c>
    </row>
    <row r="74" spans="1:11" x14ac:dyDescent="0.25">
      <c r="A74" s="5">
        <v>900146438</v>
      </c>
      <c r="B74" s="5" t="s">
        <v>10</v>
      </c>
      <c r="C74" s="5">
        <v>900146438</v>
      </c>
      <c r="D74" s="5" t="s">
        <v>11</v>
      </c>
      <c r="E74" s="5">
        <v>62101</v>
      </c>
      <c r="F74" s="5" t="s">
        <v>84</v>
      </c>
      <c r="G74" s="5" t="s">
        <v>11</v>
      </c>
      <c r="H74" s="5">
        <v>62101</v>
      </c>
      <c r="I74" s="6">
        <v>44575</v>
      </c>
      <c r="J74" s="7">
        <v>89250</v>
      </c>
      <c r="K74" s="7">
        <v>89250</v>
      </c>
    </row>
    <row r="75" spans="1:11" x14ac:dyDescent="0.25">
      <c r="A75" s="5">
        <v>900146438</v>
      </c>
      <c r="B75" s="5" t="s">
        <v>10</v>
      </c>
      <c r="C75" s="5">
        <v>900146438</v>
      </c>
      <c r="D75" s="5" t="s">
        <v>11</v>
      </c>
      <c r="E75" s="5">
        <v>62287</v>
      </c>
      <c r="F75" s="5" t="s">
        <v>85</v>
      </c>
      <c r="G75" s="5" t="s">
        <v>11</v>
      </c>
      <c r="H75" s="5">
        <v>62287</v>
      </c>
      <c r="I75" s="6">
        <v>44577</v>
      </c>
      <c r="J75" s="7">
        <v>642408</v>
      </c>
      <c r="K75" s="7">
        <v>642408</v>
      </c>
    </row>
    <row r="76" spans="1:11" x14ac:dyDescent="0.25">
      <c r="A76" s="5">
        <v>900146438</v>
      </c>
      <c r="B76" s="5" t="s">
        <v>10</v>
      </c>
      <c r="C76" s="5">
        <v>900146438</v>
      </c>
      <c r="D76" s="5" t="s">
        <v>11</v>
      </c>
      <c r="E76" s="5">
        <v>62476</v>
      </c>
      <c r="F76" s="5" t="s">
        <v>86</v>
      </c>
      <c r="G76" s="5" t="s">
        <v>11</v>
      </c>
      <c r="H76" s="5">
        <v>62476</v>
      </c>
      <c r="I76" s="6">
        <v>44578</v>
      </c>
      <c r="J76" s="7">
        <v>12214</v>
      </c>
      <c r="K76" s="7">
        <v>12214</v>
      </c>
    </row>
    <row r="77" spans="1:11" x14ac:dyDescent="0.25">
      <c r="A77" s="5">
        <v>900146438</v>
      </c>
      <c r="B77" s="5" t="s">
        <v>10</v>
      </c>
      <c r="C77" s="5">
        <v>900146438</v>
      </c>
      <c r="D77" s="5" t="s">
        <v>11</v>
      </c>
      <c r="E77" s="5">
        <v>79362</v>
      </c>
      <c r="F77" s="5" t="s">
        <v>87</v>
      </c>
      <c r="G77" s="5" t="s">
        <v>11</v>
      </c>
      <c r="H77" s="5">
        <v>79362</v>
      </c>
      <c r="I77" s="6">
        <v>44683</v>
      </c>
      <c r="J77" s="7">
        <v>68069</v>
      </c>
      <c r="K77" s="7">
        <v>68069</v>
      </c>
    </row>
    <row r="78" spans="1:11" x14ac:dyDescent="0.25">
      <c r="A78" s="5">
        <v>900146438</v>
      </c>
      <c r="B78" s="5" t="s">
        <v>10</v>
      </c>
      <c r="C78" s="5">
        <v>900146438</v>
      </c>
      <c r="D78" s="5" t="s">
        <v>11</v>
      </c>
      <c r="E78" s="5">
        <v>81597</v>
      </c>
      <c r="F78" s="5" t="s">
        <v>88</v>
      </c>
      <c r="G78" s="5" t="s">
        <v>11</v>
      </c>
      <c r="H78" s="5">
        <v>81597</v>
      </c>
      <c r="I78" s="6">
        <v>44698</v>
      </c>
      <c r="J78" s="7">
        <v>114660</v>
      </c>
      <c r="K78" s="7">
        <v>114660</v>
      </c>
    </row>
    <row r="79" spans="1:11" x14ac:dyDescent="0.25">
      <c r="A79" s="5">
        <v>900146438</v>
      </c>
      <c r="B79" s="5" t="s">
        <v>10</v>
      </c>
      <c r="C79" s="5">
        <v>900146438</v>
      </c>
      <c r="D79" s="5" t="s">
        <v>11</v>
      </c>
      <c r="E79" s="5">
        <v>92521</v>
      </c>
      <c r="F79" s="5" t="s">
        <v>89</v>
      </c>
      <c r="G79" s="5" t="s">
        <v>11</v>
      </c>
      <c r="H79" s="5">
        <v>92521</v>
      </c>
      <c r="I79" s="6">
        <v>44763</v>
      </c>
      <c r="J79" s="7">
        <v>87314</v>
      </c>
      <c r="K79" s="7">
        <v>87314</v>
      </c>
    </row>
    <row r="80" spans="1:11" x14ac:dyDescent="0.25">
      <c r="A80" s="5">
        <v>900146438</v>
      </c>
      <c r="B80" s="5" t="s">
        <v>10</v>
      </c>
      <c r="C80" s="5">
        <v>900146438</v>
      </c>
      <c r="D80" s="5" t="s">
        <v>11</v>
      </c>
      <c r="E80" s="5">
        <v>107211</v>
      </c>
      <c r="F80" s="5" t="s">
        <v>90</v>
      </c>
      <c r="G80" s="5" t="s">
        <v>11</v>
      </c>
      <c r="H80" s="5">
        <v>107211</v>
      </c>
      <c r="I80" s="6">
        <v>44842</v>
      </c>
      <c r="J80" s="7">
        <v>68137</v>
      </c>
      <c r="K80" s="7">
        <v>68137</v>
      </c>
    </row>
    <row r="81" spans="1:11" x14ac:dyDescent="0.25">
      <c r="A81" s="5">
        <v>900146438</v>
      </c>
      <c r="B81" s="5" t="s">
        <v>10</v>
      </c>
      <c r="C81" s="5">
        <v>900146438</v>
      </c>
      <c r="D81" s="5" t="s">
        <v>11</v>
      </c>
      <c r="E81" s="5">
        <v>107498</v>
      </c>
      <c r="F81" s="5" t="s">
        <v>91</v>
      </c>
      <c r="G81" s="5" t="s">
        <v>11</v>
      </c>
      <c r="H81" s="5">
        <v>107498</v>
      </c>
      <c r="I81" s="6">
        <v>44844</v>
      </c>
      <c r="J81" s="7">
        <v>287800</v>
      </c>
      <c r="K81" s="7">
        <v>287800</v>
      </c>
    </row>
    <row r="82" spans="1:11" x14ac:dyDescent="0.25">
      <c r="A82" s="5">
        <v>900146438</v>
      </c>
      <c r="B82" s="5" t="s">
        <v>10</v>
      </c>
      <c r="C82" s="5">
        <v>900146438</v>
      </c>
      <c r="D82" s="5" t="s">
        <v>11</v>
      </c>
      <c r="E82" s="5">
        <v>108551</v>
      </c>
      <c r="F82" s="5" t="s">
        <v>92</v>
      </c>
      <c r="G82" s="5" t="s">
        <v>11</v>
      </c>
      <c r="H82" s="5">
        <v>108551</v>
      </c>
      <c r="I82" s="6">
        <v>44848</v>
      </c>
      <c r="J82" s="7">
        <v>128650</v>
      </c>
      <c r="K82" s="7">
        <v>128650</v>
      </c>
    </row>
    <row r="83" spans="1:11" x14ac:dyDescent="0.25">
      <c r="A83" s="5">
        <v>900146438</v>
      </c>
      <c r="B83" s="5" t="s">
        <v>10</v>
      </c>
      <c r="C83" s="5">
        <v>900146438</v>
      </c>
      <c r="D83" s="5" t="s">
        <v>11</v>
      </c>
      <c r="E83" s="5">
        <v>111319</v>
      </c>
      <c r="F83" s="5" t="s">
        <v>93</v>
      </c>
      <c r="G83" s="5" t="s">
        <v>11</v>
      </c>
      <c r="H83" s="5">
        <v>111319</v>
      </c>
      <c r="I83" s="6">
        <v>44863</v>
      </c>
      <c r="J83" s="7">
        <v>161447</v>
      </c>
      <c r="K83" s="7">
        <v>161447</v>
      </c>
    </row>
    <row r="84" spans="1:11" x14ac:dyDescent="0.25">
      <c r="A84" s="5">
        <v>900146438</v>
      </c>
      <c r="B84" s="5" t="s">
        <v>10</v>
      </c>
      <c r="C84" s="5">
        <v>900146438</v>
      </c>
      <c r="D84" s="5" t="s">
        <v>11</v>
      </c>
      <c r="E84" s="5">
        <v>112450</v>
      </c>
      <c r="F84" s="5" t="s">
        <v>94</v>
      </c>
      <c r="G84" s="5" t="s">
        <v>11</v>
      </c>
      <c r="H84" s="5">
        <v>112450</v>
      </c>
      <c r="I84" s="6">
        <v>44870</v>
      </c>
      <c r="J84" s="7">
        <v>68494</v>
      </c>
      <c r="K84" s="7">
        <v>68494</v>
      </c>
    </row>
    <row r="85" spans="1:11" x14ac:dyDescent="0.25">
      <c r="A85" s="5">
        <v>900146438</v>
      </c>
      <c r="B85" s="5" t="s">
        <v>10</v>
      </c>
      <c r="C85" s="5">
        <v>900146438</v>
      </c>
      <c r="D85" s="5" t="s">
        <v>11</v>
      </c>
      <c r="E85" s="5">
        <v>112617</v>
      </c>
      <c r="F85" s="5" t="s">
        <v>95</v>
      </c>
      <c r="G85" s="5" t="s">
        <v>11</v>
      </c>
      <c r="H85" s="5">
        <v>112617</v>
      </c>
      <c r="I85" s="6">
        <v>44872</v>
      </c>
      <c r="J85" s="7">
        <v>140579</v>
      </c>
      <c r="K85" s="7">
        <v>140579</v>
      </c>
    </row>
    <row r="86" spans="1:11" x14ac:dyDescent="0.25">
      <c r="A86" s="5">
        <v>900146438</v>
      </c>
      <c r="B86" s="5" t="s">
        <v>10</v>
      </c>
      <c r="C86" s="5">
        <v>900146438</v>
      </c>
      <c r="D86" s="5" t="s">
        <v>11</v>
      </c>
      <c r="E86" s="5">
        <v>113293</v>
      </c>
      <c r="F86" s="5" t="s">
        <v>96</v>
      </c>
      <c r="G86" s="5" t="s">
        <v>11</v>
      </c>
      <c r="H86" s="5">
        <v>113293</v>
      </c>
      <c r="I86" s="6">
        <v>44876</v>
      </c>
      <c r="J86" s="7">
        <v>83092</v>
      </c>
      <c r="K86" s="7">
        <v>83092</v>
      </c>
    </row>
    <row r="87" spans="1:11" x14ac:dyDescent="0.25">
      <c r="A87" s="5">
        <v>900146438</v>
      </c>
      <c r="B87" s="5" t="s">
        <v>10</v>
      </c>
      <c r="C87" s="5">
        <v>900146438</v>
      </c>
      <c r="D87" s="5" t="s">
        <v>11</v>
      </c>
      <c r="E87" s="5">
        <v>113885</v>
      </c>
      <c r="F87" s="5" t="s">
        <v>97</v>
      </c>
      <c r="G87" s="5" t="s">
        <v>11</v>
      </c>
      <c r="H87" s="5">
        <v>113885</v>
      </c>
      <c r="I87" s="6">
        <v>44880</v>
      </c>
      <c r="J87" s="7">
        <v>202321</v>
      </c>
      <c r="K87" s="7">
        <v>202321</v>
      </c>
    </row>
    <row r="88" spans="1:11" x14ac:dyDescent="0.25">
      <c r="A88" s="5">
        <v>900146438</v>
      </c>
      <c r="B88" s="5" t="s">
        <v>10</v>
      </c>
      <c r="C88" s="5">
        <v>900146438</v>
      </c>
      <c r="D88" s="5" t="s">
        <v>11</v>
      </c>
      <c r="E88" s="5">
        <v>115176</v>
      </c>
      <c r="F88" s="5" t="s">
        <v>98</v>
      </c>
      <c r="G88" s="5" t="s">
        <v>11</v>
      </c>
      <c r="H88" s="5">
        <v>115176</v>
      </c>
      <c r="I88" s="6">
        <v>44887</v>
      </c>
      <c r="J88" s="7">
        <v>108306</v>
      </c>
      <c r="K88" s="7">
        <v>108306</v>
      </c>
    </row>
    <row r="89" spans="1:11" x14ac:dyDescent="0.25">
      <c r="A89" s="5">
        <v>900146438</v>
      </c>
      <c r="B89" s="5" t="s">
        <v>10</v>
      </c>
      <c r="C89" s="5">
        <v>900146438</v>
      </c>
      <c r="D89" s="5" t="s">
        <v>11</v>
      </c>
      <c r="E89" s="5">
        <v>115709</v>
      </c>
      <c r="F89" s="5" t="s">
        <v>99</v>
      </c>
      <c r="G89" s="5" t="s">
        <v>11</v>
      </c>
      <c r="H89" s="5">
        <v>115709</v>
      </c>
      <c r="I89" s="6">
        <v>44890</v>
      </c>
      <c r="J89" s="7">
        <v>131333</v>
      </c>
      <c r="K89" s="7">
        <v>131333</v>
      </c>
    </row>
    <row r="90" spans="1:11" x14ac:dyDescent="0.25">
      <c r="A90" s="5">
        <v>900146438</v>
      </c>
      <c r="B90" s="5" t="s">
        <v>10</v>
      </c>
      <c r="C90" s="5">
        <v>900146438</v>
      </c>
      <c r="D90" s="5" t="s">
        <v>11</v>
      </c>
      <c r="E90" s="5">
        <v>115722</v>
      </c>
      <c r="F90" s="5" t="s">
        <v>100</v>
      </c>
      <c r="G90" s="5" t="s">
        <v>11</v>
      </c>
      <c r="H90" s="5">
        <v>115722</v>
      </c>
      <c r="I90" s="6">
        <v>44890</v>
      </c>
      <c r="J90" s="7">
        <v>147066</v>
      </c>
      <c r="K90" s="7">
        <v>147066</v>
      </c>
    </row>
    <row r="91" spans="1:11" x14ac:dyDescent="0.25">
      <c r="A91" s="5">
        <v>900146438</v>
      </c>
      <c r="B91" s="5" t="s">
        <v>10</v>
      </c>
      <c r="C91" s="5">
        <v>900146438</v>
      </c>
      <c r="D91" s="5" t="s">
        <v>11</v>
      </c>
      <c r="E91" s="5">
        <v>115882</v>
      </c>
      <c r="F91" s="5" t="s">
        <v>101</v>
      </c>
      <c r="G91" s="5" t="s">
        <v>11</v>
      </c>
      <c r="H91" s="5">
        <v>115882</v>
      </c>
      <c r="I91" s="6">
        <v>44891</v>
      </c>
      <c r="J91" s="7">
        <v>68494</v>
      </c>
      <c r="K91" s="7">
        <v>68494</v>
      </c>
    </row>
    <row r="92" spans="1:11" x14ac:dyDescent="0.25">
      <c r="A92" s="5">
        <v>900146438</v>
      </c>
      <c r="B92" s="5" t="s">
        <v>10</v>
      </c>
      <c r="C92" s="5">
        <v>900146438</v>
      </c>
      <c r="D92" s="5" t="s">
        <v>11</v>
      </c>
      <c r="E92" s="5">
        <v>116043</v>
      </c>
      <c r="F92" s="5" t="s">
        <v>102</v>
      </c>
      <c r="G92" s="5" t="s">
        <v>11</v>
      </c>
      <c r="H92" s="5">
        <v>116043</v>
      </c>
      <c r="I92" s="6">
        <v>44893</v>
      </c>
      <c r="J92" s="7">
        <v>200261</v>
      </c>
      <c r="K92" s="7">
        <v>200261</v>
      </c>
    </row>
    <row r="93" spans="1:11" x14ac:dyDescent="0.25">
      <c r="A93" s="5">
        <v>900146438</v>
      </c>
      <c r="B93" s="5" t="s">
        <v>10</v>
      </c>
      <c r="C93" s="5">
        <v>900146438</v>
      </c>
      <c r="D93" s="5" t="s">
        <v>11</v>
      </c>
      <c r="E93" s="5">
        <v>116522</v>
      </c>
      <c r="F93" s="5" t="s">
        <v>103</v>
      </c>
      <c r="G93" s="5" t="s">
        <v>11</v>
      </c>
      <c r="H93" s="5">
        <v>116522</v>
      </c>
      <c r="I93" s="6">
        <v>44895</v>
      </c>
      <c r="J93" s="7">
        <v>6107</v>
      </c>
      <c r="K93" s="7">
        <v>6107</v>
      </c>
    </row>
    <row r="94" spans="1:11" x14ac:dyDescent="0.25">
      <c r="A94" s="5">
        <v>900146438</v>
      </c>
      <c r="B94" s="5" t="s">
        <v>10</v>
      </c>
      <c r="C94" s="5">
        <v>900146438</v>
      </c>
      <c r="D94" s="5" t="s">
        <v>11</v>
      </c>
      <c r="E94" s="5">
        <v>116841</v>
      </c>
      <c r="F94" s="5" t="s">
        <v>104</v>
      </c>
      <c r="G94" s="5" t="s">
        <v>11</v>
      </c>
      <c r="H94" s="5">
        <v>116841</v>
      </c>
      <c r="I94" s="6">
        <v>44897</v>
      </c>
      <c r="J94" s="7">
        <v>30597</v>
      </c>
      <c r="K94" s="7">
        <v>30597</v>
      </c>
    </row>
    <row r="95" spans="1:11" x14ac:dyDescent="0.25">
      <c r="A95" s="5">
        <v>900146438</v>
      </c>
      <c r="B95" s="5" t="s">
        <v>10</v>
      </c>
      <c r="C95" s="5">
        <v>900146438</v>
      </c>
      <c r="D95" s="5" t="s">
        <v>11</v>
      </c>
      <c r="E95" s="5">
        <v>116932</v>
      </c>
      <c r="F95" s="5" t="s">
        <v>105</v>
      </c>
      <c r="G95" s="5" t="s">
        <v>11</v>
      </c>
      <c r="H95" s="5">
        <v>116932</v>
      </c>
      <c r="I95" s="6">
        <v>44898</v>
      </c>
      <c r="J95" s="7">
        <v>170947</v>
      </c>
      <c r="K95" s="7">
        <v>170947</v>
      </c>
    </row>
    <row r="96" spans="1:11" x14ac:dyDescent="0.25">
      <c r="A96" s="5">
        <v>900146438</v>
      </c>
      <c r="B96" s="5" t="s">
        <v>10</v>
      </c>
      <c r="C96" s="5">
        <v>900146438</v>
      </c>
      <c r="D96" s="5" t="s">
        <v>11</v>
      </c>
      <c r="E96" s="5">
        <v>117546</v>
      </c>
      <c r="F96" s="5" t="s">
        <v>106</v>
      </c>
      <c r="G96" s="5" t="s">
        <v>11</v>
      </c>
      <c r="H96" s="5">
        <v>117546</v>
      </c>
      <c r="I96" s="6">
        <v>44902</v>
      </c>
      <c r="J96" s="7">
        <v>18321</v>
      </c>
      <c r="K96" s="7">
        <v>18321</v>
      </c>
    </row>
    <row r="97" spans="1:11" x14ac:dyDescent="0.25">
      <c r="A97" s="5">
        <v>900146438</v>
      </c>
      <c r="B97" s="5" t="s">
        <v>10</v>
      </c>
      <c r="C97" s="5">
        <v>900146438</v>
      </c>
      <c r="D97" s="5" t="s">
        <v>11</v>
      </c>
      <c r="E97" s="5">
        <v>117644</v>
      </c>
      <c r="F97" s="5" t="s">
        <v>107</v>
      </c>
      <c r="G97" s="5" t="s">
        <v>11</v>
      </c>
      <c r="H97" s="5">
        <v>117644</v>
      </c>
      <c r="I97" s="6">
        <v>44903</v>
      </c>
      <c r="J97" s="7">
        <v>69053</v>
      </c>
      <c r="K97" s="7">
        <v>69053</v>
      </c>
    </row>
    <row r="98" spans="1:11" x14ac:dyDescent="0.25">
      <c r="A98" s="5">
        <v>900146438</v>
      </c>
      <c r="B98" s="5" t="s">
        <v>10</v>
      </c>
      <c r="C98" s="5">
        <v>900146438</v>
      </c>
      <c r="D98" s="5" t="s">
        <v>11</v>
      </c>
      <c r="E98" s="5">
        <v>117892</v>
      </c>
      <c r="F98" s="5" t="s">
        <v>108</v>
      </c>
      <c r="G98" s="5" t="s">
        <v>11</v>
      </c>
      <c r="H98" s="5">
        <v>117892</v>
      </c>
      <c r="I98" s="6">
        <v>44905</v>
      </c>
      <c r="J98" s="7">
        <v>78667</v>
      </c>
      <c r="K98" s="7">
        <v>78667</v>
      </c>
    </row>
    <row r="99" spans="1:11" x14ac:dyDescent="0.25">
      <c r="A99" s="5">
        <v>900146438</v>
      </c>
      <c r="B99" s="5" t="s">
        <v>10</v>
      </c>
      <c r="C99" s="5">
        <v>900146438</v>
      </c>
      <c r="D99" s="5" t="s">
        <v>11</v>
      </c>
      <c r="E99" s="5">
        <v>117944</v>
      </c>
      <c r="F99" s="5" t="s">
        <v>109</v>
      </c>
      <c r="G99" s="5" t="s">
        <v>11</v>
      </c>
      <c r="H99" s="5">
        <v>117944</v>
      </c>
      <c r="I99" s="6">
        <v>44905</v>
      </c>
      <c r="J99" s="7">
        <v>88644</v>
      </c>
      <c r="K99" s="7">
        <v>88644</v>
      </c>
    </row>
    <row r="100" spans="1:11" x14ac:dyDescent="0.25">
      <c r="A100" s="5">
        <v>900146438</v>
      </c>
      <c r="B100" s="5" t="s">
        <v>10</v>
      </c>
      <c r="C100" s="5">
        <v>900146438</v>
      </c>
      <c r="D100" s="5" t="s">
        <v>11</v>
      </c>
      <c r="E100" s="5">
        <v>118161</v>
      </c>
      <c r="F100" s="5" t="s">
        <v>110</v>
      </c>
      <c r="G100" s="5" t="s">
        <v>11</v>
      </c>
      <c r="H100" s="5">
        <v>118161</v>
      </c>
      <c r="I100" s="6">
        <v>44907</v>
      </c>
      <c r="J100" s="7">
        <v>95771</v>
      </c>
      <c r="K100" s="7">
        <v>95771</v>
      </c>
    </row>
    <row r="101" spans="1:11" x14ac:dyDescent="0.25">
      <c r="A101" s="5">
        <v>900146438</v>
      </c>
      <c r="B101" s="5" t="s">
        <v>10</v>
      </c>
      <c r="C101" s="5">
        <v>900146438</v>
      </c>
      <c r="D101" s="5" t="s">
        <v>11</v>
      </c>
      <c r="E101" s="5">
        <v>118408</v>
      </c>
      <c r="F101" s="5" t="s">
        <v>111</v>
      </c>
      <c r="G101" s="5" t="s">
        <v>11</v>
      </c>
      <c r="H101" s="5">
        <v>118408</v>
      </c>
      <c r="I101" s="6">
        <v>44908</v>
      </c>
      <c r="J101" s="7">
        <v>120334</v>
      </c>
      <c r="K101" s="7">
        <v>120334</v>
      </c>
    </row>
    <row r="102" spans="1:11" x14ac:dyDescent="0.25">
      <c r="A102" s="5">
        <v>900146438</v>
      </c>
      <c r="B102" s="5" t="s">
        <v>10</v>
      </c>
      <c r="C102" s="5">
        <v>900146438</v>
      </c>
      <c r="D102" s="5" t="s">
        <v>11</v>
      </c>
      <c r="E102" s="5">
        <v>119137</v>
      </c>
      <c r="F102" s="5" t="s">
        <v>112</v>
      </c>
      <c r="G102" s="5" t="s">
        <v>11</v>
      </c>
      <c r="H102" s="5">
        <v>119137</v>
      </c>
      <c r="I102" s="6">
        <v>44912</v>
      </c>
      <c r="J102" s="7">
        <v>484332</v>
      </c>
      <c r="K102" s="7">
        <v>484332</v>
      </c>
    </row>
    <row r="103" spans="1:11" x14ac:dyDescent="0.25">
      <c r="A103" s="5">
        <v>900146438</v>
      </c>
      <c r="B103" s="5" t="s">
        <v>10</v>
      </c>
      <c r="C103" s="5">
        <v>900146438</v>
      </c>
      <c r="D103" s="5" t="s">
        <v>11</v>
      </c>
      <c r="E103" s="5">
        <v>119849</v>
      </c>
      <c r="F103" s="5" t="s">
        <v>113</v>
      </c>
      <c r="G103" s="5" t="s">
        <v>11</v>
      </c>
      <c r="H103" s="5">
        <v>119849</v>
      </c>
      <c r="I103" s="6">
        <v>44916</v>
      </c>
      <c r="J103" s="7">
        <v>121278</v>
      </c>
      <c r="K103" s="7">
        <v>121278</v>
      </c>
    </row>
    <row r="104" spans="1:11" x14ac:dyDescent="0.25">
      <c r="A104" s="5">
        <v>900146438</v>
      </c>
      <c r="B104" s="5" t="s">
        <v>10</v>
      </c>
      <c r="C104" s="5">
        <v>900146438</v>
      </c>
      <c r="D104" s="5" t="s">
        <v>11</v>
      </c>
      <c r="E104" s="5">
        <v>120112</v>
      </c>
      <c r="F104" s="5" t="s">
        <v>114</v>
      </c>
      <c r="G104" s="5" t="s">
        <v>11</v>
      </c>
      <c r="H104" s="5">
        <v>120112</v>
      </c>
      <c r="I104" s="6">
        <v>44918</v>
      </c>
      <c r="J104" s="7">
        <v>79796</v>
      </c>
      <c r="K104" s="7">
        <v>79796</v>
      </c>
    </row>
    <row r="105" spans="1:11" x14ac:dyDescent="0.25">
      <c r="A105" s="5">
        <v>900146438</v>
      </c>
      <c r="B105" s="5" t="s">
        <v>10</v>
      </c>
      <c r="C105" s="5">
        <v>900146438</v>
      </c>
      <c r="D105" s="5" t="s">
        <v>11</v>
      </c>
      <c r="E105" s="5">
        <v>120143</v>
      </c>
      <c r="F105" s="5" t="s">
        <v>115</v>
      </c>
      <c r="G105" s="5" t="s">
        <v>11</v>
      </c>
      <c r="H105" s="5">
        <v>120143</v>
      </c>
      <c r="I105" s="6">
        <v>44918</v>
      </c>
      <c r="J105" s="7">
        <v>78945</v>
      </c>
      <c r="K105" s="7">
        <v>78945</v>
      </c>
    </row>
    <row r="106" spans="1:11" x14ac:dyDescent="0.25">
      <c r="A106" s="5">
        <v>900146438</v>
      </c>
      <c r="B106" s="5" t="s">
        <v>10</v>
      </c>
      <c r="C106" s="5">
        <v>900146438</v>
      </c>
      <c r="D106" s="5" t="s">
        <v>11</v>
      </c>
      <c r="E106" s="5">
        <v>121047</v>
      </c>
      <c r="F106" s="5" t="s">
        <v>116</v>
      </c>
      <c r="G106" s="5" t="s">
        <v>11</v>
      </c>
      <c r="H106" s="5">
        <v>121047</v>
      </c>
      <c r="I106" s="6">
        <v>44925</v>
      </c>
      <c r="J106" s="7">
        <v>66710</v>
      </c>
      <c r="K106" s="7">
        <v>66710</v>
      </c>
    </row>
    <row r="107" spans="1:11" x14ac:dyDescent="0.25">
      <c r="A107" s="5">
        <v>900146438</v>
      </c>
      <c r="B107" s="5" t="s">
        <v>10</v>
      </c>
      <c r="C107" s="5">
        <v>900146438</v>
      </c>
      <c r="D107" s="5" t="s">
        <v>11</v>
      </c>
      <c r="E107" s="5">
        <v>121186</v>
      </c>
      <c r="F107" s="5" t="s">
        <v>117</v>
      </c>
      <c r="G107" s="5" t="s">
        <v>11</v>
      </c>
      <c r="H107" s="5">
        <v>121186</v>
      </c>
      <c r="I107" s="6">
        <v>44925</v>
      </c>
      <c r="J107" s="7">
        <v>6107</v>
      </c>
      <c r="K107" s="7">
        <v>6107</v>
      </c>
    </row>
    <row r="108" spans="1:11" x14ac:dyDescent="0.25">
      <c r="A108" s="5">
        <v>900146438</v>
      </c>
      <c r="B108" s="5" t="s">
        <v>10</v>
      </c>
      <c r="C108" s="5">
        <v>900146438</v>
      </c>
      <c r="D108" s="5" t="s">
        <v>11</v>
      </c>
      <c r="E108" s="5">
        <v>122783</v>
      </c>
      <c r="F108" s="5" t="s">
        <v>118</v>
      </c>
      <c r="G108" s="5" t="s">
        <v>11</v>
      </c>
      <c r="H108" s="5">
        <v>122783</v>
      </c>
      <c r="I108" s="6">
        <v>44952</v>
      </c>
      <c r="J108" s="7">
        <v>174442</v>
      </c>
      <c r="K108" s="7">
        <v>174442</v>
      </c>
    </row>
    <row r="109" spans="1:11" x14ac:dyDescent="0.25">
      <c r="A109" s="5">
        <v>900146438</v>
      </c>
      <c r="B109" s="5" t="s">
        <v>10</v>
      </c>
      <c r="C109" s="5">
        <v>900146438</v>
      </c>
      <c r="D109" s="5" t="s">
        <v>11</v>
      </c>
      <c r="E109" s="5">
        <v>122783</v>
      </c>
      <c r="F109" s="5" t="s">
        <v>118</v>
      </c>
      <c r="G109" s="5" t="s">
        <v>11</v>
      </c>
      <c r="H109" s="5">
        <v>122783</v>
      </c>
      <c r="I109" s="6">
        <v>44952</v>
      </c>
      <c r="J109" s="7">
        <v>174442</v>
      </c>
      <c r="K109" s="7">
        <v>174442</v>
      </c>
    </row>
    <row r="110" spans="1:11" x14ac:dyDescent="0.25">
      <c r="A110" s="5">
        <v>900146438</v>
      </c>
      <c r="B110" s="5" t="s">
        <v>10</v>
      </c>
      <c r="C110" s="5">
        <v>900146438</v>
      </c>
      <c r="D110" s="5" t="s">
        <v>11</v>
      </c>
      <c r="E110" s="5">
        <v>122961</v>
      </c>
      <c r="F110" s="5" t="s">
        <v>119</v>
      </c>
      <c r="G110" s="5" t="s">
        <v>11</v>
      </c>
      <c r="H110" s="5">
        <v>122961</v>
      </c>
      <c r="I110" s="6">
        <v>44954</v>
      </c>
      <c r="J110" s="7">
        <v>86995</v>
      </c>
      <c r="K110" s="7">
        <v>86995</v>
      </c>
    </row>
    <row r="111" spans="1:11" x14ac:dyDescent="0.25">
      <c r="A111" s="5">
        <v>900146438</v>
      </c>
      <c r="B111" s="5" t="s">
        <v>10</v>
      </c>
      <c r="C111" s="5">
        <v>900146438</v>
      </c>
      <c r="D111" s="5" t="s">
        <v>11</v>
      </c>
      <c r="E111" s="5">
        <v>122964</v>
      </c>
      <c r="F111" s="5" t="s">
        <v>120</v>
      </c>
      <c r="G111" s="5" t="s">
        <v>11</v>
      </c>
      <c r="H111" s="5">
        <v>122964</v>
      </c>
      <c r="I111" s="6">
        <v>44954</v>
      </c>
      <c r="J111" s="7">
        <v>86958</v>
      </c>
      <c r="K111" s="7">
        <v>86958</v>
      </c>
    </row>
    <row r="112" spans="1:11" x14ac:dyDescent="0.25">
      <c r="A112" s="5">
        <v>900146438</v>
      </c>
      <c r="B112" s="5" t="s">
        <v>10</v>
      </c>
      <c r="C112" s="5">
        <v>900146438</v>
      </c>
      <c r="D112" s="5" t="s">
        <v>11</v>
      </c>
      <c r="E112" s="5">
        <v>122964</v>
      </c>
      <c r="F112" s="5" t="s">
        <v>120</v>
      </c>
      <c r="G112" s="5" t="s">
        <v>11</v>
      </c>
      <c r="H112" s="5">
        <v>122964</v>
      </c>
      <c r="I112" s="6">
        <v>44954</v>
      </c>
      <c r="J112" s="7">
        <v>86958</v>
      </c>
      <c r="K112" s="7">
        <v>86958</v>
      </c>
    </row>
    <row r="113" spans="1:11" x14ac:dyDescent="0.25">
      <c r="A113" s="5">
        <v>900146438</v>
      </c>
      <c r="B113" s="5" t="s">
        <v>10</v>
      </c>
      <c r="C113" s="5">
        <v>900146438</v>
      </c>
      <c r="D113" s="5" t="s">
        <v>11</v>
      </c>
      <c r="E113" s="5">
        <v>123979</v>
      </c>
      <c r="F113" s="5" t="s">
        <v>121</v>
      </c>
      <c r="G113" s="5" t="s">
        <v>11</v>
      </c>
      <c r="H113" s="5">
        <v>123979</v>
      </c>
      <c r="I113" s="6">
        <v>44961</v>
      </c>
      <c r="J113" s="7">
        <v>95356</v>
      </c>
      <c r="K113" s="7">
        <v>95356</v>
      </c>
    </row>
    <row r="114" spans="1:11" x14ac:dyDescent="0.25">
      <c r="A114" s="5">
        <v>900146438</v>
      </c>
      <c r="B114" s="5" t="s">
        <v>10</v>
      </c>
      <c r="C114" s="5">
        <v>900146438</v>
      </c>
      <c r="D114" s="5" t="s">
        <v>11</v>
      </c>
      <c r="E114" s="5">
        <v>124045</v>
      </c>
      <c r="F114" s="5" t="s">
        <v>122</v>
      </c>
      <c r="G114" s="5" t="s">
        <v>11</v>
      </c>
      <c r="H114" s="5">
        <v>124045</v>
      </c>
      <c r="I114" s="6">
        <v>44963</v>
      </c>
      <c r="J114" s="7">
        <v>501230</v>
      </c>
      <c r="K114" s="7">
        <v>501230</v>
      </c>
    </row>
    <row r="115" spans="1:11" x14ac:dyDescent="0.25">
      <c r="A115" s="5">
        <v>900146438</v>
      </c>
      <c r="B115" s="5" t="s">
        <v>10</v>
      </c>
      <c r="C115" s="5">
        <v>900146438</v>
      </c>
      <c r="D115" s="5" t="s">
        <v>11</v>
      </c>
      <c r="E115" s="5">
        <v>124164</v>
      </c>
      <c r="F115" s="5" t="s">
        <v>123</v>
      </c>
      <c r="G115" s="5" t="s">
        <v>11</v>
      </c>
      <c r="H115" s="5">
        <v>124164</v>
      </c>
      <c r="I115" s="6">
        <v>44964</v>
      </c>
      <c r="J115" s="7">
        <v>264958</v>
      </c>
      <c r="K115" s="7">
        <v>264958</v>
      </c>
    </row>
    <row r="116" spans="1:11" x14ac:dyDescent="0.25">
      <c r="A116" s="5">
        <v>900146438</v>
      </c>
      <c r="B116" s="5" t="s">
        <v>10</v>
      </c>
      <c r="C116" s="5">
        <v>900146438</v>
      </c>
      <c r="D116" s="5" t="s">
        <v>11</v>
      </c>
      <c r="E116" s="5">
        <v>124519</v>
      </c>
      <c r="F116" s="5" t="s">
        <v>124</v>
      </c>
      <c r="G116" s="5" t="s">
        <v>11</v>
      </c>
      <c r="H116" s="5">
        <v>124519</v>
      </c>
      <c r="I116" s="6">
        <v>44967</v>
      </c>
      <c r="J116" s="7">
        <v>139730</v>
      </c>
      <c r="K116" s="7">
        <v>139730</v>
      </c>
    </row>
    <row r="117" spans="1:11" x14ac:dyDescent="0.25">
      <c r="A117" s="5">
        <v>900146438</v>
      </c>
      <c r="B117" s="5" t="s">
        <v>10</v>
      </c>
      <c r="C117" s="5">
        <v>900146438</v>
      </c>
      <c r="D117" s="5" t="s">
        <v>11</v>
      </c>
      <c r="E117" s="5">
        <v>125390</v>
      </c>
      <c r="F117" s="5" t="s">
        <v>125</v>
      </c>
      <c r="G117" s="5" t="s">
        <v>11</v>
      </c>
      <c r="H117" s="5">
        <v>125390</v>
      </c>
      <c r="I117" s="6">
        <v>44977</v>
      </c>
      <c r="J117" s="7">
        <v>168661</v>
      </c>
      <c r="K117" s="7">
        <v>168661</v>
      </c>
    </row>
    <row r="118" spans="1:11" x14ac:dyDescent="0.25">
      <c r="A118" s="5">
        <v>900146438</v>
      </c>
      <c r="B118" s="5" t="s">
        <v>10</v>
      </c>
      <c r="C118" s="5">
        <v>900146438</v>
      </c>
      <c r="D118" s="5" t="s">
        <v>11</v>
      </c>
      <c r="E118" s="5">
        <v>126907</v>
      </c>
      <c r="F118" s="5" t="s">
        <v>126</v>
      </c>
      <c r="G118" s="5" t="s">
        <v>11</v>
      </c>
      <c r="H118" s="5">
        <v>126907</v>
      </c>
      <c r="I118" s="6">
        <v>44988</v>
      </c>
      <c r="J118" s="7">
        <v>90336</v>
      </c>
      <c r="K118" s="7">
        <v>90336</v>
      </c>
    </row>
    <row r="119" spans="1:11" x14ac:dyDescent="0.25">
      <c r="A119" s="5">
        <v>900146438</v>
      </c>
      <c r="B119" s="5" t="s">
        <v>10</v>
      </c>
      <c r="C119" s="5">
        <v>900146438</v>
      </c>
      <c r="D119" s="5" t="s">
        <v>11</v>
      </c>
      <c r="E119" s="5">
        <v>126976</v>
      </c>
      <c r="F119" s="5" t="s">
        <v>127</v>
      </c>
      <c r="G119" s="5" t="s">
        <v>11</v>
      </c>
      <c r="H119" s="5">
        <v>126976</v>
      </c>
      <c r="I119" s="6">
        <v>44990</v>
      </c>
      <c r="J119" s="7">
        <v>92035</v>
      </c>
      <c r="K119" s="7">
        <v>92035</v>
      </c>
    </row>
    <row r="120" spans="1:11" x14ac:dyDescent="0.25">
      <c r="A120" s="5">
        <v>900146438</v>
      </c>
      <c r="B120" s="5" t="s">
        <v>10</v>
      </c>
      <c r="C120" s="5">
        <v>900146438</v>
      </c>
      <c r="D120" s="5" t="s">
        <v>11</v>
      </c>
      <c r="E120" s="5">
        <v>127344</v>
      </c>
      <c r="F120" s="5" t="s">
        <v>128</v>
      </c>
      <c r="G120" s="5" t="s">
        <v>11</v>
      </c>
      <c r="H120" s="5">
        <v>127344</v>
      </c>
      <c r="I120" s="6">
        <v>44993</v>
      </c>
      <c r="J120" s="7">
        <v>82115</v>
      </c>
      <c r="K120" s="7">
        <v>82115</v>
      </c>
    </row>
    <row r="121" spans="1:11" x14ac:dyDescent="0.25">
      <c r="A121" s="5">
        <v>900146438</v>
      </c>
      <c r="B121" s="5" t="s">
        <v>10</v>
      </c>
      <c r="C121" s="5">
        <v>900146438</v>
      </c>
      <c r="D121" s="5" t="s">
        <v>11</v>
      </c>
      <c r="E121" s="5">
        <v>127476</v>
      </c>
      <c r="F121" s="5" t="s">
        <v>129</v>
      </c>
      <c r="G121" s="5" t="s">
        <v>11</v>
      </c>
      <c r="H121" s="5">
        <v>127476</v>
      </c>
      <c r="I121" s="6">
        <v>44993</v>
      </c>
      <c r="J121" s="7">
        <v>88183</v>
      </c>
      <c r="K121" s="7">
        <v>88183</v>
      </c>
    </row>
    <row r="122" spans="1:11" x14ac:dyDescent="0.25">
      <c r="A122" s="5">
        <v>900146438</v>
      </c>
      <c r="B122" s="5" t="s">
        <v>10</v>
      </c>
      <c r="C122" s="5">
        <v>900146438</v>
      </c>
      <c r="D122" s="5" t="s">
        <v>11</v>
      </c>
      <c r="E122" s="5">
        <v>127776</v>
      </c>
      <c r="F122" s="5" t="s">
        <v>130</v>
      </c>
      <c r="G122" s="5" t="s">
        <v>11</v>
      </c>
      <c r="H122" s="5">
        <v>127776</v>
      </c>
      <c r="I122" s="6">
        <v>44995</v>
      </c>
      <c r="J122" s="7">
        <v>94806</v>
      </c>
      <c r="K122" s="7">
        <v>94806</v>
      </c>
    </row>
    <row r="123" spans="1:11" x14ac:dyDescent="0.25">
      <c r="A123" s="5">
        <v>900146438</v>
      </c>
      <c r="B123" s="5" t="s">
        <v>10</v>
      </c>
      <c r="C123" s="5">
        <v>900146438</v>
      </c>
      <c r="D123" s="5" t="s">
        <v>11</v>
      </c>
      <c r="E123" s="5">
        <v>127816</v>
      </c>
      <c r="F123" s="5" t="s">
        <v>131</v>
      </c>
      <c r="G123" s="5" t="s">
        <v>11</v>
      </c>
      <c r="H123" s="5">
        <v>127816</v>
      </c>
      <c r="I123" s="6">
        <v>44996</v>
      </c>
      <c r="J123" s="7">
        <v>100919</v>
      </c>
      <c r="K123" s="7">
        <v>100919</v>
      </c>
    </row>
    <row r="124" spans="1:11" x14ac:dyDescent="0.25">
      <c r="A124" s="5">
        <v>900146438</v>
      </c>
      <c r="B124" s="5" t="s">
        <v>10</v>
      </c>
      <c r="C124" s="5">
        <v>900146438</v>
      </c>
      <c r="D124" s="5" t="s">
        <v>11</v>
      </c>
      <c r="E124" s="5">
        <v>127961</v>
      </c>
      <c r="F124" s="5" t="s">
        <v>132</v>
      </c>
      <c r="G124" s="5" t="s">
        <v>11</v>
      </c>
      <c r="H124" s="5">
        <v>127961</v>
      </c>
      <c r="I124" s="6">
        <v>44998</v>
      </c>
      <c r="J124" s="7">
        <v>91850</v>
      </c>
      <c r="K124" s="7">
        <v>91850</v>
      </c>
    </row>
    <row r="125" spans="1:11" x14ac:dyDescent="0.25">
      <c r="A125" s="5">
        <v>900146438</v>
      </c>
      <c r="B125" s="5" t="s">
        <v>10</v>
      </c>
      <c r="C125" s="5">
        <v>900146438</v>
      </c>
      <c r="D125" s="5" t="s">
        <v>11</v>
      </c>
      <c r="E125" s="5">
        <v>128197</v>
      </c>
      <c r="F125" s="5" t="s">
        <v>133</v>
      </c>
      <c r="G125" s="5" t="s">
        <v>11</v>
      </c>
      <c r="H125" s="5">
        <v>128197</v>
      </c>
      <c r="I125" s="6">
        <v>44999</v>
      </c>
      <c r="J125" s="7">
        <v>143389</v>
      </c>
      <c r="K125" s="7">
        <v>143389</v>
      </c>
    </row>
    <row r="126" spans="1:11" x14ac:dyDescent="0.25">
      <c r="A126" s="5">
        <v>900146438</v>
      </c>
      <c r="B126" s="5" t="s">
        <v>10</v>
      </c>
      <c r="C126" s="5">
        <v>900146438</v>
      </c>
      <c r="D126" s="5" t="s">
        <v>11</v>
      </c>
      <c r="E126" s="5">
        <v>128198</v>
      </c>
      <c r="F126" s="5" t="s">
        <v>134</v>
      </c>
      <c r="G126" s="5" t="s">
        <v>11</v>
      </c>
      <c r="H126" s="5">
        <v>128198</v>
      </c>
      <c r="I126" s="6">
        <v>44999</v>
      </c>
      <c r="J126" s="7">
        <v>274600</v>
      </c>
      <c r="K126" s="7">
        <v>274600</v>
      </c>
    </row>
    <row r="127" spans="1:11" x14ac:dyDescent="0.25">
      <c r="A127" s="5">
        <v>900146438</v>
      </c>
      <c r="B127" s="5" t="s">
        <v>10</v>
      </c>
      <c r="C127" s="5">
        <v>900146438</v>
      </c>
      <c r="D127" s="5" t="s">
        <v>11</v>
      </c>
      <c r="E127" s="5">
        <v>128297</v>
      </c>
      <c r="F127" s="5" t="s">
        <v>135</v>
      </c>
      <c r="G127" s="5" t="s">
        <v>11</v>
      </c>
      <c r="H127" s="5">
        <v>128297</v>
      </c>
      <c r="I127" s="6">
        <v>45000</v>
      </c>
      <c r="J127" s="7">
        <v>226166</v>
      </c>
      <c r="K127" s="7">
        <v>226166</v>
      </c>
    </row>
    <row r="128" spans="1:11" x14ac:dyDescent="0.25">
      <c r="A128" s="5">
        <v>900146438</v>
      </c>
      <c r="B128" s="5" t="s">
        <v>10</v>
      </c>
      <c r="C128" s="5">
        <v>900146438</v>
      </c>
      <c r="D128" s="5" t="s">
        <v>11</v>
      </c>
      <c r="E128" s="5">
        <v>128976</v>
      </c>
      <c r="F128" s="5" t="s">
        <v>136</v>
      </c>
      <c r="G128" s="5" t="s">
        <v>11</v>
      </c>
      <c r="H128" s="5">
        <v>128976</v>
      </c>
      <c r="I128" s="6">
        <v>45006</v>
      </c>
      <c r="J128" s="7">
        <v>35000</v>
      </c>
      <c r="K128" s="7">
        <v>35000</v>
      </c>
    </row>
    <row r="129" spans="1:12" x14ac:dyDescent="0.25">
      <c r="A129" s="5">
        <v>900146438</v>
      </c>
      <c r="B129" s="5" t="s">
        <v>10</v>
      </c>
      <c r="C129" s="5">
        <v>900146438</v>
      </c>
      <c r="D129" s="5" t="s">
        <v>11</v>
      </c>
      <c r="E129" s="5">
        <v>129460</v>
      </c>
      <c r="F129" s="5" t="s">
        <v>137</v>
      </c>
      <c r="G129" s="5" t="s">
        <v>11</v>
      </c>
      <c r="H129" s="5">
        <v>129460</v>
      </c>
      <c r="I129" s="6">
        <v>45009</v>
      </c>
      <c r="J129" s="7">
        <v>7000</v>
      </c>
      <c r="K129" s="7">
        <v>7000</v>
      </c>
    </row>
    <row r="130" spans="1:12" x14ac:dyDescent="0.25">
      <c r="A130" s="5">
        <v>900146438</v>
      </c>
      <c r="B130" s="5" t="s">
        <v>10</v>
      </c>
      <c r="C130" s="5">
        <v>900146438</v>
      </c>
      <c r="D130" s="5" t="s">
        <v>11</v>
      </c>
      <c r="E130" s="5">
        <v>129461</v>
      </c>
      <c r="F130" s="5" t="s">
        <v>138</v>
      </c>
      <c r="G130" s="5" t="s">
        <v>11</v>
      </c>
      <c r="H130" s="5">
        <v>129461</v>
      </c>
      <c r="I130" s="6">
        <v>45009</v>
      </c>
      <c r="J130" s="7">
        <v>7000</v>
      </c>
      <c r="K130" s="7">
        <v>7000</v>
      </c>
    </row>
    <row r="131" spans="1:12" x14ac:dyDescent="0.25">
      <c r="A131" s="5">
        <v>900146438</v>
      </c>
      <c r="B131" s="5" t="s">
        <v>10</v>
      </c>
      <c r="C131" s="5">
        <v>900146438</v>
      </c>
      <c r="D131" s="5" t="s">
        <v>11</v>
      </c>
      <c r="E131" s="5">
        <v>129463</v>
      </c>
      <c r="F131" s="5" t="s">
        <v>139</v>
      </c>
      <c r="G131" s="5" t="s">
        <v>11</v>
      </c>
      <c r="H131" s="5">
        <v>129463</v>
      </c>
      <c r="I131" s="6">
        <v>45009</v>
      </c>
      <c r="J131" s="7">
        <v>14000</v>
      </c>
      <c r="K131" s="7">
        <v>14000</v>
      </c>
    </row>
    <row r="132" spans="1:12" x14ac:dyDescent="0.25">
      <c r="A132" s="5">
        <v>900146438</v>
      </c>
      <c r="B132" s="5" t="s">
        <v>10</v>
      </c>
      <c r="C132" s="5">
        <v>900146438</v>
      </c>
      <c r="D132" s="5" t="s">
        <v>11</v>
      </c>
      <c r="E132" s="5">
        <v>129464</v>
      </c>
      <c r="F132" s="5" t="s">
        <v>140</v>
      </c>
      <c r="G132" s="5" t="s">
        <v>11</v>
      </c>
      <c r="H132" s="5">
        <v>129464</v>
      </c>
      <c r="I132" s="6">
        <v>45009</v>
      </c>
      <c r="J132" s="7">
        <v>7000</v>
      </c>
      <c r="K132" s="7">
        <v>7000</v>
      </c>
    </row>
    <row r="133" spans="1:12" x14ac:dyDescent="0.25">
      <c r="A133" s="5">
        <v>900146438</v>
      </c>
      <c r="B133" s="5" t="s">
        <v>10</v>
      </c>
      <c r="C133" s="5">
        <v>900146438</v>
      </c>
      <c r="D133" s="5" t="s">
        <v>11</v>
      </c>
      <c r="E133" s="5">
        <v>129465</v>
      </c>
      <c r="F133" s="5" t="s">
        <v>141</v>
      </c>
      <c r="G133" s="5" t="s">
        <v>11</v>
      </c>
      <c r="H133" s="5">
        <v>129465</v>
      </c>
      <c r="I133" s="6">
        <v>45009</v>
      </c>
      <c r="J133" s="7">
        <v>28000</v>
      </c>
      <c r="K133" s="7">
        <v>28000</v>
      </c>
    </row>
    <row r="134" spans="1:12" x14ac:dyDescent="0.25">
      <c r="A134" s="5">
        <v>900146438</v>
      </c>
      <c r="B134" s="5" t="s">
        <v>10</v>
      </c>
      <c r="C134" s="5">
        <v>900146438</v>
      </c>
      <c r="D134" s="5" t="s">
        <v>11</v>
      </c>
      <c r="E134" s="5">
        <v>129676</v>
      </c>
      <c r="F134" s="5" t="s">
        <v>142</v>
      </c>
      <c r="G134" s="5" t="s">
        <v>11</v>
      </c>
      <c r="H134" s="5">
        <v>129676</v>
      </c>
      <c r="I134" s="6">
        <v>45011</v>
      </c>
      <c r="J134" s="7">
        <v>77829</v>
      </c>
      <c r="K134" s="7">
        <v>77829</v>
      </c>
    </row>
    <row r="135" spans="1:12" x14ac:dyDescent="0.25">
      <c r="A135" s="5">
        <v>900146438</v>
      </c>
      <c r="B135" s="5" t="s">
        <v>10</v>
      </c>
      <c r="C135" s="5">
        <v>900146438</v>
      </c>
      <c r="D135" s="5" t="s">
        <v>11</v>
      </c>
      <c r="E135" s="5">
        <v>129705</v>
      </c>
      <c r="F135" s="5" t="s">
        <v>143</v>
      </c>
      <c r="G135" s="5" t="s">
        <v>11</v>
      </c>
      <c r="H135" s="5">
        <v>129705</v>
      </c>
      <c r="I135" s="6">
        <v>45011</v>
      </c>
      <c r="J135" s="7">
        <v>151156</v>
      </c>
      <c r="K135" s="7">
        <v>151156</v>
      </c>
    </row>
    <row r="136" spans="1:12" x14ac:dyDescent="0.25">
      <c r="A136" s="5">
        <v>900146438</v>
      </c>
      <c r="B136" s="5" t="s">
        <v>10</v>
      </c>
      <c r="C136" s="5">
        <v>900146438</v>
      </c>
      <c r="D136" s="5" t="s">
        <v>11</v>
      </c>
      <c r="E136" s="5">
        <v>129718</v>
      </c>
      <c r="F136" s="5" t="s">
        <v>144</v>
      </c>
      <c r="G136" s="5" t="s">
        <v>11</v>
      </c>
      <c r="H136" s="5">
        <v>129718</v>
      </c>
      <c r="I136" s="6">
        <v>45012</v>
      </c>
      <c r="J136" s="7">
        <v>2647</v>
      </c>
      <c r="K136" s="7">
        <v>2647</v>
      </c>
    </row>
    <row r="137" spans="1:12" x14ac:dyDescent="0.25">
      <c r="A137" s="5">
        <v>900146438</v>
      </c>
      <c r="B137" s="5" t="s">
        <v>10</v>
      </c>
      <c r="C137" s="5">
        <v>900146438</v>
      </c>
      <c r="D137" s="5" t="s">
        <v>15</v>
      </c>
      <c r="E137" s="5">
        <v>2157544</v>
      </c>
      <c r="F137" s="5" t="s">
        <v>145</v>
      </c>
      <c r="G137" s="5" t="s">
        <v>15</v>
      </c>
      <c r="H137" s="9">
        <v>2157544</v>
      </c>
      <c r="I137" s="6">
        <v>43806</v>
      </c>
      <c r="J137" s="7">
        <v>354281</v>
      </c>
      <c r="K137" s="7">
        <v>354281</v>
      </c>
      <c r="L137" t="s">
        <v>190</v>
      </c>
    </row>
    <row r="138" spans="1:12" x14ac:dyDescent="0.25">
      <c r="A138" s="5">
        <v>900146438</v>
      </c>
      <c r="B138" s="5" t="s">
        <v>10</v>
      </c>
      <c r="C138" s="5">
        <v>900146438</v>
      </c>
      <c r="D138" s="5" t="s">
        <v>15</v>
      </c>
      <c r="E138" s="5">
        <v>2157893</v>
      </c>
      <c r="F138" s="5" t="s">
        <v>146</v>
      </c>
      <c r="G138" s="5" t="s">
        <v>15</v>
      </c>
      <c r="H138" s="9">
        <v>2157893</v>
      </c>
      <c r="I138" s="6">
        <v>43807</v>
      </c>
      <c r="J138" s="7">
        <v>69985</v>
      </c>
      <c r="K138" s="7">
        <v>69985</v>
      </c>
      <c r="L138" t="s">
        <v>190</v>
      </c>
    </row>
    <row r="139" spans="1:12" x14ac:dyDescent="0.25">
      <c r="A139" s="5">
        <v>900146438</v>
      </c>
      <c r="B139" s="5" t="s">
        <v>10</v>
      </c>
      <c r="C139" s="5">
        <v>900146438</v>
      </c>
      <c r="D139" s="5" t="s">
        <v>15</v>
      </c>
      <c r="E139" s="5">
        <v>2160176</v>
      </c>
      <c r="F139" s="5" t="s">
        <v>147</v>
      </c>
      <c r="G139" s="5" t="s">
        <v>15</v>
      </c>
      <c r="H139" s="9">
        <v>2160176</v>
      </c>
      <c r="I139" s="6">
        <v>43810</v>
      </c>
      <c r="J139" s="7">
        <v>56568</v>
      </c>
      <c r="K139" s="7">
        <v>56568</v>
      </c>
      <c r="L139" t="s">
        <v>190</v>
      </c>
    </row>
    <row r="140" spans="1:12" x14ac:dyDescent="0.25">
      <c r="A140" s="5">
        <v>900146438</v>
      </c>
      <c r="B140" s="5" t="s">
        <v>10</v>
      </c>
      <c r="C140" s="5">
        <v>900146438</v>
      </c>
      <c r="D140" s="5" t="s">
        <v>15</v>
      </c>
      <c r="E140" s="5">
        <v>2160855</v>
      </c>
      <c r="F140" s="5" t="s">
        <v>148</v>
      </c>
      <c r="G140" s="5" t="s">
        <v>15</v>
      </c>
      <c r="H140" s="9">
        <v>2160855</v>
      </c>
      <c r="I140" s="6">
        <v>43811</v>
      </c>
      <c r="J140" s="7">
        <v>134876</v>
      </c>
      <c r="K140" s="7">
        <v>134876</v>
      </c>
      <c r="L140" t="s">
        <v>190</v>
      </c>
    </row>
    <row r="141" spans="1:12" x14ac:dyDescent="0.25">
      <c r="A141" s="5">
        <v>900146438</v>
      </c>
      <c r="B141" s="5" t="s">
        <v>10</v>
      </c>
      <c r="C141" s="5">
        <v>900146438</v>
      </c>
      <c r="D141" s="5" t="s">
        <v>15</v>
      </c>
      <c r="E141" s="5">
        <v>2164641</v>
      </c>
      <c r="F141" s="5" t="s">
        <v>149</v>
      </c>
      <c r="G141" s="5" t="s">
        <v>15</v>
      </c>
      <c r="H141" s="9">
        <v>2164641</v>
      </c>
      <c r="I141" s="6">
        <v>43818</v>
      </c>
      <c r="J141" s="7">
        <v>58043</v>
      </c>
      <c r="K141" s="7">
        <v>58043</v>
      </c>
      <c r="L141" t="s">
        <v>190</v>
      </c>
    </row>
    <row r="142" spans="1:12" x14ac:dyDescent="0.25">
      <c r="A142" s="5">
        <v>900146438</v>
      </c>
      <c r="B142" s="5" t="s">
        <v>10</v>
      </c>
      <c r="C142" s="5">
        <v>900146438</v>
      </c>
      <c r="D142" s="5" t="s">
        <v>15</v>
      </c>
      <c r="E142" s="5">
        <v>2164768</v>
      </c>
      <c r="F142" s="5" t="s">
        <v>150</v>
      </c>
      <c r="G142" s="5" t="s">
        <v>15</v>
      </c>
      <c r="H142" s="9">
        <v>2164768</v>
      </c>
      <c r="I142" s="6">
        <v>43818</v>
      </c>
      <c r="J142" s="7">
        <v>488834</v>
      </c>
      <c r="K142" s="7">
        <v>488834</v>
      </c>
      <c r="L142" t="s">
        <v>190</v>
      </c>
    </row>
    <row r="143" spans="1:12" x14ac:dyDescent="0.25">
      <c r="A143" s="5">
        <v>900146438</v>
      </c>
      <c r="B143" s="5" t="s">
        <v>10</v>
      </c>
      <c r="C143" s="5">
        <v>900146438</v>
      </c>
      <c r="D143" s="5" t="s">
        <v>15</v>
      </c>
      <c r="E143" s="5">
        <v>2164774</v>
      </c>
      <c r="F143" s="5" t="s">
        <v>151</v>
      </c>
      <c r="G143" s="5" t="s">
        <v>15</v>
      </c>
      <c r="H143" s="9">
        <v>2164774</v>
      </c>
      <c r="I143" s="6">
        <v>43818</v>
      </c>
      <c r="J143" s="7">
        <v>458970</v>
      </c>
      <c r="K143" s="7">
        <v>458970</v>
      </c>
      <c r="L143" t="s">
        <v>190</v>
      </c>
    </row>
    <row r="144" spans="1:12" x14ac:dyDescent="0.25">
      <c r="A144" s="5">
        <v>900146438</v>
      </c>
      <c r="B144" s="5" t="s">
        <v>10</v>
      </c>
      <c r="C144" s="5">
        <v>900146438</v>
      </c>
      <c r="D144" s="5" t="s">
        <v>15</v>
      </c>
      <c r="E144" s="5">
        <v>2165372</v>
      </c>
      <c r="F144" s="5" t="s">
        <v>152</v>
      </c>
      <c r="G144" s="5" t="s">
        <v>15</v>
      </c>
      <c r="H144" s="9">
        <v>2165372</v>
      </c>
      <c r="I144" s="6">
        <v>43819</v>
      </c>
      <c r="J144" s="7">
        <v>135860</v>
      </c>
      <c r="K144" s="7">
        <v>135860</v>
      </c>
      <c r="L144" t="s">
        <v>190</v>
      </c>
    </row>
    <row r="145" spans="1:12" x14ac:dyDescent="0.25">
      <c r="A145" s="5">
        <v>900146438</v>
      </c>
      <c r="B145" s="5" t="s">
        <v>10</v>
      </c>
      <c r="C145" s="5">
        <v>900146438</v>
      </c>
      <c r="D145" s="5" t="s">
        <v>15</v>
      </c>
      <c r="E145" s="5">
        <v>2169926</v>
      </c>
      <c r="F145" s="5" t="s">
        <v>153</v>
      </c>
      <c r="G145" s="5" t="s">
        <v>15</v>
      </c>
      <c r="H145" s="9">
        <v>2169926</v>
      </c>
      <c r="I145" s="6">
        <v>43830</v>
      </c>
      <c r="J145" s="7">
        <v>17967</v>
      </c>
      <c r="K145" s="7">
        <v>17967</v>
      </c>
      <c r="L145" t="s">
        <v>190</v>
      </c>
    </row>
    <row r="146" spans="1:12" x14ac:dyDescent="0.25">
      <c r="A146" s="5">
        <v>900146438</v>
      </c>
      <c r="B146" s="5" t="s">
        <v>10</v>
      </c>
      <c r="C146" s="5">
        <v>900146438</v>
      </c>
      <c r="D146" s="5" t="s">
        <v>15</v>
      </c>
      <c r="E146" s="5">
        <v>2180273</v>
      </c>
      <c r="F146" s="5" t="s">
        <v>154</v>
      </c>
      <c r="G146" s="5" t="s">
        <v>15</v>
      </c>
      <c r="H146" s="5">
        <v>2180273</v>
      </c>
      <c r="I146" s="6">
        <v>43851</v>
      </c>
      <c r="J146" s="7">
        <v>81928</v>
      </c>
      <c r="K146" s="7">
        <v>81928</v>
      </c>
    </row>
    <row r="147" spans="1:12" x14ac:dyDescent="0.25">
      <c r="A147" s="5">
        <v>900146438</v>
      </c>
      <c r="B147" s="5" t="s">
        <v>10</v>
      </c>
      <c r="C147" s="5">
        <v>900146438</v>
      </c>
      <c r="D147" s="5" t="s">
        <v>15</v>
      </c>
      <c r="E147" s="5">
        <v>2265678</v>
      </c>
      <c r="F147" s="5" t="s">
        <v>155</v>
      </c>
      <c r="G147" s="5" t="s">
        <v>15</v>
      </c>
      <c r="H147" s="5">
        <v>2265678</v>
      </c>
      <c r="I147" s="6">
        <v>44049</v>
      </c>
      <c r="J147" s="7">
        <v>511721</v>
      </c>
      <c r="K147" s="7">
        <v>511721</v>
      </c>
    </row>
    <row r="148" spans="1:12" x14ac:dyDescent="0.25">
      <c r="A148" s="5">
        <v>900146438</v>
      </c>
      <c r="B148" s="5" t="s">
        <v>10</v>
      </c>
      <c r="C148" s="5">
        <v>900146438</v>
      </c>
      <c r="D148" s="5" t="s">
        <v>15</v>
      </c>
      <c r="E148" s="5">
        <v>2269003</v>
      </c>
      <c r="F148" s="5" t="s">
        <v>156</v>
      </c>
      <c r="G148" s="5" t="s">
        <v>15</v>
      </c>
      <c r="H148" s="5">
        <v>2269003</v>
      </c>
      <c r="I148" s="6">
        <v>44058</v>
      </c>
      <c r="J148" s="7">
        <v>5361</v>
      </c>
      <c r="K148" s="7">
        <v>5361</v>
      </c>
    </row>
    <row r="149" spans="1:12" x14ac:dyDescent="0.25">
      <c r="A149" s="5">
        <v>900146438</v>
      </c>
      <c r="B149" s="5" t="s">
        <v>10</v>
      </c>
      <c r="C149" s="5">
        <v>900146438</v>
      </c>
      <c r="D149" s="5" t="s">
        <v>15</v>
      </c>
      <c r="E149" s="5">
        <v>2271119</v>
      </c>
      <c r="F149" s="5" t="s">
        <v>157</v>
      </c>
      <c r="G149" s="5" t="s">
        <v>15</v>
      </c>
      <c r="H149" s="5">
        <v>2271119</v>
      </c>
      <c r="I149" s="6">
        <v>44064</v>
      </c>
      <c r="J149" s="7">
        <v>113357</v>
      </c>
      <c r="K149" s="7">
        <v>113357</v>
      </c>
    </row>
    <row r="150" spans="1:12" x14ac:dyDescent="0.25">
      <c r="A150" s="5">
        <v>900146438</v>
      </c>
      <c r="B150" s="5" t="s">
        <v>10</v>
      </c>
      <c r="C150" s="5">
        <v>900146438</v>
      </c>
      <c r="D150" s="5" t="s">
        <v>15</v>
      </c>
      <c r="E150" s="5">
        <v>2275012</v>
      </c>
      <c r="F150" s="5" t="s">
        <v>158</v>
      </c>
      <c r="G150" s="5" t="s">
        <v>15</v>
      </c>
      <c r="H150" s="5">
        <v>2275012</v>
      </c>
      <c r="I150" s="6">
        <v>44071</v>
      </c>
      <c r="J150" s="7">
        <v>111221</v>
      </c>
      <c r="K150" s="7">
        <v>111221</v>
      </c>
    </row>
    <row r="151" spans="1:12" x14ac:dyDescent="0.25">
      <c r="A151" s="5">
        <v>900146438</v>
      </c>
      <c r="B151" s="5" t="s">
        <v>10</v>
      </c>
      <c r="C151" s="5">
        <v>900146438</v>
      </c>
      <c r="D151" s="5" t="s">
        <v>15</v>
      </c>
      <c r="E151" s="5">
        <v>2275542</v>
      </c>
      <c r="F151" s="5" t="s">
        <v>159</v>
      </c>
      <c r="G151" s="5" t="s">
        <v>15</v>
      </c>
      <c r="H151" s="5">
        <v>2275542</v>
      </c>
      <c r="I151" s="6">
        <v>44073</v>
      </c>
      <c r="J151" s="7">
        <v>21442</v>
      </c>
      <c r="K151" s="7">
        <v>21442</v>
      </c>
    </row>
    <row r="152" spans="1:12" x14ac:dyDescent="0.25">
      <c r="A152" s="5">
        <v>900146438</v>
      </c>
      <c r="B152" s="5" t="s">
        <v>10</v>
      </c>
      <c r="C152" s="5">
        <v>900146438</v>
      </c>
      <c r="D152" s="5" t="s">
        <v>15</v>
      </c>
      <c r="E152" s="5">
        <v>2278929</v>
      </c>
      <c r="F152" s="5" t="s">
        <v>160</v>
      </c>
      <c r="G152" s="5" t="s">
        <v>15</v>
      </c>
      <c r="H152" s="5">
        <v>2278929</v>
      </c>
      <c r="I152" s="6">
        <v>44079</v>
      </c>
      <c r="J152" s="7">
        <v>60385</v>
      </c>
      <c r="K152" s="7">
        <v>60385</v>
      </c>
    </row>
    <row r="153" spans="1:12" x14ac:dyDescent="0.25">
      <c r="A153" s="5">
        <v>900146438</v>
      </c>
      <c r="B153" s="5" t="s">
        <v>10</v>
      </c>
      <c r="C153" s="5">
        <v>900146438</v>
      </c>
      <c r="D153" s="5" t="s">
        <v>15</v>
      </c>
      <c r="E153" s="5">
        <v>2280998</v>
      </c>
      <c r="F153" s="5" t="s">
        <v>161</v>
      </c>
      <c r="G153" s="5" t="s">
        <v>15</v>
      </c>
      <c r="H153" s="5">
        <v>2280998</v>
      </c>
      <c r="I153" s="6">
        <v>44083</v>
      </c>
      <c r="J153" s="7">
        <v>59961</v>
      </c>
      <c r="K153" s="7">
        <v>59961</v>
      </c>
    </row>
    <row r="154" spans="1:12" x14ac:dyDescent="0.25">
      <c r="A154" s="5">
        <v>900146438</v>
      </c>
      <c r="B154" s="5" t="s">
        <v>10</v>
      </c>
      <c r="C154" s="5">
        <v>900146438</v>
      </c>
      <c r="D154" s="5" t="s">
        <v>15</v>
      </c>
      <c r="E154" s="5">
        <v>2285324</v>
      </c>
      <c r="F154" s="5" t="s">
        <v>162</v>
      </c>
      <c r="G154" s="5" t="s">
        <v>15</v>
      </c>
      <c r="H154" s="5">
        <v>2285324</v>
      </c>
      <c r="I154" s="6">
        <v>44090</v>
      </c>
      <c r="J154" s="7">
        <v>92646</v>
      </c>
      <c r="K154" s="7">
        <v>92646</v>
      </c>
    </row>
    <row r="155" spans="1:12" x14ac:dyDescent="0.25">
      <c r="A155" s="5">
        <v>900146438</v>
      </c>
      <c r="B155" s="5" t="s">
        <v>10</v>
      </c>
      <c r="C155" s="5">
        <v>900146438</v>
      </c>
      <c r="D155" s="5" t="s">
        <v>15</v>
      </c>
      <c r="E155" s="5">
        <v>2287767</v>
      </c>
      <c r="F155" s="5" t="s">
        <v>163</v>
      </c>
      <c r="G155" s="5" t="s">
        <v>15</v>
      </c>
      <c r="H155" s="5">
        <v>2287767</v>
      </c>
      <c r="I155" s="6">
        <v>44096</v>
      </c>
      <c r="J155" s="7">
        <v>310233</v>
      </c>
      <c r="K155" s="7">
        <v>310233</v>
      </c>
    </row>
    <row r="156" spans="1:12" x14ac:dyDescent="0.25">
      <c r="A156" s="5">
        <v>900146438</v>
      </c>
      <c r="B156" s="5" t="s">
        <v>10</v>
      </c>
      <c r="C156" s="5">
        <v>900146438</v>
      </c>
      <c r="D156" s="5" t="s">
        <v>11</v>
      </c>
      <c r="E156" s="5">
        <v>10016</v>
      </c>
      <c r="F156" s="5" t="s">
        <v>164</v>
      </c>
      <c r="G156" s="5" t="s">
        <v>11</v>
      </c>
      <c r="H156" s="5">
        <v>10016</v>
      </c>
      <c r="I156" s="6">
        <v>44184</v>
      </c>
      <c r="J156" s="7">
        <v>144152</v>
      </c>
      <c r="K156" s="7">
        <v>144152</v>
      </c>
    </row>
    <row r="157" spans="1:12" x14ac:dyDescent="0.25">
      <c r="C157" s="5">
        <v>900146438</v>
      </c>
      <c r="D157" s="5" t="s">
        <v>11</v>
      </c>
      <c r="E157" s="5">
        <v>131595</v>
      </c>
      <c r="F157" s="5" t="s">
        <v>164</v>
      </c>
      <c r="G157" s="5" t="s">
        <v>11</v>
      </c>
      <c r="H157" s="5">
        <v>131595</v>
      </c>
      <c r="I157" s="6" t="s">
        <v>165</v>
      </c>
      <c r="J157" s="7">
        <v>98679</v>
      </c>
      <c r="K157" s="7">
        <v>98679</v>
      </c>
    </row>
    <row r="158" spans="1:12" x14ac:dyDescent="0.25">
      <c r="C158" s="5">
        <v>900146438</v>
      </c>
      <c r="D158" s="5" t="s">
        <v>11</v>
      </c>
      <c r="E158" s="5">
        <v>131479</v>
      </c>
      <c r="F158" s="5" t="s">
        <v>164</v>
      </c>
      <c r="G158" s="5" t="s">
        <v>11</v>
      </c>
      <c r="H158" s="5">
        <v>131479</v>
      </c>
      <c r="I158" s="6" t="s">
        <v>166</v>
      </c>
      <c r="J158" s="7">
        <v>267155.40000000002</v>
      </c>
      <c r="K158" s="7">
        <v>267155.40000000002</v>
      </c>
    </row>
    <row r="159" spans="1:12" x14ac:dyDescent="0.25">
      <c r="C159" s="5">
        <v>900146438</v>
      </c>
      <c r="D159" s="5" t="s">
        <v>11</v>
      </c>
      <c r="E159" s="5">
        <v>131556</v>
      </c>
      <c r="F159" s="5" t="s">
        <v>164</v>
      </c>
      <c r="G159" s="5" t="s">
        <v>11</v>
      </c>
      <c r="H159" s="5">
        <v>131556</v>
      </c>
      <c r="I159" s="6" t="s">
        <v>167</v>
      </c>
      <c r="J159" s="7">
        <v>90090</v>
      </c>
      <c r="K159" s="7">
        <v>90090</v>
      </c>
    </row>
    <row r="160" spans="1:12" x14ac:dyDescent="0.25">
      <c r="C160" s="5">
        <v>900146438</v>
      </c>
      <c r="D160" s="5" t="s">
        <v>11</v>
      </c>
      <c r="E160" s="5">
        <v>131593</v>
      </c>
      <c r="F160" s="5" t="s">
        <v>164</v>
      </c>
      <c r="G160" s="5" t="s">
        <v>11</v>
      </c>
      <c r="H160" s="5">
        <v>131593</v>
      </c>
      <c r="I160" s="6" t="s">
        <v>168</v>
      </c>
      <c r="J160" s="7">
        <v>77194</v>
      </c>
      <c r="K160" s="7">
        <v>77194</v>
      </c>
    </row>
    <row r="161" spans="3:11" x14ac:dyDescent="0.25">
      <c r="C161" s="5">
        <v>900146438</v>
      </c>
      <c r="D161" s="5" t="s">
        <v>11</v>
      </c>
      <c r="E161" s="5">
        <v>132216</v>
      </c>
      <c r="F161" s="5" t="s">
        <v>164</v>
      </c>
      <c r="G161" s="5" t="s">
        <v>11</v>
      </c>
      <c r="H161" s="5">
        <v>132216</v>
      </c>
      <c r="I161" s="6" t="s">
        <v>169</v>
      </c>
      <c r="J161" s="7">
        <v>89731.4</v>
      </c>
      <c r="K161" s="7">
        <v>89731.4</v>
      </c>
    </row>
    <row r="162" spans="3:11" x14ac:dyDescent="0.25">
      <c r="C162" s="5">
        <v>900146438</v>
      </c>
      <c r="D162" s="5" t="s">
        <v>11</v>
      </c>
      <c r="E162" s="5">
        <v>131815</v>
      </c>
      <c r="F162" s="5" t="s">
        <v>164</v>
      </c>
      <c r="G162" s="5" t="s">
        <v>11</v>
      </c>
      <c r="H162" s="5">
        <v>131815</v>
      </c>
      <c r="I162" s="6" t="s">
        <v>170</v>
      </c>
      <c r="J162" s="7">
        <v>555270</v>
      </c>
      <c r="K162" s="7">
        <v>555270</v>
      </c>
    </row>
    <row r="163" spans="3:11" x14ac:dyDescent="0.25">
      <c r="C163" s="5">
        <v>900146438</v>
      </c>
      <c r="D163" s="5" t="s">
        <v>11</v>
      </c>
      <c r="E163" s="5">
        <v>132390</v>
      </c>
      <c r="F163" s="5" t="s">
        <v>164</v>
      </c>
      <c r="G163" s="5" t="s">
        <v>11</v>
      </c>
      <c r="H163" s="5">
        <v>132390</v>
      </c>
      <c r="I163" s="6" t="s">
        <v>171</v>
      </c>
      <c r="J163" s="7">
        <v>90419</v>
      </c>
      <c r="K163" s="7">
        <v>90419</v>
      </c>
    </row>
    <row r="164" spans="3:11" x14ac:dyDescent="0.25">
      <c r="C164" s="5">
        <v>900146438</v>
      </c>
      <c r="D164" s="5" t="s">
        <v>11</v>
      </c>
      <c r="E164" s="5">
        <v>134487</v>
      </c>
      <c r="F164" s="5" t="s">
        <v>164</v>
      </c>
      <c r="G164" s="5" t="s">
        <v>11</v>
      </c>
      <c r="H164" s="5">
        <v>134487</v>
      </c>
      <c r="I164" s="6" t="s">
        <v>172</v>
      </c>
      <c r="J164" s="7">
        <v>77841</v>
      </c>
      <c r="K164" s="7">
        <v>77841</v>
      </c>
    </row>
    <row r="165" spans="3:11" x14ac:dyDescent="0.25">
      <c r="C165" s="5">
        <v>900146438</v>
      </c>
      <c r="D165" s="5" t="s">
        <v>11</v>
      </c>
      <c r="E165" s="5">
        <v>133740</v>
      </c>
      <c r="F165" s="5" t="s">
        <v>164</v>
      </c>
      <c r="G165" s="5" t="s">
        <v>11</v>
      </c>
      <c r="H165" s="5">
        <v>133740</v>
      </c>
      <c r="I165" s="6" t="s">
        <v>173</v>
      </c>
      <c r="J165" s="7">
        <v>86493</v>
      </c>
      <c r="K165" s="7">
        <v>86493</v>
      </c>
    </row>
    <row r="166" spans="3:11" x14ac:dyDescent="0.25">
      <c r="C166" s="5">
        <v>900146438</v>
      </c>
      <c r="D166" s="5" t="s">
        <v>11</v>
      </c>
      <c r="E166" s="5">
        <v>134808</v>
      </c>
      <c r="F166" s="5" t="s">
        <v>164</v>
      </c>
      <c r="G166" s="5" t="s">
        <v>11</v>
      </c>
      <c r="H166" s="5">
        <v>134808</v>
      </c>
      <c r="I166" s="6" t="s">
        <v>174</v>
      </c>
      <c r="J166" s="7">
        <v>92275</v>
      </c>
      <c r="K166" s="7">
        <v>92275</v>
      </c>
    </row>
    <row r="167" spans="3:11" x14ac:dyDescent="0.25">
      <c r="C167" s="5">
        <v>900146438</v>
      </c>
      <c r="D167" s="5" t="s">
        <v>11</v>
      </c>
      <c r="E167" s="5">
        <v>133446</v>
      </c>
      <c r="F167" s="5" t="s">
        <v>164</v>
      </c>
      <c r="G167" s="5" t="s">
        <v>11</v>
      </c>
      <c r="H167" s="5">
        <v>133446</v>
      </c>
      <c r="I167" s="6" t="s">
        <v>175</v>
      </c>
      <c r="J167" s="7">
        <v>140282</v>
      </c>
      <c r="K167" s="7">
        <v>140282</v>
      </c>
    </row>
    <row r="168" spans="3:11" x14ac:dyDescent="0.25">
      <c r="C168" s="5">
        <v>900146438</v>
      </c>
      <c r="D168" s="5" t="s">
        <v>11</v>
      </c>
      <c r="E168" s="5">
        <v>138000</v>
      </c>
      <c r="F168" s="5" t="s">
        <v>164</v>
      </c>
      <c r="G168" s="5" t="s">
        <v>11</v>
      </c>
      <c r="H168" s="5">
        <v>138000</v>
      </c>
      <c r="I168" s="6" t="s">
        <v>176</v>
      </c>
      <c r="J168" s="7">
        <v>79436</v>
      </c>
      <c r="K168" s="7">
        <v>79436</v>
      </c>
    </row>
    <row r="169" spans="3:11" x14ac:dyDescent="0.25">
      <c r="C169" s="5">
        <v>900146438</v>
      </c>
      <c r="D169" s="5" t="s">
        <v>11</v>
      </c>
      <c r="E169" s="5">
        <v>138866</v>
      </c>
      <c r="F169" s="5" t="s">
        <v>164</v>
      </c>
      <c r="G169" s="5" t="s">
        <v>11</v>
      </c>
      <c r="H169" s="5">
        <v>138866</v>
      </c>
      <c r="I169" s="6" t="s">
        <v>177</v>
      </c>
      <c r="J169" s="7">
        <v>35000</v>
      </c>
      <c r="K169" s="7">
        <v>35000</v>
      </c>
    </row>
    <row r="170" spans="3:11" x14ac:dyDescent="0.25">
      <c r="C170" s="5">
        <v>900146438</v>
      </c>
      <c r="D170" s="5" t="s">
        <v>11</v>
      </c>
      <c r="E170" s="5">
        <v>136604</v>
      </c>
      <c r="F170" s="5" t="s">
        <v>164</v>
      </c>
      <c r="G170" s="5" t="s">
        <v>11</v>
      </c>
      <c r="H170" s="5">
        <v>136604</v>
      </c>
      <c r="I170" s="6" t="s">
        <v>178</v>
      </c>
      <c r="J170" s="7">
        <v>151680.4</v>
      </c>
      <c r="K170" s="7">
        <v>151680.4</v>
      </c>
    </row>
    <row r="171" spans="3:11" x14ac:dyDescent="0.25">
      <c r="C171" s="5">
        <v>900146438</v>
      </c>
      <c r="D171" s="5" t="s">
        <v>11</v>
      </c>
      <c r="E171" s="5">
        <v>136688</v>
      </c>
      <c r="F171" s="5" t="s">
        <v>164</v>
      </c>
      <c r="G171" s="5" t="s">
        <v>11</v>
      </c>
      <c r="H171" s="5">
        <v>136688</v>
      </c>
      <c r="I171" s="6" t="s">
        <v>179</v>
      </c>
      <c r="J171" s="7">
        <v>135067</v>
      </c>
      <c r="K171" s="7">
        <v>135067</v>
      </c>
    </row>
    <row r="172" spans="3:11" x14ac:dyDescent="0.25">
      <c r="C172" s="5">
        <v>900146438</v>
      </c>
      <c r="D172" s="5" t="s">
        <v>11</v>
      </c>
      <c r="E172" s="5">
        <v>138129</v>
      </c>
      <c r="F172" s="5" t="s">
        <v>164</v>
      </c>
      <c r="G172" s="5" t="s">
        <v>11</v>
      </c>
      <c r="H172" s="5">
        <v>138129</v>
      </c>
      <c r="I172" s="6" t="s">
        <v>180</v>
      </c>
      <c r="J172" s="7">
        <v>80522</v>
      </c>
      <c r="K172" s="7">
        <v>80522</v>
      </c>
    </row>
    <row r="173" spans="3:11" x14ac:dyDescent="0.25">
      <c r="C173" s="5">
        <v>900146438</v>
      </c>
      <c r="D173" s="5" t="s">
        <v>11</v>
      </c>
      <c r="E173" s="5">
        <v>136185</v>
      </c>
      <c r="F173" s="5" t="s">
        <v>164</v>
      </c>
      <c r="G173" s="5" t="s">
        <v>11</v>
      </c>
      <c r="H173" s="5">
        <v>136185</v>
      </c>
      <c r="I173" s="6" t="s">
        <v>181</v>
      </c>
      <c r="J173" s="7">
        <v>7000</v>
      </c>
      <c r="K173" s="7">
        <v>7000</v>
      </c>
    </row>
    <row r="174" spans="3:11" x14ac:dyDescent="0.25">
      <c r="C174" s="5">
        <v>900146438</v>
      </c>
      <c r="D174" s="5" t="s">
        <v>11</v>
      </c>
      <c r="E174" s="5">
        <v>136252</v>
      </c>
      <c r="F174" s="5" t="s">
        <v>164</v>
      </c>
      <c r="G174" s="5" t="s">
        <v>11</v>
      </c>
      <c r="H174" s="5">
        <v>136252</v>
      </c>
      <c r="I174" s="6" t="s">
        <v>182</v>
      </c>
      <c r="J174" s="7">
        <v>111183</v>
      </c>
      <c r="K174" s="7">
        <v>111183</v>
      </c>
    </row>
    <row r="175" spans="3:11" x14ac:dyDescent="0.25">
      <c r="C175" s="5">
        <v>900146438</v>
      </c>
      <c r="D175" s="5" t="s">
        <v>11</v>
      </c>
      <c r="E175" s="5">
        <v>137033</v>
      </c>
      <c r="F175" s="5" t="s">
        <v>164</v>
      </c>
      <c r="G175" s="5" t="s">
        <v>11</v>
      </c>
      <c r="H175" s="5">
        <v>137033</v>
      </c>
      <c r="I175" s="6" t="s">
        <v>183</v>
      </c>
      <c r="J175" s="7">
        <v>96474</v>
      </c>
      <c r="K175" s="7">
        <v>96474</v>
      </c>
    </row>
    <row r="176" spans="3:11" x14ac:dyDescent="0.25">
      <c r="C176" s="5">
        <v>900146438</v>
      </c>
      <c r="D176" s="5" t="s">
        <v>11</v>
      </c>
      <c r="E176" s="5">
        <v>136324</v>
      </c>
      <c r="F176" s="5" t="s">
        <v>164</v>
      </c>
      <c r="G176" s="5" t="s">
        <v>11</v>
      </c>
      <c r="H176" s="5">
        <v>136324</v>
      </c>
      <c r="I176" s="6" t="s">
        <v>184</v>
      </c>
      <c r="J176" s="7">
        <v>168756</v>
      </c>
      <c r="K176" s="7">
        <v>168756</v>
      </c>
    </row>
    <row r="177" spans="3:11" x14ac:dyDescent="0.25">
      <c r="C177" s="5">
        <v>900146438</v>
      </c>
      <c r="D177" s="5" t="s">
        <v>11</v>
      </c>
      <c r="E177" s="5">
        <v>138443</v>
      </c>
      <c r="F177" s="5" t="s">
        <v>164</v>
      </c>
      <c r="G177" s="5" t="s">
        <v>11</v>
      </c>
      <c r="H177" s="5">
        <v>138443</v>
      </c>
      <c r="I177" s="6" t="s">
        <v>185</v>
      </c>
      <c r="J177" s="7">
        <v>78344</v>
      </c>
      <c r="K177" s="7">
        <v>78344</v>
      </c>
    </row>
    <row r="178" spans="3:11" x14ac:dyDescent="0.25">
      <c r="C178" s="5">
        <v>900146438</v>
      </c>
      <c r="D178" s="5" t="s">
        <v>11</v>
      </c>
      <c r="E178" s="5">
        <v>138317</v>
      </c>
      <c r="F178" s="5" t="s">
        <v>164</v>
      </c>
      <c r="G178" s="5" t="s">
        <v>11</v>
      </c>
      <c r="H178" s="5">
        <v>138317</v>
      </c>
      <c r="I178" s="6" t="s">
        <v>186</v>
      </c>
      <c r="J178" s="7">
        <v>7000</v>
      </c>
      <c r="K178" s="7">
        <v>7000</v>
      </c>
    </row>
    <row r="179" spans="3:11" x14ac:dyDescent="0.25">
      <c r="C179" s="5">
        <v>900146438</v>
      </c>
      <c r="D179" s="5" t="s">
        <v>11</v>
      </c>
      <c r="E179" s="5">
        <v>139154</v>
      </c>
      <c r="F179" s="5" t="s">
        <v>164</v>
      </c>
      <c r="G179" s="5" t="s">
        <v>11</v>
      </c>
      <c r="H179" s="5">
        <v>139154</v>
      </c>
      <c r="I179" s="6" t="s">
        <v>187</v>
      </c>
      <c r="J179" s="7">
        <v>28000</v>
      </c>
      <c r="K179" s="7">
        <v>28000</v>
      </c>
    </row>
    <row r="180" spans="3:11" x14ac:dyDescent="0.25">
      <c r="C180" s="5">
        <v>900146438</v>
      </c>
      <c r="D180" s="5" t="s">
        <v>11</v>
      </c>
      <c r="E180" s="5">
        <v>139209</v>
      </c>
      <c r="F180" s="5" t="s">
        <v>164</v>
      </c>
      <c r="G180" s="5" t="s">
        <v>11</v>
      </c>
      <c r="H180" s="5">
        <v>139209</v>
      </c>
      <c r="I180" s="6" t="s">
        <v>188</v>
      </c>
      <c r="J180" s="7">
        <v>91398</v>
      </c>
      <c r="K180" s="7">
        <v>91398</v>
      </c>
    </row>
    <row r="181" spans="3:11" x14ac:dyDescent="0.25">
      <c r="K181" s="8">
        <f>SUM(K3:K180)</f>
        <v>20637479.199999996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0"/>
  <sheetViews>
    <sheetView showGridLines="0" topLeftCell="A2" zoomScale="73" zoomScaleNormal="73" workbookViewId="0">
      <selection activeCell="J27" sqref="J27"/>
    </sheetView>
  </sheetViews>
  <sheetFormatPr baseColWidth="10" defaultRowHeight="15" x14ac:dyDescent="0.25"/>
  <cols>
    <col min="1" max="1" width="11.85546875" bestFit="1" customWidth="1"/>
    <col min="2" max="2" width="40.28515625" bestFit="1" customWidth="1"/>
    <col min="3" max="3" width="14.42578125" bestFit="1" customWidth="1"/>
    <col min="4" max="4" width="9.7109375" bestFit="1" customWidth="1"/>
    <col min="5" max="5" width="26" bestFit="1" customWidth="1"/>
    <col min="8" max="8" width="15.140625" bestFit="1" customWidth="1"/>
    <col min="9" max="10" width="16" bestFit="1" customWidth="1"/>
    <col min="11" max="11" width="17.85546875" customWidth="1"/>
    <col min="12" max="12" width="47" bestFit="1" customWidth="1"/>
    <col min="13" max="13" width="21.42578125" bestFit="1" customWidth="1"/>
    <col min="14" max="14" width="14.85546875" bestFit="1" customWidth="1"/>
    <col min="15" max="15" width="12.28515625" bestFit="1" customWidth="1"/>
    <col min="16" max="16" width="18.28515625" bestFit="1" customWidth="1"/>
    <col min="17" max="17" width="16.42578125" bestFit="1" customWidth="1"/>
    <col min="18" max="18" width="13.5703125" customWidth="1"/>
    <col min="20" max="21" width="13.42578125" bestFit="1" customWidth="1"/>
    <col min="22" max="22" width="16.28515625" customWidth="1"/>
    <col min="23" max="23" width="14.85546875" bestFit="1" customWidth="1"/>
    <col min="24" max="24" width="14.42578125" bestFit="1" customWidth="1"/>
    <col min="25" max="25" width="15.5703125" customWidth="1"/>
    <col min="26" max="26" width="14.42578125" bestFit="1" customWidth="1"/>
    <col min="27" max="27" width="16.5703125" customWidth="1"/>
    <col min="29" max="29" width="14.5703125" customWidth="1"/>
    <col min="30" max="31" width="22.7109375" customWidth="1"/>
    <col min="32" max="32" width="14.5703125" bestFit="1" customWidth="1"/>
    <col min="34" max="34" width="13.28515625" bestFit="1" customWidth="1"/>
    <col min="35" max="35" width="14.85546875" bestFit="1" customWidth="1"/>
    <col min="36" max="36" width="15" bestFit="1" customWidth="1"/>
    <col min="40" max="40" width="14.28515625" bestFit="1" customWidth="1"/>
    <col min="41" max="41" width="14.42578125" bestFit="1" customWidth="1"/>
    <col min="42" max="42" width="12.28515625" bestFit="1" customWidth="1"/>
  </cols>
  <sheetData>
    <row r="1" spans="1:42" s="1" customFormat="1" x14ac:dyDescent="0.25">
      <c r="I1" s="1">
        <f>SUBTOTAL(9,I3:I180)</f>
        <v>20637478</v>
      </c>
      <c r="J1" s="1">
        <f>SUBTOTAL(9,J3:J180)</f>
        <v>20637478</v>
      </c>
      <c r="N1" s="1">
        <f>SUBTOTAL(9,N3:N180)</f>
        <v>2149080</v>
      </c>
      <c r="O1" s="1">
        <f>SUBTOTAL(9,O3:O180)</f>
        <v>1088046</v>
      </c>
      <c r="Q1" s="1">
        <f>SUBTOTAL(9,Q3:Q180)</f>
        <v>3054197</v>
      </c>
      <c r="T1" s="1">
        <f>SUBTOTAL(9,T3:T180)</f>
        <v>0</v>
      </c>
      <c r="U1" s="1">
        <f>SUBTOTAL(9,U3:U180)</f>
        <v>0</v>
      </c>
      <c r="X1" s="1">
        <f>SUBTOTAL(9,X3:X180)</f>
        <v>12276</v>
      </c>
      <c r="Z1" s="1">
        <f>SUBTOTAL(9,Z3:Z180)</f>
        <v>2149080</v>
      </c>
      <c r="AC1" s="1">
        <f>SUBTOTAL(9,AC3:AC180)</f>
        <v>0</v>
      </c>
      <c r="AN1" s="1">
        <f>SUBTOTAL(9,AN3:AN180)</f>
        <v>6315813</v>
      </c>
      <c r="AO1" s="1">
        <f>SUBTOTAL(9,AO3:AO180)</f>
        <v>12276</v>
      </c>
    </row>
    <row r="2" spans="1:42" ht="60" x14ac:dyDescent="0.2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52" t="s">
        <v>8</v>
      </c>
      <c r="J2" s="52" t="s">
        <v>9</v>
      </c>
      <c r="K2" s="2" t="s">
        <v>214</v>
      </c>
      <c r="L2" s="53" t="s">
        <v>215</v>
      </c>
      <c r="M2" s="53" t="s">
        <v>216</v>
      </c>
      <c r="N2" s="54" t="s">
        <v>217</v>
      </c>
      <c r="O2" s="54" t="s">
        <v>218</v>
      </c>
      <c r="P2" s="53" t="s">
        <v>219</v>
      </c>
      <c r="Q2" s="54" t="s">
        <v>220</v>
      </c>
      <c r="R2" s="2" t="s">
        <v>221</v>
      </c>
      <c r="S2" s="52" t="s">
        <v>222</v>
      </c>
      <c r="T2" s="55" t="s">
        <v>223</v>
      </c>
      <c r="U2" s="55" t="s">
        <v>224</v>
      </c>
      <c r="V2" s="52" t="s">
        <v>225</v>
      </c>
      <c r="W2" s="52" t="s">
        <v>226</v>
      </c>
      <c r="X2" s="56" t="s">
        <v>227</v>
      </c>
      <c r="Y2" s="56" t="s">
        <v>228</v>
      </c>
      <c r="Z2" s="56" t="s">
        <v>229</v>
      </c>
      <c r="AA2" s="56" t="s">
        <v>230</v>
      </c>
      <c r="AB2" s="52" t="s">
        <v>231</v>
      </c>
      <c r="AC2" s="54" t="s">
        <v>232</v>
      </c>
      <c r="AD2" s="53" t="s">
        <v>233</v>
      </c>
      <c r="AE2" s="53" t="s">
        <v>234</v>
      </c>
      <c r="AF2" s="2" t="s">
        <v>235</v>
      </c>
      <c r="AG2" s="2" t="s">
        <v>236</v>
      </c>
      <c r="AH2" s="3" t="s">
        <v>237</v>
      </c>
      <c r="AI2" s="2" t="s">
        <v>238</v>
      </c>
      <c r="AJ2" s="2" t="s">
        <v>239</v>
      </c>
      <c r="AK2" s="2" t="s">
        <v>240</v>
      </c>
      <c r="AL2" s="2" t="s">
        <v>241</v>
      </c>
      <c r="AM2" s="2" t="s">
        <v>242</v>
      </c>
      <c r="AN2" s="52" t="s">
        <v>243</v>
      </c>
      <c r="AO2" s="52" t="s">
        <v>244</v>
      </c>
      <c r="AP2" s="2" t="s">
        <v>245</v>
      </c>
    </row>
    <row r="3" spans="1:42" x14ac:dyDescent="0.25">
      <c r="A3" s="5">
        <v>900146438</v>
      </c>
      <c r="B3" s="5" t="s">
        <v>10</v>
      </c>
      <c r="C3" s="5" t="s">
        <v>11</v>
      </c>
      <c r="D3" s="5">
        <v>10017</v>
      </c>
      <c r="E3" s="5" t="s">
        <v>42</v>
      </c>
      <c r="F3" s="5"/>
      <c r="G3" s="5"/>
      <c r="H3" s="6">
        <v>44184</v>
      </c>
      <c r="I3" s="57">
        <v>571843</v>
      </c>
      <c r="J3" s="57">
        <v>571843</v>
      </c>
      <c r="K3" s="5" t="s">
        <v>246</v>
      </c>
      <c r="L3" s="5" t="s">
        <v>302</v>
      </c>
      <c r="M3" s="5"/>
      <c r="N3" s="57">
        <v>0</v>
      </c>
      <c r="O3" s="57">
        <v>0</v>
      </c>
      <c r="P3" s="5"/>
      <c r="Q3" s="57">
        <v>0</v>
      </c>
      <c r="R3" s="5" t="s">
        <v>247</v>
      </c>
      <c r="S3" s="57">
        <v>0</v>
      </c>
      <c r="T3" s="57">
        <v>0</v>
      </c>
      <c r="U3" s="57">
        <v>0</v>
      </c>
      <c r="V3" s="57">
        <v>0</v>
      </c>
      <c r="W3" s="57">
        <v>0</v>
      </c>
      <c r="X3" s="57">
        <v>0</v>
      </c>
      <c r="Y3" s="5"/>
      <c r="Z3" s="57">
        <v>0</v>
      </c>
      <c r="AA3" s="5"/>
      <c r="AB3" s="57">
        <v>0</v>
      </c>
      <c r="AC3" s="57">
        <v>0</v>
      </c>
      <c r="AD3" s="5"/>
      <c r="AE3" s="5"/>
      <c r="AF3" s="6">
        <v>44184</v>
      </c>
      <c r="AG3" s="5"/>
      <c r="AH3" s="5"/>
      <c r="AI3" s="5"/>
      <c r="AJ3" s="5"/>
      <c r="AK3" s="5"/>
      <c r="AL3" s="5"/>
      <c r="AM3" s="5"/>
      <c r="AN3" s="57">
        <v>0</v>
      </c>
      <c r="AO3" s="57">
        <v>0</v>
      </c>
      <c r="AP3" s="6">
        <v>45077</v>
      </c>
    </row>
    <row r="4" spans="1:42" x14ac:dyDescent="0.25">
      <c r="A4" s="5">
        <v>900146438</v>
      </c>
      <c r="B4" s="5" t="s">
        <v>10</v>
      </c>
      <c r="C4" s="5" t="s">
        <v>11</v>
      </c>
      <c r="D4" s="5">
        <v>10399</v>
      </c>
      <c r="E4" s="5" t="s">
        <v>43</v>
      </c>
      <c r="F4" s="5"/>
      <c r="G4" s="5"/>
      <c r="H4" s="6">
        <v>44188</v>
      </c>
      <c r="I4" s="57">
        <v>5361</v>
      </c>
      <c r="J4" s="57">
        <v>5361</v>
      </c>
      <c r="K4" s="5" t="s">
        <v>246</v>
      </c>
      <c r="L4" s="5" t="s">
        <v>302</v>
      </c>
      <c r="M4" s="5"/>
      <c r="N4" s="57">
        <v>0</v>
      </c>
      <c r="O4" s="57">
        <v>0</v>
      </c>
      <c r="P4" s="5"/>
      <c r="Q4" s="57">
        <v>0</v>
      </c>
      <c r="R4" s="5" t="s">
        <v>247</v>
      </c>
      <c r="S4" s="57">
        <v>0</v>
      </c>
      <c r="T4" s="57">
        <v>0</v>
      </c>
      <c r="U4" s="57">
        <v>0</v>
      </c>
      <c r="V4" s="57">
        <v>0</v>
      </c>
      <c r="W4" s="57">
        <v>0</v>
      </c>
      <c r="X4" s="57">
        <v>0</v>
      </c>
      <c r="Y4" s="5"/>
      <c r="Z4" s="57">
        <v>0</v>
      </c>
      <c r="AA4" s="5"/>
      <c r="AB4" s="57">
        <v>0</v>
      </c>
      <c r="AC4" s="57">
        <v>0</v>
      </c>
      <c r="AD4" s="5"/>
      <c r="AE4" s="5"/>
      <c r="AF4" s="6">
        <v>44188</v>
      </c>
      <c r="AG4" s="5"/>
      <c r="AH4" s="5"/>
      <c r="AI4" s="5"/>
      <c r="AJ4" s="5"/>
      <c r="AK4" s="5"/>
      <c r="AL4" s="5"/>
      <c r="AM4" s="5"/>
      <c r="AN4" s="57">
        <v>0</v>
      </c>
      <c r="AO4" s="57">
        <v>0</v>
      </c>
      <c r="AP4" s="6">
        <v>45077</v>
      </c>
    </row>
    <row r="5" spans="1:42" x14ac:dyDescent="0.25">
      <c r="A5" s="5">
        <v>900146438</v>
      </c>
      <c r="B5" s="5" t="s">
        <v>10</v>
      </c>
      <c r="C5" s="5" t="s">
        <v>11</v>
      </c>
      <c r="D5" s="5">
        <v>10956</v>
      </c>
      <c r="E5" s="5" t="s">
        <v>44</v>
      </c>
      <c r="F5" s="5"/>
      <c r="G5" s="5"/>
      <c r="H5" s="6">
        <v>44194</v>
      </c>
      <c r="I5" s="57">
        <v>99178</v>
      </c>
      <c r="J5" s="57">
        <v>99178</v>
      </c>
      <c r="K5" s="5" t="s">
        <v>246</v>
      </c>
      <c r="L5" s="5" t="s">
        <v>302</v>
      </c>
      <c r="M5" s="5"/>
      <c r="N5" s="57">
        <v>0</v>
      </c>
      <c r="O5" s="57">
        <v>0</v>
      </c>
      <c r="P5" s="5"/>
      <c r="Q5" s="57">
        <v>0</v>
      </c>
      <c r="R5" s="5" t="s">
        <v>247</v>
      </c>
      <c r="S5" s="57">
        <v>0</v>
      </c>
      <c r="T5" s="57">
        <v>0</v>
      </c>
      <c r="U5" s="57">
        <v>0</v>
      </c>
      <c r="V5" s="57">
        <v>0</v>
      </c>
      <c r="W5" s="57">
        <v>0</v>
      </c>
      <c r="X5" s="57">
        <v>0</v>
      </c>
      <c r="Y5" s="5"/>
      <c r="Z5" s="57">
        <v>0</v>
      </c>
      <c r="AA5" s="5"/>
      <c r="AB5" s="57">
        <v>0</v>
      </c>
      <c r="AC5" s="57">
        <v>0</v>
      </c>
      <c r="AD5" s="5"/>
      <c r="AE5" s="5"/>
      <c r="AF5" s="6">
        <v>44194</v>
      </c>
      <c r="AG5" s="5"/>
      <c r="AH5" s="5"/>
      <c r="AI5" s="5"/>
      <c r="AJ5" s="5"/>
      <c r="AK5" s="5"/>
      <c r="AL5" s="5"/>
      <c r="AM5" s="5"/>
      <c r="AN5" s="57">
        <v>0</v>
      </c>
      <c r="AO5" s="57">
        <v>0</v>
      </c>
      <c r="AP5" s="6">
        <v>45077</v>
      </c>
    </row>
    <row r="6" spans="1:42" x14ac:dyDescent="0.25">
      <c r="A6" s="5">
        <v>900146438</v>
      </c>
      <c r="B6" s="5" t="s">
        <v>10</v>
      </c>
      <c r="C6" s="5" t="s">
        <v>11</v>
      </c>
      <c r="D6" s="5">
        <v>17235</v>
      </c>
      <c r="E6" s="5" t="s">
        <v>45</v>
      </c>
      <c r="F6" s="5"/>
      <c r="G6" s="5"/>
      <c r="H6" s="6">
        <v>44256</v>
      </c>
      <c r="I6" s="57">
        <v>62364</v>
      </c>
      <c r="J6" s="57">
        <v>62364</v>
      </c>
      <c r="K6" s="5" t="s">
        <v>246</v>
      </c>
      <c r="L6" s="5" t="s">
        <v>302</v>
      </c>
      <c r="M6" s="5"/>
      <c r="N6" s="57">
        <v>0</v>
      </c>
      <c r="O6" s="57">
        <v>0</v>
      </c>
      <c r="P6" s="5"/>
      <c r="Q6" s="57">
        <v>0</v>
      </c>
      <c r="R6" s="5" t="s">
        <v>247</v>
      </c>
      <c r="S6" s="57">
        <v>0</v>
      </c>
      <c r="T6" s="57">
        <v>0</v>
      </c>
      <c r="U6" s="57">
        <v>0</v>
      </c>
      <c r="V6" s="57">
        <v>0</v>
      </c>
      <c r="W6" s="57">
        <v>0</v>
      </c>
      <c r="X6" s="57">
        <v>0</v>
      </c>
      <c r="Y6" s="5"/>
      <c r="Z6" s="57">
        <v>0</v>
      </c>
      <c r="AA6" s="5"/>
      <c r="AB6" s="57">
        <v>0</v>
      </c>
      <c r="AC6" s="57">
        <v>0</v>
      </c>
      <c r="AD6" s="5"/>
      <c r="AE6" s="5"/>
      <c r="AF6" s="6">
        <v>44256</v>
      </c>
      <c r="AG6" s="5"/>
      <c r="AH6" s="5"/>
      <c r="AI6" s="5"/>
      <c r="AJ6" s="5"/>
      <c r="AK6" s="5"/>
      <c r="AL6" s="5"/>
      <c r="AM6" s="5"/>
      <c r="AN6" s="57">
        <v>0</v>
      </c>
      <c r="AO6" s="57">
        <v>0</v>
      </c>
      <c r="AP6" s="6">
        <v>45077</v>
      </c>
    </row>
    <row r="7" spans="1:42" x14ac:dyDescent="0.25">
      <c r="A7" s="5">
        <v>900146438</v>
      </c>
      <c r="B7" s="5" t="s">
        <v>10</v>
      </c>
      <c r="C7" s="5" t="s">
        <v>11</v>
      </c>
      <c r="D7" s="5">
        <v>17711</v>
      </c>
      <c r="E7" s="5" t="s">
        <v>46</v>
      </c>
      <c r="F7" s="5"/>
      <c r="G7" s="5"/>
      <c r="H7" s="6">
        <v>44260</v>
      </c>
      <c r="I7" s="57">
        <v>84197</v>
      </c>
      <c r="J7" s="57">
        <v>84197</v>
      </c>
      <c r="K7" s="5" t="s">
        <v>246</v>
      </c>
      <c r="L7" s="5" t="s">
        <v>302</v>
      </c>
      <c r="M7" s="5"/>
      <c r="N7" s="57">
        <v>0</v>
      </c>
      <c r="O7" s="57">
        <v>0</v>
      </c>
      <c r="P7" s="5"/>
      <c r="Q7" s="57">
        <v>0</v>
      </c>
      <c r="R7" s="5" t="s">
        <v>247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"/>
      <c r="Z7" s="57">
        <v>0</v>
      </c>
      <c r="AA7" s="5"/>
      <c r="AB7" s="57">
        <v>0</v>
      </c>
      <c r="AC7" s="57">
        <v>0</v>
      </c>
      <c r="AD7" s="5"/>
      <c r="AE7" s="5"/>
      <c r="AF7" s="6">
        <v>44260</v>
      </c>
      <c r="AG7" s="5"/>
      <c r="AH7" s="5"/>
      <c r="AI7" s="5"/>
      <c r="AJ7" s="5"/>
      <c r="AK7" s="5"/>
      <c r="AL7" s="5"/>
      <c r="AM7" s="5"/>
      <c r="AN7" s="57">
        <v>0</v>
      </c>
      <c r="AO7" s="57">
        <v>0</v>
      </c>
      <c r="AP7" s="6">
        <v>45077</v>
      </c>
    </row>
    <row r="8" spans="1:42" x14ac:dyDescent="0.25">
      <c r="A8" s="5">
        <v>900146438</v>
      </c>
      <c r="B8" s="5" t="s">
        <v>10</v>
      </c>
      <c r="C8" s="5" t="s">
        <v>11</v>
      </c>
      <c r="D8" s="5">
        <v>19603</v>
      </c>
      <c r="E8" s="5" t="s">
        <v>47</v>
      </c>
      <c r="F8" s="5"/>
      <c r="G8" s="5"/>
      <c r="H8" s="6">
        <v>44284</v>
      </c>
      <c r="I8" s="57">
        <v>238586</v>
      </c>
      <c r="J8" s="57">
        <v>238586</v>
      </c>
      <c r="K8" s="5" t="s">
        <v>246</v>
      </c>
      <c r="L8" s="5" t="s">
        <v>302</v>
      </c>
      <c r="M8" s="5"/>
      <c r="N8" s="57">
        <v>0</v>
      </c>
      <c r="O8" s="57">
        <v>0</v>
      </c>
      <c r="P8" s="5"/>
      <c r="Q8" s="57">
        <v>0</v>
      </c>
      <c r="R8" s="5" t="s">
        <v>247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"/>
      <c r="Z8" s="57">
        <v>0</v>
      </c>
      <c r="AA8" s="5"/>
      <c r="AB8" s="57">
        <v>0</v>
      </c>
      <c r="AC8" s="57">
        <v>0</v>
      </c>
      <c r="AD8" s="5"/>
      <c r="AE8" s="5"/>
      <c r="AF8" s="6">
        <v>44284</v>
      </c>
      <c r="AG8" s="5"/>
      <c r="AH8" s="5"/>
      <c r="AI8" s="5"/>
      <c r="AJ8" s="5"/>
      <c r="AK8" s="5"/>
      <c r="AL8" s="5"/>
      <c r="AM8" s="5"/>
      <c r="AN8" s="57">
        <v>0</v>
      </c>
      <c r="AO8" s="57">
        <v>0</v>
      </c>
      <c r="AP8" s="6">
        <v>45077</v>
      </c>
    </row>
    <row r="9" spans="1:42" x14ac:dyDescent="0.25">
      <c r="A9" s="5">
        <v>900146438</v>
      </c>
      <c r="B9" s="5" t="s">
        <v>10</v>
      </c>
      <c r="C9" s="5" t="s">
        <v>11</v>
      </c>
      <c r="D9" s="5">
        <v>19691</v>
      </c>
      <c r="E9" s="5" t="s">
        <v>48</v>
      </c>
      <c r="F9" s="5"/>
      <c r="G9" s="5"/>
      <c r="H9" s="6">
        <v>44284</v>
      </c>
      <c r="I9" s="57">
        <v>71693</v>
      </c>
      <c r="J9" s="57">
        <v>71693</v>
      </c>
      <c r="K9" s="5" t="s">
        <v>246</v>
      </c>
      <c r="L9" s="5" t="s">
        <v>302</v>
      </c>
      <c r="M9" s="5"/>
      <c r="N9" s="57">
        <v>0</v>
      </c>
      <c r="O9" s="57">
        <v>0</v>
      </c>
      <c r="P9" s="5"/>
      <c r="Q9" s="57">
        <v>0</v>
      </c>
      <c r="R9" s="5" t="s">
        <v>247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"/>
      <c r="Z9" s="57">
        <v>0</v>
      </c>
      <c r="AA9" s="5"/>
      <c r="AB9" s="57">
        <v>0</v>
      </c>
      <c r="AC9" s="57">
        <v>0</v>
      </c>
      <c r="AD9" s="5"/>
      <c r="AE9" s="5"/>
      <c r="AF9" s="6">
        <v>44284</v>
      </c>
      <c r="AG9" s="5"/>
      <c r="AH9" s="5"/>
      <c r="AI9" s="5"/>
      <c r="AJ9" s="5"/>
      <c r="AK9" s="5"/>
      <c r="AL9" s="5"/>
      <c r="AM9" s="5"/>
      <c r="AN9" s="57">
        <v>0</v>
      </c>
      <c r="AO9" s="57">
        <v>0</v>
      </c>
      <c r="AP9" s="6">
        <v>45077</v>
      </c>
    </row>
    <row r="10" spans="1:42" x14ac:dyDescent="0.25">
      <c r="A10" s="5">
        <v>900146438</v>
      </c>
      <c r="B10" s="5" t="s">
        <v>10</v>
      </c>
      <c r="C10" s="5" t="s">
        <v>11</v>
      </c>
      <c r="D10" s="5">
        <v>22142</v>
      </c>
      <c r="E10" s="5" t="s">
        <v>49</v>
      </c>
      <c r="F10" s="5"/>
      <c r="G10" s="5"/>
      <c r="H10" s="6">
        <v>44298</v>
      </c>
      <c r="I10" s="57">
        <v>61034</v>
      </c>
      <c r="J10" s="57">
        <v>61034</v>
      </c>
      <c r="K10" s="5" t="s">
        <v>246</v>
      </c>
      <c r="L10" s="5" t="s">
        <v>302</v>
      </c>
      <c r="M10" s="5"/>
      <c r="N10" s="57">
        <v>0</v>
      </c>
      <c r="O10" s="57">
        <v>0</v>
      </c>
      <c r="P10" s="5"/>
      <c r="Q10" s="57">
        <v>0</v>
      </c>
      <c r="R10" s="5" t="s">
        <v>247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"/>
      <c r="Z10" s="57">
        <v>0</v>
      </c>
      <c r="AA10" s="5"/>
      <c r="AB10" s="57">
        <v>0</v>
      </c>
      <c r="AC10" s="57">
        <v>0</v>
      </c>
      <c r="AD10" s="5"/>
      <c r="AE10" s="5"/>
      <c r="AF10" s="6">
        <v>44298</v>
      </c>
      <c r="AG10" s="5"/>
      <c r="AH10" s="5"/>
      <c r="AI10" s="5"/>
      <c r="AJ10" s="5"/>
      <c r="AK10" s="5"/>
      <c r="AL10" s="5"/>
      <c r="AM10" s="5"/>
      <c r="AN10" s="57">
        <v>0</v>
      </c>
      <c r="AO10" s="57">
        <v>0</v>
      </c>
      <c r="AP10" s="6">
        <v>45077</v>
      </c>
    </row>
    <row r="11" spans="1:42" x14ac:dyDescent="0.25">
      <c r="A11" s="5">
        <v>900146438</v>
      </c>
      <c r="B11" s="5" t="s">
        <v>10</v>
      </c>
      <c r="C11" s="5" t="s">
        <v>11</v>
      </c>
      <c r="D11" s="5">
        <v>22387</v>
      </c>
      <c r="E11" s="5" t="s">
        <v>50</v>
      </c>
      <c r="F11" s="5"/>
      <c r="G11" s="5"/>
      <c r="H11" s="6">
        <v>44299</v>
      </c>
      <c r="I11" s="57">
        <v>22249</v>
      </c>
      <c r="J11" s="57">
        <v>22249</v>
      </c>
      <c r="K11" s="5" t="s">
        <v>246</v>
      </c>
      <c r="L11" s="5" t="s">
        <v>302</v>
      </c>
      <c r="M11" s="5"/>
      <c r="N11" s="57">
        <v>0</v>
      </c>
      <c r="O11" s="57">
        <v>0</v>
      </c>
      <c r="P11" s="5"/>
      <c r="Q11" s="57">
        <v>0</v>
      </c>
      <c r="R11" s="5" t="s">
        <v>247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"/>
      <c r="Z11" s="57">
        <v>0</v>
      </c>
      <c r="AA11" s="5"/>
      <c r="AB11" s="57">
        <v>0</v>
      </c>
      <c r="AC11" s="57">
        <v>0</v>
      </c>
      <c r="AD11" s="5"/>
      <c r="AE11" s="5"/>
      <c r="AF11" s="6">
        <v>44299</v>
      </c>
      <c r="AG11" s="5"/>
      <c r="AH11" s="5"/>
      <c r="AI11" s="5"/>
      <c r="AJ11" s="5"/>
      <c r="AK11" s="5"/>
      <c r="AL11" s="5"/>
      <c r="AM11" s="5"/>
      <c r="AN11" s="57">
        <v>0</v>
      </c>
      <c r="AO11" s="57">
        <v>0</v>
      </c>
      <c r="AP11" s="6">
        <v>45077</v>
      </c>
    </row>
    <row r="12" spans="1:42" x14ac:dyDescent="0.25">
      <c r="A12" s="5">
        <v>900146438</v>
      </c>
      <c r="B12" s="5" t="s">
        <v>10</v>
      </c>
      <c r="C12" s="5" t="s">
        <v>11</v>
      </c>
      <c r="D12" s="5">
        <v>22787</v>
      </c>
      <c r="E12" s="5" t="s">
        <v>51</v>
      </c>
      <c r="F12" s="5"/>
      <c r="G12" s="5"/>
      <c r="H12" s="6">
        <v>44302</v>
      </c>
      <c r="I12" s="57">
        <v>164356</v>
      </c>
      <c r="J12" s="57">
        <v>164356</v>
      </c>
      <c r="K12" s="5" t="s">
        <v>246</v>
      </c>
      <c r="L12" s="5" t="s">
        <v>302</v>
      </c>
      <c r="M12" s="5"/>
      <c r="N12" s="57">
        <v>0</v>
      </c>
      <c r="O12" s="57">
        <v>0</v>
      </c>
      <c r="P12" s="5"/>
      <c r="Q12" s="57">
        <v>0</v>
      </c>
      <c r="R12" s="5" t="s">
        <v>247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"/>
      <c r="Z12" s="57">
        <v>0</v>
      </c>
      <c r="AA12" s="5"/>
      <c r="AB12" s="57">
        <v>0</v>
      </c>
      <c r="AC12" s="57">
        <v>0</v>
      </c>
      <c r="AD12" s="5"/>
      <c r="AE12" s="5"/>
      <c r="AF12" s="6">
        <v>44302</v>
      </c>
      <c r="AG12" s="5"/>
      <c r="AH12" s="5"/>
      <c r="AI12" s="5"/>
      <c r="AJ12" s="5"/>
      <c r="AK12" s="5"/>
      <c r="AL12" s="5"/>
      <c r="AM12" s="5"/>
      <c r="AN12" s="57">
        <v>0</v>
      </c>
      <c r="AO12" s="57">
        <v>0</v>
      </c>
      <c r="AP12" s="6">
        <v>45077</v>
      </c>
    </row>
    <row r="13" spans="1:42" x14ac:dyDescent="0.25">
      <c r="A13" s="5">
        <v>900146438</v>
      </c>
      <c r="B13" s="5" t="s">
        <v>10</v>
      </c>
      <c r="C13" s="5" t="s">
        <v>11</v>
      </c>
      <c r="D13" s="5">
        <v>23218</v>
      </c>
      <c r="E13" s="5" t="s">
        <v>52</v>
      </c>
      <c r="F13" s="5"/>
      <c r="G13" s="5"/>
      <c r="H13" s="6">
        <v>44304</v>
      </c>
      <c r="I13" s="57">
        <v>22249</v>
      </c>
      <c r="J13" s="57">
        <v>22249</v>
      </c>
      <c r="K13" s="5" t="s">
        <v>246</v>
      </c>
      <c r="L13" s="5" t="s">
        <v>302</v>
      </c>
      <c r="M13" s="5"/>
      <c r="N13" s="57">
        <v>0</v>
      </c>
      <c r="O13" s="57">
        <v>0</v>
      </c>
      <c r="P13" s="5"/>
      <c r="Q13" s="57">
        <v>0</v>
      </c>
      <c r="R13" s="5" t="s">
        <v>247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"/>
      <c r="Z13" s="57">
        <v>0</v>
      </c>
      <c r="AA13" s="5"/>
      <c r="AB13" s="57">
        <v>0</v>
      </c>
      <c r="AC13" s="57">
        <v>0</v>
      </c>
      <c r="AD13" s="5"/>
      <c r="AE13" s="5"/>
      <c r="AF13" s="6">
        <v>44304</v>
      </c>
      <c r="AG13" s="5"/>
      <c r="AH13" s="5"/>
      <c r="AI13" s="5"/>
      <c r="AJ13" s="5"/>
      <c r="AK13" s="5"/>
      <c r="AL13" s="5"/>
      <c r="AM13" s="5"/>
      <c r="AN13" s="57">
        <v>0</v>
      </c>
      <c r="AO13" s="57">
        <v>0</v>
      </c>
      <c r="AP13" s="6">
        <v>45077</v>
      </c>
    </row>
    <row r="14" spans="1:42" x14ac:dyDescent="0.25">
      <c r="A14" s="5">
        <v>900146438</v>
      </c>
      <c r="B14" s="5" t="s">
        <v>10</v>
      </c>
      <c r="C14" s="5" t="s">
        <v>11</v>
      </c>
      <c r="D14" s="5">
        <v>24777</v>
      </c>
      <c r="E14" s="5" t="s">
        <v>53</v>
      </c>
      <c r="F14" s="5"/>
      <c r="G14" s="5"/>
      <c r="H14" s="6">
        <v>44316</v>
      </c>
      <c r="I14" s="57">
        <v>5548</v>
      </c>
      <c r="J14" s="57">
        <v>5548</v>
      </c>
      <c r="K14" s="5" t="s">
        <v>246</v>
      </c>
      <c r="L14" s="5" t="s">
        <v>302</v>
      </c>
      <c r="M14" s="5"/>
      <c r="N14" s="57">
        <v>0</v>
      </c>
      <c r="O14" s="57">
        <v>0</v>
      </c>
      <c r="P14" s="5"/>
      <c r="Q14" s="57">
        <v>0</v>
      </c>
      <c r="R14" s="5" t="s">
        <v>247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"/>
      <c r="Z14" s="57">
        <v>0</v>
      </c>
      <c r="AA14" s="5"/>
      <c r="AB14" s="57">
        <v>0</v>
      </c>
      <c r="AC14" s="57">
        <v>0</v>
      </c>
      <c r="AD14" s="5"/>
      <c r="AE14" s="5"/>
      <c r="AF14" s="6">
        <v>44316</v>
      </c>
      <c r="AG14" s="5"/>
      <c r="AH14" s="5"/>
      <c r="AI14" s="5"/>
      <c r="AJ14" s="5"/>
      <c r="AK14" s="5"/>
      <c r="AL14" s="5"/>
      <c r="AM14" s="5"/>
      <c r="AN14" s="57">
        <v>0</v>
      </c>
      <c r="AO14" s="57">
        <v>0</v>
      </c>
      <c r="AP14" s="6">
        <v>45077</v>
      </c>
    </row>
    <row r="15" spans="1:42" x14ac:dyDescent="0.25">
      <c r="A15" s="5">
        <v>900146438</v>
      </c>
      <c r="B15" s="5" t="s">
        <v>10</v>
      </c>
      <c r="C15" s="5" t="s">
        <v>11</v>
      </c>
      <c r="D15" s="5">
        <v>24782</v>
      </c>
      <c r="E15" s="5" t="s">
        <v>54</v>
      </c>
      <c r="F15" s="5"/>
      <c r="G15" s="5"/>
      <c r="H15" s="6">
        <v>44316</v>
      </c>
      <c r="I15" s="57">
        <v>5548</v>
      </c>
      <c r="J15" s="57">
        <v>5548</v>
      </c>
      <c r="K15" s="5" t="s">
        <v>246</v>
      </c>
      <c r="L15" s="5" t="s">
        <v>302</v>
      </c>
      <c r="M15" s="5"/>
      <c r="N15" s="57">
        <v>0</v>
      </c>
      <c r="O15" s="57">
        <v>0</v>
      </c>
      <c r="P15" s="5"/>
      <c r="Q15" s="57">
        <v>0</v>
      </c>
      <c r="R15" s="5" t="s">
        <v>247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"/>
      <c r="Z15" s="57">
        <v>0</v>
      </c>
      <c r="AA15" s="5"/>
      <c r="AB15" s="57">
        <v>0</v>
      </c>
      <c r="AC15" s="57">
        <v>0</v>
      </c>
      <c r="AD15" s="5"/>
      <c r="AE15" s="5"/>
      <c r="AF15" s="6">
        <v>44316</v>
      </c>
      <c r="AG15" s="5"/>
      <c r="AH15" s="5"/>
      <c r="AI15" s="5"/>
      <c r="AJ15" s="5"/>
      <c r="AK15" s="5"/>
      <c r="AL15" s="5"/>
      <c r="AM15" s="5"/>
      <c r="AN15" s="57">
        <v>0</v>
      </c>
      <c r="AO15" s="57">
        <v>0</v>
      </c>
      <c r="AP15" s="6">
        <v>45077</v>
      </c>
    </row>
    <row r="16" spans="1:42" x14ac:dyDescent="0.25">
      <c r="A16" s="5">
        <v>900146438</v>
      </c>
      <c r="B16" s="5" t="s">
        <v>10</v>
      </c>
      <c r="C16" s="5" t="s">
        <v>11</v>
      </c>
      <c r="D16" s="5">
        <v>25034</v>
      </c>
      <c r="E16" s="5" t="s">
        <v>55</v>
      </c>
      <c r="F16" s="5"/>
      <c r="G16" s="5"/>
      <c r="H16" s="6">
        <v>44319</v>
      </c>
      <c r="I16" s="57">
        <v>5548</v>
      </c>
      <c r="J16" s="57">
        <v>5548</v>
      </c>
      <c r="K16" s="5" t="s">
        <v>246</v>
      </c>
      <c r="L16" s="5" t="s">
        <v>302</v>
      </c>
      <c r="M16" s="5"/>
      <c r="N16" s="57">
        <v>0</v>
      </c>
      <c r="O16" s="57">
        <v>0</v>
      </c>
      <c r="P16" s="5"/>
      <c r="Q16" s="57">
        <v>0</v>
      </c>
      <c r="R16" s="5" t="s">
        <v>247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5"/>
      <c r="Z16" s="57">
        <v>0</v>
      </c>
      <c r="AA16" s="5"/>
      <c r="AB16" s="57">
        <v>0</v>
      </c>
      <c r="AC16" s="57">
        <v>0</v>
      </c>
      <c r="AD16" s="5"/>
      <c r="AE16" s="5"/>
      <c r="AF16" s="6">
        <v>44319</v>
      </c>
      <c r="AG16" s="5"/>
      <c r="AH16" s="5"/>
      <c r="AI16" s="5"/>
      <c r="AJ16" s="5"/>
      <c r="AK16" s="5"/>
      <c r="AL16" s="5"/>
      <c r="AM16" s="5"/>
      <c r="AN16" s="57">
        <v>0</v>
      </c>
      <c r="AO16" s="57">
        <v>0</v>
      </c>
      <c r="AP16" s="6">
        <v>45077</v>
      </c>
    </row>
    <row r="17" spans="1:42" x14ac:dyDescent="0.25">
      <c r="A17" s="5">
        <v>900146438</v>
      </c>
      <c r="B17" s="5" t="s">
        <v>10</v>
      </c>
      <c r="C17" s="5" t="s">
        <v>11</v>
      </c>
      <c r="D17" s="5">
        <v>25241</v>
      </c>
      <c r="E17" s="5" t="s">
        <v>56</v>
      </c>
      <c r="F17" s="5"/>
      <c r="G17" s="5"/>
      <c r="H17" s="6">
        <v>44322</v>
      </c>
      <c r="I17" s="57">
        <v>171620</v>
      </c>
      <c r="J17" s="57">
        <v>171620</v>
      </c>
      <c r="K17" s="5" t="s">
        <v>246</v>
      </c>
      <c r="L17" s="5" t="s">
        <v>302</v>
      </c>
      <c r="M17" s="5"/>
      <c r="N17" s="57">
        <v>0</v>
      </c>
      <c r="O17" s="57">
        <v>0</v>
      </c>
      <c r="P17" s="5"/>
      <c r="Q17" s="57">
        <v>0</v>
      </c>
      <c r="R17" s="5" t="s">
        <v>247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"/>
      <c r="Z17" s="57">
        <v>0</v>
      </c>
      <c r="AA17" s="5"/>
      <c r="AB17" s="57">
        <v>0</v>
      </c>
      <c r="AC17" s="57">
        <v>0</v>
      </c>
      <c r="AD17" s="5"/>
      <c r="AE17" s="5"/>
      <c r="AF17" s="6">
        <v>44322</v>
      </c>
      <c r="AG17" s="5"/>
      <c r="AH17" s="5"/>
      <c r="AI17" s="5"/>
      <c r="AJ17" s="5"/>
      <c r="AK17" s="5"/>
      <c r="AL17" s="5"/>
      <c r="AM17" s="5"/>
      <c r="AN17" s="57">
        <v>0</v>
      </c>
      <c r="AO17" s="57">
        <v>0</v>
      </c>
      <c r="AP17" s="6">
        <v>45077</v>
      </c>
    </row>
    <row r="18" spans="1:42" x14ac:dyDescent="0.25">
      <c r="A18" s="5">
        <v>900146438</v>
      </c>
      <c r="B18" s="5" t="s">
        <v>10</v>
      </c>
      <c r="C18" s="5" t="s">
        <v>11</v>
      </c>
      <c r="D18" s="5">
        <v>26107</v>
      </c>
      <c r="E18" s="5" t="s">
        <v>57</v>
      </c>
      <c r="F18" s="5"/>
      <c r="G18" s="5"/>
      <c r="H18" s="6">
        <v>44329</v>
      </c>
      <c r="I18" s="57">
        <v>152238</v>
      </c>
      <c r="J18" s="57">
        <v>152238</v>
      </c>
      <c r="K18" s="5" t="s">
        <v>246</v>
      </c>
      <c r="L18" s="5" t="s">
        <v>302</v>
      </c>
      <c r="M18" s="5"/>
      <c r="N18" s="57">
        <v>0</v>
      </c>
      <c r="O18" s="57">
        <v>0</v>
      </c>
      <c r="P18" s="5"/>
      <c r="Q18" s="57">
        <v>0</v>
      </c>
      <c r="R18" s="5" t="s">
        <v>247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"/>
      <c r="Z18" s="57">
        <v>0</v>
      </c>
      <c r="AA18" s="5"/>
      <c r="AB18" s="57">
        <v>0</v>
      </c>
      <c r="AC18" s="57">
        <v>0</v>
      </c>
      <c r="AD18" s="5"/>
      <c r="AE18" s="5"/>
      <c r="AF18" s="6">
        <v>44329</v>
      </c>
      <c r="AG18" s="5"/>
      <c r="AH18" s="5"/>
      <c r="AI18" s="5"/>
      <c r="AJ18" s="5"/>
      <c r="AK18" s="5"/>
      <c r="AL18" s="5"/>
      <c r="AM18" s="5"/>
      <c r="AN18" s="57">
        <v>0</v>
      </c>
      <c r="AO18" s="57">
        <v>0</v>
      </c>
      <c r="AP18" s="6">
        <v>45077</v>
      </c>
    </row>
    <row r="19" spans="1:42" x14ac:dyDescent="0.25">
      <c r="A19" s="5">
        <v>900146438</v>
      </c>
      <c r="B19" s="5" t="s">
        <v>10</v>
      </c>
      <c r="C19" s="5" t="s">
        <v>11</v>
      </c>
      <c r="D19" s="5">
        <v>26253</v>
      </c>
      <c r="E19" s="5" t="s">
        <v>58</v>
      </c>
      <c r="F19" s="5"/>
      <c r="G19" s="5"/>
      <c r="H19" s="6">
        <v>44330</v>
      </c>
      <c r="I19" s="57">
        <v>62228</v>
      </c>
      <c r="J19" s="57">
        <v>62228</v>
      </c>
      <c r="K19" s="5" t="s">
        <v>246</v>
      </c>
      <c r="L19" s="5" t="s">
        <v>302</v>
      </c>
      <c r="M19" s="5"/>
      <c r="N19" s="57">
        <v>0</v>
      </c>
      <c r="O19" s="57">
        <v>0</v>
      </c>
      <c r="P19" s="5"/>
      <c r="Q19" s="57">
        <v>0</v>
      </c>
      <c r="R19" s="5" t="s">
        <v>247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"/>
      <c r="Z19" s="57">
        <v>0</v>
      </c>
      <c r="AA19" s="5"/>
      <c r="AB19" s="57">
        <v>0</v>
      </c>
      <c r="AC19" s="57">
        <v>0</v>
      </c>
      <c r="AD19" s="5"/>
      <c r="AE19" s="5"/>
      <c r="AF19" s="6">
        <v>44330</v>
      </c>
      <c r="AG19" s="5"/>
      <c r="AH19" s="5"/>
      <c r="AI19" s="5"/>
      <c r="AJ19" s="5"/>
      <c r="AK19" s="5"/>
      <c r="AL19" s="5"/>
      <c r="AM19" s="5"/>
      <c r="AN19" s="57">
        <v>0</v>
      </c>
      <c r="AO19" s="57">
        <v>0</v>
      </c>
      <c r="AP19" s="6">
        <v>45077</v>
      </c>
    </row>
    <row r="20" spans="1:42" x14ac:dyDescent="0.25">
      <c r="A20" s="5">
        <v>900146438</v>
      </c>
      <c r="B20" s="5" t="s">
        <v>10</v>
      </c>
      <c r="C20" s="5" t="s">
        <v>11</v>
      </c>
      <c r="D20" s="5">
        <v>26410</v>
      </c>
      <c r="E20" s="5" t="s">
        <v>59</v>
      </c>
      <c r="F20" s="5"/>
      <c r="G20" s="5"/>
      <c r="H20" s="6">
        <v>44332</v>
      </c>
      <c r="I20" s="57">
        <v>153532</v>
      </c>
      <c r="J20" s="57">
        <v>153532</v>
      </c>
      <c r="K20" s="5" t="s">
        <v>246</v>
      </c>
      <c r="L20" s="5" t="s">
        <v>302</v>
      </c>
      <c r="M20" s="5"/>
      <c r="N20" s="57">
        <v>0</v>
      </c>
      <c r="O20" s="57">
        <v>0</v>
      </c>
      <c r="P20" s="5"/>
      <c r="Q20" s="57">
        <v>0</v>
      </c>
      <c r="R20" s="5" t="s">
        <v>247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"/>
      <c r="Z20" s="57">
        <v>0</v>
      </c>
      <c r="AA20" s="5"/>
      <c r="AB20" s="57">
        <v>0</v>
      </c>
      <c r="AC20" s="57">
        <v>0</v>
      </c>
      <c r="AD20" s="5"/>
      <c r="AE20" s="5"/>
      <c r="AF20" s="6">
        <v>44332</v>
      </c>
      <c r="AG20" s="5"/>
      <c r="AH20" s="5"/>
      <c r="AI20" s="5"/>
      <c r="AJ20" s="5"/>
      <c r="AK20" s="5"/>
      <c r="AL20" s="5"/>
      <c r="AM20" s="5"/>
      <c r="AN20" s="57">
        <v>0</v>
      </c>
      <c r="AO20" s="57">
        <v>0</v>
      </c>
      <c r="AP20" s="6">
        <v>45077</v>
      </c>
    </row>
    <row r="21" spans="1:42" x14ac:dyDescent="0.25">
      <c r="A21" s="5">
        <v>900146438</v>
      </c>
      <c r="B21" s="5" t="s">
        <v>10</v>
      </c>
      <c r="C21" s="5" t="s">
        <v>11</v>
      </c>
      <c r="D21" s="5">
        <v>26664</v>
      </c>
      <c r="E21" s="5" t="s">
        <v>60</v>
      </c>
      <c r="F21" s="5"/>
      <c r="G21" s="5"/>
      <c r="H21" s="6">
        <v>44335</v>
      </c>
      <c r="I21" s="57">
        <v>61868</v>
      </c>
      <c r="J21" s="57">
        <v>61868</v>
      </c>
      <c r="K21" s="5" t="s">
        <v>246</v>
      </c>
      <c r="L21" s="5" t="s">
        <v>302</v>
      </c>
      <c r="M21" s="5"/>
      <c r="N21" s="57">
        <v>0</v>
      </c>
      <c r="O21" s="57">
        <v>0</v>
      </c>
      <c r="P21" s="5"/>
      <c r="Q21" s="57">
        <v>0</v>
      </c>
      <c r="R21" s="5" t="s">
        <v>247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"/>
      <c r="Z21" s="57">
        <v>0</v>
      </c>
      <c r="AA21" s="5"/>
      <c r="AB21" s="57">
        <v>0</v>
      </c>
      <c r="AC21" s="57">
        <v>0</v>
      </c>
      <c r="AD21" s="5"/>
      <c r="AE21" s="5"/>
      <c r="AF21" s="6">
        <v>44335</v>
      </c>
      <c r="AG21" s="5"/>
      <c r="AH21" s="5"/>
      <c r="AI21" s="5"/>
      <c r="AJ21" s="5"/>
      <c r="AK21" s="5"/>
      <c r="AL21" s="5"/>
      <c r="AM21" s="5"/>
      <c r="AN21" s="57">
        <v>0</v>
      </c>
      <c r="AO21" s="57">
        <v>0</v>
      </c>
      <c r="AP21" s="6">
        <v>45077</v>
      </c>
    </row>
    <row r="22" spans="1:42" x14ac:dyDescent="0.25">
      <c r="A22" s="5">
        <v>900146438</v>
      </c>
      <c r="B22" s="5" t="s">
        <v>10</v>
      </c>
      <c r="C22" s="5" t="s">
        <v>11</v>
      </c>
      <c r="D22" s="5">
        <v>26956</v>
      </c>
      <c r="E22" s="5" t="s">
        <v>61</v>
      </c>
      <c r="F22" s="5"/>
      <c r="G22" s="5"/>
      <c r="H22" s="6">
        <v>44337</v>
      </c>
      <c r="I22" s="57">
        <v>74335</v>
      </c>
      <c r="J22" s="57">
        <v>74335</v>
      </c>
      <c r="K22" s="5" t="s">
        <v>246</v>
      </c>
      <c r="L22" s="5" t="s">
        <v>302</v>
      </c>
      <c r="M22" s="5"/>
      <c r="N22" s="57">
        <v>0</v>
      </c>
      <c r="O22" s="57">
        <v>0</v>
      </c>
      <c r="P22" s="5"/>
      <c r="Q22" s="57">
        <v>0</v>
      </c>
      <c r="R22" s="5" t="s">
        <v>247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"/>
      <c r="Z22" s="57">
        <v>0</v>
      </c>
      <c r="AA22" s="5"/>
      <c r="AB22" s="57">
        <v>0</v>
      </c>
      <c r="AC22" s="57">
        <v>0</v>
      </c>
      <c r="AD22" s="5"/>
      <c r="AE22" s="5"/>
      <c r="AF22" s="6">
        <v>44337</v>
      </c>
      <c r="AG22" s="5"/>
      <c r="AH22" s="5"/>
      <c r="AI22" s="5"/>
      <c r="AJ22" s="5"/>
      <c r="AK22" s="5"/>
      <c r="AL22" s="5"/>
      <c r="AM22" s="5"/>
      <c r="AN22" s="57">
        <v>0</v>
      </c>
      <c r="AO22" s="57">
        <v>0</v>
      </c>
      <c r="AP22" s="6">
        <v>45077</v>
      </c>
    </row>
    <row r="23" spans="1:42" x14ac:dyDescent="0.25">
      <c r="A23" s="5">
        <v>900146438</v>
      </c>
      <c r="B23" s="5" t="s">
        <v>10</v>
      </c>
      <c r="C23" s="5" t="s">
        <v>11</v>
      </c>
      <c r="D23" s="5">
        <v>27885</v>
      </c>
      <c r="E23" s="5" t="s">
        <v>62</v>
      </c>
      <c r="F23" s="5"/>
      <c r="G23" s="5"/>
      <c r="H23" s="6">
        <v>44343</v>
      </c>
      <c r="I23" s="57">
        <v>5548</v>
      </c>
      <c r="J23" s="57">
        <v>5548</v>
      </c>
      <c r="K23" s="5" t="s">
        <v>246</v>
      </c>
      <c r="L23" s="5" t="s">
        <v>302</v>
      </c>
      <c r="M23" s="5"/>
      <c r="N23" s="57">
        <v>0</v>
      </c>
      <c r="O23" s="57">
        <v>0</v>
      </c>
      <c r="P23" s="5"/>
      <c r="Q23" s="57">
        <v>0</v>
      </c>
      <c r="R23" s="5" t="s">
        <v>247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"/>
      <c r="Z23" s="57">
        <v>0</v>
      </c>
      <c r="AA23" s="5"/>
      <c r="AB23" s="57">
        <v>0</v>
      </c>
      <c r="AC23" s="57">
        <v>0</v>
      </c>
      <c r="AD23" s="5"/>
      <c r="AE23" s="5"/>
      <c r="AF23" s="6">
        <v>44343</v>
      </c>
      <c r="AG23" s="5"/>
      <c r="AH23" s="5"/>
      <c r="AI23" s="5"/>
      <c r="AJ23" s="5"/>
      <c r="AK23" s="5"/>
      <c r="AL23" s="5"/>
      <c r="AM23" s="5"/>
      <c r="AN23" s="57">
        <v>0</v>
      </c>
      <c r="AO23" s="57">
        <v>0</v>
      </c>
      <c r="AP23" s="6">
        <v>45077</v>
      </c>
    </row>
    <row r="24" spans="1:42" x14ac:dyDescent="0.25">
      <c r="A24" s="5">
        <v>900146438</v>
      </c>
      <c r="B24" s="5" t="s">
        <v>10</v>
      </c>
      <c r="C24" s="5" t="s">
        <v>11</v>
      </c>
      <c r="D24" s="5">
        <v>29663</v>
      </c>
      <c r="E24" s="5" t="s">
        <v>63</v>
      </c>
      <c r="F24" s="5"/>
      <c r="G24" s="5"/>
      <c r="H24" s="6">
        <v>44357</v>
      </c>
      <c r="I24" s="57">
        <v>5548</v>
      </c>
      <c r="J24" s="57">
        <v>5548</v>
      </c>
      <c r="K24" s="5" t="s">
        <v>246</v>
      </c>
      <c r="L24" s="5" t="s">
        <v>302</v>
      </c>
      <c r="M24" s="5"/>
      <c r="N24" s="57">
        <v>0</v>
      </c>
      <c r="O24" s="57">
        <v>0</v>
      </c>
      <c r="P24" s="5"/>
      <c r="Q24" s="57">
        <v>0</v>
      </c>
      <c r="R24" s="5" t="s">
        <v>247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"/>
      <c r="Z24" s="57">
        <v>0</v>
      </c>
      <c r="AA24" s="5"/>
      <c r="AB24" s="57">
        <v>0</v>
      </c>
      <c r="AC24" s="57">
        <v>0</v>
      </c>
      <c r="AD24" s="5"/>
      <c r="AE24" s="5"/>
      <c r="AF24" s="6">
        <v>44357</v>
      </c>
      <c r="AG24" s="5"/>
      <c r="AH24" s="5"/>
      <c r="AI24" s="5"/>
      <c r="AJ24" s="5"/>
      <c r="AK24" s="5"/>
      <c r="AL24" s="5"/>
      <c r="AM24" s="5"/>
      <c r="AN24" s="57">
        <v>0</v>
      </c>
      <c r="AO24" s="57">
        <v>0</v>
      </c>
      <c r="AP24" s="6">
        <v>45077</v>
      </c>
    </row>
    <row r="25" spans="1:42" x14ac:dyDescent="0.25">
      <c r="A25" s="5">
        <v>900146438</v>
      </c>
      <c r="B25" s="5" t="s">
        <v>10</v>
      </c>
      <c r="C25" s="5" t="s">
        <v>11</v>
      </c>
      <c r="D25" s="5">
        <v>29899</v>
      </c>
      <c r="E25" s="5" t="s">
        <v>64</v>
      </c>
      <c r="F25" s="5"/>
      <c r="G25" s="5"/>
      <c r="H25" s="6">
        <v>44358</v>
      </c>
      <c r="I25" s="57">
        <v>5548</v>
      </c>
      <c r="J25" s="57">
        <v>5548</v>
      </c>
      <c r="K25" s="5" t="s">
        <v>246</v>
      </c>
      <c r="L25" s="5" t="s">
        <v>302</v>
      </c>
      <c r="M25" s="5"/>
      <c r="N25" s="57">
        <v>0</v>
      </c>
      <c r="O25" s="57">
        <v>0</v>
      </c>
      <c r="P25" s="5"/>
      <c r="Q25" s="57">
        <v>0</v>
      </c>
      <c r="R25" s="5" t="s">
        <v>247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"/>
      <c r="Z25" s="57">
        <v>0</v>
      </c>
      <c r="AA25" s="5"/>
      <c r="AB25" s="57">
        <v>0</v>
      </c>
      <c r="AC25" s="57">
        <v>0</v>
      </c>
      <c r="AD25" s="5"/>
      <c r="AE25" s="5"/>
      <c r="AF25" s="6">
        <v>44358</v>
      </c>
      <c r="AG25" s="5"/>
      <c r="AH25" s="5"/>
      <c r="AI25" s="5"/>
      <c r="AJ25" s="5"/>
      <c r="AK25" s="5"/>
      <c r="AL25" s="5"/>
      <c r="AM25" s="5"/>
      <c r="AN25" s="57">
        <v>0</v>
      </c>
      <c r="AO25" s="57">
        <v>0</v>
      </c>
      <c r="AP25" s="6">
        <v>45077</v>
      </c>
    </row>
    <row r="26" spans="1:42" x14ac:dyDescent="0.25">
      <c r="A26" s="5">
        <v>900146438</v>
      </c>
      <c r="B26" s="5" t="s">
        <v>10</v>
      </c>
      <c r="C26" s="5" t="s">
        <v>11</v>
      </c>
      <c r="D26" s="5">
        <v>29901</v>
      </c>
      <c r="E26" s="5" t="s">
        <v>65</v>
      </c>
      <c r="F26" s="5"/>
      <c r="G26" s="5"/>
      <c r="H26" s="6">
        <v>44358</v>
      </c>
      <c r="I26" s="57">
        <v>22192</v>
      </c>
      <c r="J26" s="57">
        <v>22192</v>
      </c>
      <c r="K26" s="5" t="s">
        <v>246</v>
      </c>
      <c r="L26" s="5" t="s">
        <v>302</v>
      </c>
      <c r="M26" s="5"/>
      <c r="N26" s="57">
        <v>0</v>
      </c>
      <c r="O26" s="57">
        <v>0</v>
      </c>
      <c r="P26" s="5"/>
      <c r="Q26" s="57">
        <v>0</v>
      </c>
      <c r="R26" s="5" t="s">
        <v>247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"/>
      <c r="Z26" s="57">
        <v>0</v>
      </c>
      <c r="AA26" s="5"/>
      <c r="AB26" s="57">
        <v>0</v>
      </c>
      <c r="AC26" s="57">
        <v>0</v>
      </c>
      <c r="AD26" s="5"/>
      <c r="AE26" s="5"/>
      <c r="AF26" s="6">
        <v>44358</v>
      </c>
      <c r="AG26" s="5"/>
      <c r="AH26" s="5"/>
      <c r="AI26" s="5"/>
      <c r="AJ26" s="5"/>
      <c r="AK26" s="5"/>
      <c r="AL26" s="5"/>
      <c r="AM26" s="5"/>
      <c r="AN26" s="57">
        <v>0</v>
      </c>
      <c r="AO26" s="57">
        <v>0</v>
      </c>
      <c r="AP26" s="6">
        <v>45077</v>
      </c>
    </row>
    <row r="27" spans="1:42" x14ac:dyDescent="0.25">
      <c r="A27" s="5">
        <v>900146438</v>
      </c>
      <c r="B27" s="5" t="s">
        <v>10</v>
      </c>
      <c r="C27" s="5" t="s">
        <v>11</v>
      </c>
      <c r="D27" s="5">
        <v>29913</v>
      </c>
      <c r="E27" s="5" t="s">
        <v>66</v>
      </c>
      <c r="F27" s="5"/>
      <c r="G27" s="5"/>
      <c r="H27" s="6">
        <v>44358</v>
      </c>
      <c r="I27" s="57">
        <v>98557</v>
      </c>
      <c r="J27" s="57">
        <v>98557</v>
      </c>
      <c r="K27" s="5" t="s">
        <v>246</v>
      </c>
      <c r="L27" s="5" t="s">
        <v>302</v>
      </c>
      <c r="M27" s="5"/>
      <c r="N27" s="57">
        <v>0</v>
      </c>
      <c r="O27" s="57">
        <v>0</v>
      </c>
      <c r="P27" s="5"/>
      <c r="Q27" s="57">
        <v>0</v>
      </c>
      <c r="R27" s="5" t="s">
        <v>247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"/>
      <c r="Z27" s="57">
        <v>0</v>
      </c>
      <c r="AA27" s="5"/>
      <c r="AB27" s="57">
        <v>0</v>
      </c>
      <c r="AC27" s="57">
        <v>0</v>
      </c>
      <c r="AD27" s="5"/>
      <c r="AE27" s="5"/>
      <c r="AF27" s="6">
        <v>44358</v>
      </c>
      <c r="AG27" s="5"/>
      <c r="AH27" s="5"/>
      <c r="AI27" s="5"/>
      <c r="AJ27" s="5"/>
      <c r="AK27" s="5"/>
      <c r="AL27" s="5"/>
      <c r="AM27" s="5"/>
      <c r="AN27" s="57">
        <v>0</v>
      </c>
      <c r="AO27" s="57">
        <v>0</v>
      </c>
      <c r="AP27" s="6">
        <v>45077</v>
      </c>
    </row>
    <row r="28" spans="1:42" x14ac:dyDescent="0.25">
      <c r="A28" s="5">
        <v>900146438</v>
      </c>
      <c r="B28" s="5" t="s">
        <v>10</v>
      </c>
      <c r="C28" s="5" t="s">
        <v>11</v>
      </c>
      <c r="D28" s="5">
        <v>30035</v>
      </c>
      <c r="E28" s="5" t="s">
        <v>67</v>
      </c>
      <c r="F28" s="5"/>
      <c r="G28" s="5"/>
      <c r="H28" s="6">
        <v>44360</v>
      </c>
      <c r="I28" s="57">
        <v>22249</v>
      </c>
      <c r="J28" s="57">
        <v>22249</v>
      </c>
      <c r="K28" s="5" t="s">
        <v>246</v>
      </c>
      <c r="L28" s="5" t="s">
        <v>302</v>
      </c>
      <c r="M28" s="5"/>
      <c r="N28" s="57">
        <v>0</v>
      </c>
      <c r="O28" s="57">
        <v>0</v>
      </c>
      <c r="P28" s="5"/>
      <c r="Q28" s="57">
        <v>0</v>
      </c>
      <c r="R28" s="5" t="s">
        <v>247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"/>
      <c r="Z28" s="57">
        <v>0</v>
      </c>
      <c r="AA28" s="5"/>
      <c r="AB28" s="57">
        <v>0</v>
      </c>
      <c r="AC28" s="57">
        <v>0</v>
      </c>
      <c r="AD28" s="5"/>
      <c r="AE28" s="5"/>
      <c r="AF28" s="6">
        <v>44360</v>
      </c>
      <c r="AG28" s="5"/>
      <c r="AH28" s="5"/>
      <c r="AI28" s="5"/>
      <c r="AJ28" s="5"/>
      <c r="AK28" s="5"/>
      <c r="AL28" s="5"/>
      <c r="AM28" s="5"/>
      <c r="AN28" s="57">
        <v>0</v>
      </c>
      <c r="AO28" s="57">
        <v>0</v>
      </c>
      <c r="AP28" s="6">
        <v>45077</v>
      </c>
    </row>
    <row r="29" spans="1:42" x14ac:dyDescent="0.25">
      <c r="A29" s="5">
        <v>900146438</v>
      </c>
      <c r="B29" s="5" t="s">
        <v>10</v>
      </c>
      <c r="C29" s="5" t="s">
        <v>11</v>
      </c>
      <c r="D29" s="5">
        <v>32090</v>
      </c>
      <c r="E29" s="5" t="s">
        <v>68</v>
      </c>
      <c r="F29" s="5"/>
      <c r="G29" s="5"/>
      <c r="H29" s="6">
        <v>44375</v>
      </c>
      <c r="I29" s="57">
        <v>141917</v>
      </c>
      <c r="J29" s="57">
        <v>141917</v>
      </c>
      <c r="K29" s="5" t="s">
        <v>246</v>
      </c>
      <c r="L29" s="5" t="s">
        <v>302</v>
      </c>
      <c r="M29" s="5"/>
      <c r="N29" s="57">
        <v>0</v>
      </c>
      <c r="O29" s="57">
        <v>0</v>
      </c>
      <c r="P29" s="5"/>
      <c r="Q29" s="57">
        <v>0</v>
      </c>
      <c r="R29" s="5" t="s">
        <v>247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"/>
      <c r="Z29" s="57">
        <v>0</v>
      </c>
      <c r="AA29" s="5"/>
      <c r="AB29" s="57">
        <v>0</v>
      </c>
      <c r="AC29" s="57">
        <v>0</v>
      </c>
      <c r="AD29" s="5"/>
      <c r="AE29" s="5"/>
      <c r="AF29" s="6">
        <v>44375</v>
      </c>
      <c r="AG29" s="5"/>
      <c r="AH29" s="5"/>
      <c r="AI29" s="5"/>
      <c r="AJ29" s="5"/>
      <c r="AK29" s="5"/>
      <c r="AL29" s="5"/>
      <c r="AM29" s="5"/>
      <c r="AN29" s="57">
        <v>0</v>
      </c>
      <c r="AO29" s="57">
        <v>0</v>
      </c>
      <c r="AP29" s="6">
        <v>45077</v>
      </c>
    </row>
    <row r="30" spans="1:42" x14ac:dyDescent="0.25">
      <c r="A30" s="5">
        <v>900146438</v>
      </c>
      <c r="B30" s="5" t="s">
        <v>10</v>
      </c>
      <c r="C30" s="5" t="s">
        <v>11</v>
      </c>
      <c r="D30" s="5">
        <v>32114</v>
      </c>
      <c r="E30" s="5" t="s">
        <v>69</v>
      </c>
      <c r="F30" s="5"/>
      <c r="G30" s="5"/>
      <c r="H30" s="6">
        <v>44375</v>
      </c>
      <c r="I30" s="57">
        <v>100824</v>
      </c>
      <c r="J30" s="57">
        <v>100824</v>
      </c>
      <c r="K30" s="5" t="s">
        <v>246</v>
      </c>
      <c r="L30" s="5" t="s">
        <v>302</v>
      </c>
      <c r="M30" s="5"/>
      <c r="N30" s="57">
        <v>0</v>
      </c>
      <c r="O30" s="57">
        <v>0</v>
      </c>
      <c r="P30" s="5"/>
      <c r="Q30" s="57">
        <v>0</v>
      </c>
      <c r="R30" s="5" t="s">
        <v>247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"/>
      <c r="Z30" s="57">
        <v>0</v>
      </c>
      <c r="AA30" s="5"/>
      <c r="AB30" s="57">
        <v>0</v>
      </c>
      <c r="AC30" s="57">
        <v>0</v>
      </c>
      <c r="AD30" s="5"/>
      <c r="AE30" s="5"/>
      <c r="AF30" s="6">
        <v>44375</v>
      </c>
      <c r="AG30" s="5"/>
      <c r="AH30" s="5"/>
      <c r="AI30" s="5"/>
      <c r="AJ30" s="5"/>
      <c r="AK30" s="5"/>
      <c r="AL30" s="5"/>
      <c r="AM30" s="5"/>
      <c r="AN30" s="57">
        <v>0</v>
      </c>
      <c r="AO30" s="57">
        <v>0</v>
      </c>
      <c r="AP30" s="6">
        <v>45077</v>
      </c>
    </row>
    <row r="31" spans="1:42" x14ac:dyDescent="0.25">
      <c r="A31" s="5">
        <v>900146438</v>
      </c>
      <c r="B31" s="5" t="s">
        <v>10</v>
      </c>
      <c r="C31" s="5" t="s">
        <v>11</v>
      </c>
      <c r="D31" s="5">
        <v>32658</v>
      </c>
      <c r="E31" s="5" t="s">
        <v>70</v>
      </c>
      <c r="F31" s="5"/>
      <c r="G31" s="5"/>
      <c r="H31" s="6">
        <v>44378</v>
      </c>
      <c r="I31" s="57">
        <v>574656</v>
      </c>
      <c r="J31" s="57">
        <v>574656</v>
      </c>
      <c r="K31" s="5" t="s">
        <v>246</v>
      </c>
      <c r="L31" s="5" t="s">
        <v>302</v>
      </c>
      <c r="M31" s="5"/>
      <c r="N31" s="57">
        <v>0</v>
      </c>
      <c r="O31" s="57">
        <v>0</v>
      </c>
      <c r="P31" s="5"/>
      <c r="Q31" s="57">
        <v>0</v>
      </c>
      <c r="R31" s="5" t="s">
        <v>247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7">
        <v>0</v>
      </c>
      <c r="Y31" s="5"/>
      <c r="Z31" s="57">
        <v>0</v>
      </c>
      <c r="AA31" s="5"/>
      <c r="AB31" s="57">
        <v>0</v>
      </c>
      <c r="AC31" s="57">
        <v>0</v>
      </c>
      <c r="AD31" s="5"/>
      <c r="AE31" s="5"/>
      <c r="AF31" s="6">
        <v>44378</v>
      </c>
      <c r="AG31" s="5"/>
      <c r="AH31" s="5"/>
      <c r="AI31" s="5"/>
      <c r="AJ31" s="5"/>
      <c r="AK31" s="5"/>
      <c r="AL31" s="5"/>
      <c r="AM31" s="5"/>
      <c r="AN31" s="57">
        <v>0</v>
      </c>
      <c r="AO31" s="57">
        <v>0</v>
      </c>
      <c r="AP31" s="6">
        <v>45077</v>
      </c>
    </row>
    <row r="32" spans="1:42" x14ac:dyDescent="0.25">
      <c r="A32" s="5">
        <v>900146438</v>
      </c>
      <c r="B32" s="5" t="s">
        <v>10</v>
      </c>
      <c r="C32" s="5" t="s">
        <v>11</v>
      </c>
      <c r="D32" s="5">
        <v>32817</v>
      </c>
      <c r="E32" s="5" t="s">
        <v>71</v>
      </c>
      <c r="F32" s="5"/>
      <c r="G32" s="5"/>
      <c r="H32" s="6">
        <v>44379</v>
      </c>
      <c r="I32" s="57">
        <v>190154</v>
      </c>
      <c r="J32" s="57">
        <v>190154</v>
      </c>
      <c r="K32" s="5" t="s">
        <v>246</v>
      </c>
      <c r="L32" s="5" t="s">
        <v>302</v>
      </c>
      <c r="M32" s="5"/>
      <c r="N32" s="57">
        <v>0</v>
      </c>
      <c r="O32" s="57">
        <v>0</v>
      </c>
      <c r="P32" s="5"/>
      <c r="Q32" s="57">
        <v>0</v>
      </c>
      <c r="R32" s="5" t="s">
        <v>247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"/>
      <c r="Z32" s="57">
        <v>0</v>
      </c>
      <c r="AA32" s="5"/>
      <c r="AB32" s="57">
        <v>0</v>
      </c>
      <c r="AC32" s="57">
        <v>0</v>
      </c>
      <c r="AD32" s="5"/>
      <c r="AE32" s="5"/>
      <c r="AF32" s="6">
        <v>44379</v>
      </c>
      <c r="AG32" s="5"/>
      <c r="AH32" s="5"/>
      <c r="AI32" s="5"/>
      <c r="AJ32" s="5"/>
      <c r="AK32" s="5"/>
      <c r="AL32" s="5"/>
      <c r="AM32" s="5"/>
      <c r="AN32" s="57">
        <v>0</v>
      </c>
      <c r="AO32" s="57">
        <v>0</v>
      </c>
      <c r="AP32" s="6">
        <v>45077</v>
      </c>
    </row>
    <row r="33" spans="1:42" x14ac:dyDescent="0.25">
      <c r="A33" s="5">
        <v>900146438</v>
      </c>
      <c r="B33" s="5" t="s">
        <v>10</v>
      </c>
      <c r="C33" s="5" t="s">
        <v>11</v>
      </c>
      <c r="D33" s="5">
        <v>32987</v>
      </c>
      <c r="E33" s="5" t="s">
        <v>72</v>
      </c>
      <c r="F33" s="5"/>
      <c r="G33" s="5"/>
      <c r="H33" s="6">
        <v>44381</v>
      </c>
      <c r="I33" s="57">
        <v>145624</v>
      </c>
      <c r="J33" s="57">
        <v>145624</v>
      </c>
      <c r="K33" s="5" t="s">
        <v>246</v>
      </c>
      <c r="L33" s="5" t="s">
        <v>302</v>
      </c>
      <c r="M33" s="5"/>
      <c r="N33" s="57">
        <v>0</v>
      </c>
      <c r="O33" s="57">
        <v>0</v>
      </c>
      <c r="P33" s="5"/>
      <c r="Q33" s="57">
        <v>0</v>
      </c>
      <c r="R33" s="5" t="s">
        <v>247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"/>
      <c r="Z33" s="57">
        <v>0</v>
      </c>
      <c r="AA33" s="5"/>
      <c r="AB33" s="57">
        <v>0</v>
      </c>
      <c r="AC33" s="57">
        <v>0</v>
      </c>
      <c r="AD33" s="5"/>
      <c r="AE33" s="5"/>
      <c r="AF33" s="6">
        <v>44381</v>
      </c>
      <c r="AG33" s="5"/>
      <c r="AH33" s="5"/>
      <c r="AI33" s="5"/>
      <c r="AJ33" s="5"/>
      <c r="AK33" s="5"/>
      <c r="AL33" s="5"/>
      <c r="AM33" s="5"/>
      <c r="AN33" s="57">
        <v>0</v>
      </c>
      <c r="AO33" s="57">
        <v>0</v>
      </c>
      <c r="AP33" s="6">
        <v>45077</v>
      </c>
    </row>
    <row r="34" spans="1:42" x14ac:dyDescent="0.25">
      <c r="A34" s="5">
        <v>900146438</v>
      </c>
      <c r="B34" s="5" t="s">
        <v>10</v>
      </c>
      <c r="C34" s="5" t="s">
        <v>11</v>
      </c>
      <c r="D34" s="5">
        <v>33164</v>
      </c>
      <c r="E34" s="5" t="s">
        <v>73</v>
      </c>
      <c r="F34" s="5"/>
      <c r="G34" s="5"/>
      <c r="H34" s="6">
        <v>44383</v>
      </c>
      <c r="I34" s="57">
        <v>5548</v>
      </c>
      <c r="J34" s="57">
        <v>5548</v>
      </c>
      <c r="K34" s="5" t="s">
        <v>246</v>
      </c>
      <c r="L34" s="5" t="s">
        <v>302</v>
      </c>
      <c r="M34" s="5"/>
      <c r="N34" s="57">
        <v>0</v>
      </c>
      <c r="O34" s="57">
        <v>0</v>
      </c>
      <c r="P34" s="5"/>
      <c r="Q34" s="57">
        <v>0</v>
      </c>
      <c r="R34" s="5" t="s">
        <v>247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7">
        <v>0</v>
      </c>
      <c r="Y34" s="5"/>
      <c r="Z34" s="57">
        <v>0</v>
      </c>
      <c r="AA34" s="5"/>
      <c r="AB34" s="57">
        <v>0</v>
      </c>
      <c r="AC34" s="57">
        <v>0</v>
      </c>
      <c r="AD34" s="5"/>
      <c r="AE34" s="5"/>
      <c r="AF34" s="6">
        <v>44383</v>
      </c>
      <c r="AG34" s="5"/>
      <c r="AH34" s="5"/>
      <c r="AI34" s="5"/>
      <c r="AJ34" s="5"/>
      <c r="AK34" s="5"/>
      <c r="AL34" s="5"/>
      <c r="AM34" s="5"/>
      <c r="AN34" s="57">
        <v>0</v>
      </c>
      <c r="AO34" s="57">
        <v>0</v>
      </c>
      <c r="AP34" s="6">
        <v>45077</v>
      </c>
    </row>
    <row r="35" spans="1:42" x14ac:dyDescent="0.25">
      <c r="A35" s="5">
        <v>900146438</v>
      </c>
      <c r="B35" s="5" t="s">
        <v>10</v>
      </c>
      <c r="C35" s="5" t="s">
        <v>11</v>
      </c>
      <c r="D35" s="5">
        <v>34515</v>
      </c>
      <c r="E35" s="5" t="s">
        <v>74</v>
      </c>
      <c r="F35" s="5"/>
      <c r="G35" s="5"/>
      <c r="H35" s="6">
        <v>44391</v>
      </c>
      <c r="I35" s="57">
        <v>70407</v>
      </c>
      <c r="J35" s="57">
        <v>70407</v>
      </c>
      <c r="K35" s="5" t="s">
        <v>246</v>
      </c>
      <c r="L35" s="5" t="s">
        <v>302</v>
      </c>
      <c r="M35" s="5"/>
      <c r="N35" s="57">
        <v>0</v>
      </c>
      <c r="O35" s="57">
        <v>0</v>
      </c>
      <c r="P35" s="5"/>
      <c r="Q35" s="57">
        <v>0</v>
      </c>
      <c r="R35" s="5" t="s">
        <v>247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"/>
      <c r="Z35" s="57">
        <v>0</v>
      </c>
      <c r="AA35" s="5"/>
      <c r="AB35" s="57">
        <v>0</v>
      </c>
      <c r="AC35" s="57">
        <v>0</v>
      </c>
      <c r="AD35" s="5"/>
      <c r="AE35" s="5"/>
      <c r="AF35" s="6">
        <v>44391</v>
      </c>
      <c r="AG35" s="5"/>
      <c r="AH35" s="5"/>
      <c r="AI35" s="5"/>
      <c r="AJ35" s="5"/>
      <c r="AK35" s="5"/>
      <c r="AL35" s="5"/>
      <c r="AM35" s="5"/>
      <c r="AN35" s="57">
        <v>0</v>
      </c>
      <c r="AO35" s="57">
        <v>0</v>
      </c>
      <c r="AP35" s="6">
        <v>45077</v>
      </c>
    </row>
    <row r="36" spans="1:42" x14ac:dyDescent="0.25">
      <c r="A36" s="5">
        <v>900146438</v>
      </c>
      <c r="B36" s="5" t="s">
        <v>10</v>
      </c>
      <c r="C36" s="5" t="s">
        <v>11</v>
      </c>
      <c r="D36" s="5">
        <v>60339</v>
      </c>
      <c r="E36" s="5" t="s">
        <v>80</v>
      </c>
      <c r="F36" s="5"/>
      <c r="G36" s="5"/>
      <c r="H36" s="6">
        <v>44564</v>
      </c>
      <c r="I36" s="57">
        <v>154969</v>
      </c>
      <c r="J36" s="57">
        <v>154969</v>
      </c>
      <c r="K36" s="5" t="s">
        <v>246</v>
      </c>
      <c r="L36" s="5" t="s">
        <v>302</v>
      </c>
      <c r="M36" s="5"/>
      <c r="N36" s="57">
        <v>0</v>
      </c>
      <c r="O36" s="57">
        <v>0</v>
      </c>
      <c r="P36" s="5"/>
      <c r="Q36" s="57">
        <v>0</v>
      </c>
      <c r="R36" s="5" t="s">
        <v>247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  <c r="Y36" s="5"/>
      <c r="Z36" s="57">
        <v>0</v>
      </c>
      <c r="AA36" s="5"/>
      <c r="AB36" s="57">
        <v>0</v>
      </c>
      <c r="AC36" s="57">
        <v>0</v>
      </c>
      <c r="AD36" s="5"/>
      <c r="AE36" s="5"/>
      <c r="AF36" s="6">
        <v>44564</v>
      </c>
      <c r="AG36" s="5"/>
      <c r="AH36" s="5"/>
      <c r="AI36" s="5"/>
      <c r="AJ36" s="5"/>
      <c r="AK36" s="5"/>
      <c r="AL36" s="5"/>
      <c r="AM36" s="5"/>
      <c r="AN36" s="57">
        <v>0</v>
      </c>
      <c r="AO36" s="57">
        <v>0</v>
      </c>
      <c r="AP36" s="6">
        <v>45077</v>
      </c>
    </row>
    <row r="37" spans="1:42" x14ac:dyDescent="0.25">
      <c r="A37" s="5">
        <v>900146438</v>
      </c>
      <c r="B37" s="5" t="s">
        <v>10</v>
      </c>
      <c r="C37" s="5" t="s">
        <v>11</v>
      </c>
      <c r="D37" s="5">
        <v>61538</v>
      </c>
      <c r="E37" s="5" t="s">
        <v>81</v>
      </c>
      <c r="F37" s="5"/>
      <c r="G37" s="5"/>
      <c r="H37" s="6">
        <v>44572</v>
      </c>
      <c r="I37" s="57">
        <v>68069</v>
      </c>
      <c r="J37" s="57">
        <v>68069</v>
      </c>
      <c r="K37" s="5" t="s">
        <v>246</v>
      </c>
      <c r="L37" s="5" t="s">
        <v>302</v>
      </c>
      <c r="M37" s="5"/>
      <c r="N37" s="57">
        <v>0</v>
      </c>
      <c r="O37" s="57">
        <v>0</v>
      </c>
      <c r="P37" s="5"/>
      <c r="Q37" s="57">
        <v>0</v>
      </c>
      <c r="R37" s="5" t="s">
        <v>247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"/>
      <c r="Z37" s="57">
        <v>0</v>
      </c>
      <c r="AA37" s="5"/>
      <c r="AB37" s="57">
        <v>0</v>
      </c>
      <c r="AC37" s="57">
        <v>0</v>
      </c>
      <c r="AD37" s="5"/>
      <c r="AE37" s="5"/>
      <c r="AF37" s="6">
        <v>44572</v>
      </c>
      <c r="AG37" s="5"/>
      <c r="AH37" s="5"/>
      <c r="AI37" s="5"/>
      <c r="AJ37" s="5"/>
      <c r="AK37" s="5"/>
      <c r="AL37" s="5"/>
      <c r="AM37" s="5"/>
      <c r="AN37" s="57">
        <v>0</v>
      </c>
      <c r="AO37" s="57">
        <v>0</v>
      </c>
      <c r="AP37" s="6">
        <v>45077</v>
      </c>
    </row>
    <row r="38" spans="1:42" x14ac:dyDescent="0.25">
      <c r="A38" s="5">
        <v>900146438</v>
      </c>
      <c r="B38" s="5" t="s">
        <v>10</v>
      </c>
      <c r="C38" s="5" t="s">
        <v>11</v>
      </c>
      <c r="D38" s="5">
        <v>61654</v>
      </c>
      <c r="E38" s="5" t="s">
        <v>82</v>
      </c>
      <c r="F38" s="5"/>
      <c r="G38" s="5"/>
      <c r="H38" s="6">
        <v>44573</v>
      </c>
      <c r="I38" s="57">
        <v>161318</v>
      </c>
      <c r="J38" s="57">
        <v>161318</v>
      </c>
      <c r="K38" s="5" t="s">
        <v>246</v>
      </c>
      <c r="L38" s="5" t="s">
        <v>302</v>
      </c>
      <c r="M38" s="5"/>
      <c r="N38" s="57">
        <v>0</v>
      </c>
      <c r="O38" s="57">
        <v>0</v>
      </c>
      <c r="P38" s="5"/>
      <c r="Q38" s="57">
        <v>0</v>
      </c>
      <c r="R38" s="5" t="s">
        <v>247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"/>
      <c r="Z38" s="57">
        <v>0</v>
      </c>
      <c r="AA38" s="5"/>
      <c r="AB38" s="57">
        <v>0</v>
      </c>
      <c r="AC38" s="57">
        <v>0</v>
      </c>
      <c r="AD38" s="5"/>
      <c r="AE38" s="5"/>
      <c r="AF38" s="6">
        <v>44573</v>
      </c>
      <c r="AG38" s="5"/>
      <c r="AH38" s="5"/>
      <c r="AI38" s="5"/>
      <c r="AJ38" s="5"/>
      <c r="AK38" s="5"/>
      <c r="AL38" s="5"/>
      <c r="AM38" s="5"/>
      <c r="AN38" s="57">
        <v>0</v>
      </c>
      <c r="AO38" s="57">
        <v>0</v>
      </c>
      <c r="AP38" s="6">
        <v>45077</v>
      </c>
    </row>
    <row r="39" spans="1:42" x14ac:dyDescent="0.25">
      <c r="A39" s="5">
        <v>900146438</v>
      </c>
      <c r="B39" s="5" t="s">
        <v>10</v>
      </c>
      <c r="C39" s="5" t="s">
        <v>11</v>
      </c>
      <c r="D39" s="5">
        <v>61663</v>
      </c>
      <c r="E39" s="5" t="s">
        <v>83</v>
      </c>
      <c r="F39" s="5"/>
      <c r="G39" s="5"/>
      <c r="H39" s="6">
        <v>44573</v>
      </c>
      <c r="I39" s="57">
        <v>512523</v>
      </c>
      <c r="J39" s="57">
        <v>512523</v>
      </c>
      <c r="K39" s="5" t="s">
        <v>246</v>
      </c>
      <c r="L39" s="5" t="s">
        <v>302</v>
      </c>
      <c r="M39" s="5"/>
      <c r="N39" s="57">
        <v>0</v>
      </c>
      <c r="O39" s="57">
        <v>0</v>
      </c>
      <c r="P39" s="5"/>
      <c r="Q39" s="57">
        <v>0</v>
      </c>
      <c r="R39" s="5" t="s">
        <v>247</v>
      </c>
      <c r="S39" s="57">
        <v>0</v>
      </c>
      <c r="T39" s="57">
        <v>0</v>
      </c>
      <c r="U39" s="57">
        <v>0</v>
      </c>
      <c r="V39" s="57">
        <v>0</v>
      </c>
      <c r="W39" s="57">
        <v>0</v>
      </c>
      <c r="X39" s="57">
        <v>0</v>
      </c>
      <c r="Y39" s="5"/>
      <c r="Z39" s="57">
        <v>0</v>
      </c>
      <c r="AA39" s="5"/>
      <c r="AB39" s="57">
        <v>0</v>
      </c>
      <c r="AC39" s="57">
        <v>0</v>
      </c>
      <c r="AD39" s="5"/>
      <c r="AE39" s="5"/>
      <c r="AF39" s="6">
        <v>44573</v>
      </c>
      <c r="AG39" s="5"/>
      <c r="AH39" s="5"/>
      <c r="AI39" s="5"/>
      <c r="AJ39" s="5"/>
      <c r="AK39" s="5"/>
      <c r="AL39" s="5"/>
      <c r="AM39" s="5"/>
      <c r="AN39" s="57">
        <v>0</v>
      </c>
      <c r="AO39" s="57">
        <v>0</v>
      </c>
      <c r="AP39" s="6">
        <v>45077</v>
      </c>
    </row>
    <row r="40" spans="1:42" x14ac:dyDescent="0.25">
      <c r="A40" s="5">
        <v>900146438</v>
      </c>
      <c r="B40" s="5" t="s">
        <v>10</v>
      </c>
      <c r="C40" s="5" t="s">
        <v>11</v>
      </c>
      <c r="D40" s="5">
        <v>62101</v>
      </c>
      <c r="E40" s="5" t="s">
        <v>84</v>
      </c>
      <c r="F40" s="5"/>
      <c r="G40" s="5"/>
      <c r="H40" s="6">
        <v>44575</v>
      </c>
      <c r="I40" s="57">
        <v>89250</v>
      </c>
      <c r="J40" s="57">
        <v>89250</v>
      </c>
      <c r="K40" s="5" t="s">
        <v>246</v>
      </c>
      <c r="L40" s="5" t="s">
        <v>302</v>
      </c>
      <c r="M40" s="5"/>
      <c r="N40" s="57">
        <v>0</v>
      </c>
      <c r="O40" s="57">
        <v>0</v>
      </c>
      <c r="P40" s="5"/>
      <c r="Q40" s="57">
        <v>0</v>
      </c>
      <c r="R40" s="5" t="s">
        <v>247</v>
      </c>
      <c r="S40" s="57">
        <v>0</v>
      </c>
      <c r="T40" s="57">
        <v>0</v>
      </c>
      <c r="U40" s="57">
        <v>0</v>
      </c>
      <c r="V40" s="57">
        <v>0</v>
      </c>
      <c r="W40" s="57">
        <v>0</v>
      </c>
      <c r="X40" s="57">
        <v>0</v>
      </c>
      <c r="Y40" s="5"/>
      <c r="Z40" s="57">
        <v>0</v>
      </c>
      <c r="AA40" s="5"/>
      <c r="AB40" s="57">
        <v>0</v>
      </c>
      <c r="AC40" s="57">
        <v>0</v>
      </c>
      <c r="AD40" s="5"/>
      <c r="AE40" s="5"/>
      <c r="AF40" s="6">
        <v>44575</v>
      </c>
      <c r="AG40" s="5"/>
      <c r="AH40" s="5"/>
      <c r="AI40" s="5"/>
      <c r="AJ40" s="5"/>
      <c r="AK40" s="5"/>
      <c r="AL40" s="5"/>
      <c r="AM40" s="5"/>
      <c r="AN40" s="57">
        <v>0</v>
      </c>
      <c r="AO40" s="57">
        <v>0</v>
      </c>
      <c r="AP40" s="6">
        <v>45077</v>
      </c>
    </row>
    <row r="41" spans="1:42" x14ac:dyDescent="0.25">
      <c r="A41" s="5">
        <v>900146438</v>
      </c>
      <c r="B41" s="5" t="s">
        <v>10</v>
      </c>
      <c r="C41" s="5" t="s">
        <v>11</v>
      </c>
      <c r="D41" s="5">
        <v>62287</v>
      </c>
      <c r="E41" s="5" t="s">
        <v>85</v>
      </c>
      <c r="F41" s="5"/>
      <c r="G41" s="5"/>
      <c r="H41" s="6">
        <v>44577</v>
      </c>
      <c r="I41" s="57">
        <v>642408</v>
      </c>
      <c r="J41" s="57">
        <v>642408</v>
      </c>
      <c r="K41" s="5" t="s">
        <v>246</v>
      </c>
      <c r="L41" s="5" t="s">
        <v>302</v>
      </c>
      <c r="M41" s="5"/>
      <c r="N41" s="57">
        <v>0</v>
      </c>
      <c r="O41" s="57">
        <v>0</v>
      </c>
      <c r="P41" s="5"/>
      <c r="Q41" s="57">
        <v>0</v>
      </c>
      <c r="R41" s="5" t="s">
        <v>247</v>
      </c>
      <c r="S41" s="57">
        <v>0</v>
      </c>
      <c r="T41" s="57">
        <v>0</v>
      </c>
      <c r="U41" s="57">
        <v>0</v>
      </c>
      <c r="V41" s="57">
        <v>0</v>
      </c>
      <c r="W41" s="57">
        <v>0</v>
      </c>
      <c r="X41" s="57">
        <v>0</v>
      </c>
      <c r="Y41" s="5"/>
      <c r="Z41" s="57">
        <v>0</v>
      </c>
      <c r="AA41" s="5"/>
      <c r="AB41" s="57">
        <v>0</v>
      </c>
      <c r="AC41" s="57">
        <v>0</v>
      </c>
      <c r="AD41" s="5"/>
      <c r="AE41" s="5"/>
      <c r="AF41" s="6">
        <v>44577</v>
      </c>
      <c r="AG41" s="5"/>
      <c r="AH41" s="5"/>
      <c r="AI41" s="5"/>
      <c r="AJ41" s="5"/>
      <c r="AK41" s="5"/>
      <c r="AL41" s="5"/>
      <c r="AM41" s="5"/>
      <c r="AN41" s="57">
        <v>0</v>
      </c>
      <c r="AO41" s="57">
        <v>0</v>
      </c>
      <c r="AP41" s="6">
        <v>45077</v>
      </c>
    </row>
    <row r="42" spans="1:42" x14ac:dyDescent="0.25">
      <c r="A42" s="5">
        <v>900146438</v>
      </c>
      <c r="B42" s="5" t="s">
        <v>10</v>
      </c>
      <c r="C42" s="5" t="s">
        <v>11</v>
      </c>
      <c r="D42" s="5">
        <v>62476</v>
      </c>
      <c r="E42" s="5" t="s">
        <v>86</v>
      </c>
      <c r="F42" s="5"/>
      <c r="G42" s="5"/>
      <c r="H42" s="6">
        <v>44578</v>
      </c>
      <c r="I42" s="57">
        <v>12214</v>
      </c>
      <c r="J42" s="57">
        <v>12214</v>
      </c>
      <c r="K42" s="5" t="s">
        <v>246</v>
      </c>
      <c r="L42" s="5" t="s">
        <v>302</v>
      </c>
      <c r="M42" s="5"/>
      <c r="N42" s="57">
        <v>0</v>
      </c>
      <c r="O42" s="57">
        <v>0</v>
      </c>
      <c r="P42" s="5"/>
      <c r="Q42" s="57">
        <v>0</v>
      </c>
      <c r="R42" s="5" t="s">
        <v>247</v>
      </c>
      <c r="S42" s="57">
        <v>0</v>
      </c>
      <c r="T42" s="57">
        <v>0</v>
      </c>
      <c r="U42" s="57">
        <v>0</v>
      </c>
      <c r="V42" s="57">
        <v>0</v>
      </c>
      <c r="W42" s="57">
        <v>0</v>
      </c>
      <c r="X42" s="57">
        <v>0</v>
      </c>
      <c r="Y42" s="5"/>
      <c r="Z42" s="57">
        <v>0</v>
      </c>
      <c r="AA42" s="5"/>
      <c r="AB42" s="57">
        <v>0</v>
      </c>
      <c r="AC42" s="57">
        <v>0</v>
      </c>
      <c r="AD42" s="5"/>
      <c r="AE42" s="5"/>
      <c r="AF42" s="6">
        <v>44578</v>
      </c>
      <c r="AG42" s="5"/>
      <c r="AH42" s="5"/>
      <c r="AI42" s="5"/>
      <c r="AJ42" s="5"/>
      <c r="AK42" s="5"/>
      <c r="AL42" s="5"/>
      <c r="AM42" s="5"/>
      <c r="AN42" s="57">
        <v>0</v>
      </c>
      <c r="AO42" s="57">
        <v>0</v>
      </c>
      <c r="AP42" s="6">
        <v>45077</v>
      </c>
    </row>
    <row r="43" spans="1:42" x14ac:dyDescent="0.25">
      <c r="A43" s="5">
        <v>900146438</v>
      </c>
      <c r="B43" s="5" t="s">
        <v>10</v>
      </c>
      <c r="C43" s="5" t="s">
        <v>11</v>
      </c>
      <c r="D43" s="5">
        <v>92521</v>
      </c>
      <c r="E43" s="5" t="s">
        <v>89</v>
      </c>
      <c r="F43" s="5"/>
      <c r="G43" s="5"/>
      <c r="H43" s="6">
        <v>44763</v>
      </c>
      <c r="I43" s="57">
        <v>87314</v>
      </c>
      <c r="J43" s="57">
        <v>87314</v>
      </c>
      <c r="K43" s="5" t="s">
        <v>246</v>
      </c>
      <c r="L43" s="5" t="s">
        <v>302</v>
      </c>
      <c r="M43" s="5"/>
      <c r="N43" s="57">
        <v>0</v>
      </c>
      <c r="O43" s="57">
        <v>0</v>
      </c>
      <c r="P43" s="5"/>
      <c r="Q43" s="57">
        <v>0</v>
      </c>
      <c r="R43" s="5" t="s">
        <v>247</v>
      </c>
      <c r="S43" s="57">
        <v>0</v>
      </c>
      <c r="T43" s="57">
        <v>0</v>
      </c>
      <c r="U43" s="57">
        <v>0</v>
      </c>
      <c r="V43" s="57">
        <v>0</v>
      </c>
      <c r="W43" s="57">
        <v>0</v>
      </c>
      <c r="X43" s="57">
        <v>0</v>
      </c>
      <c r="Y43" s="5"/>
      <c r="Z43" s="57">
        <v>0</v>
      </c>
      <c r="AA43" s="5"/>
      <c r="AB43" s="57">
        <v>0</v>
      </c>
      <c r="AC43" s="57">
        <v>0</v>
      </c>
      <c r="AD43" s="5"/>
      <c r="AE43" s="5"/>
      <c r="AF43" s="6">
        <v>44763</v>
      </c>
      <c r="AG43" s="5"/>
      <c r="AH43" s="5"/>
      <c r="AI43" s="5"/>
      <c r="AJ43" s="5"/>
      <c r="AK43" s="5"/>
      <c r="AL43" s="5"/>
      <c r="AM43" s="5"/>
      <c r="AN43" s="57">
        <v>0</v>
      </c>
      <c r="AO43" s="57">
        <v>0</v>
      </c>
      <c r="AP43" s="6">
        <v>45077</v>
      </c>
    </row>
    <row r="44" spans="1:42" x14ac:dyDescent="0.25">
      <c r="A44" s="5">
        <v>900146438</v>
      </c>
      <c r="B44" s="5" t="s">
        <v>10</v>
      </c>
      <c r="C44" s="5" t="s">
        <v>11</v>
      </c>
      <c r="D44" s="5">
        <v>107211</v>
      </c>
      <c r="E44" s="5" t="s">
        <v>90</v>
      </c>
      <c r="F44" s="5"/>
      <c r="G44" s="5"/>
      <c r="H44" s="6">
        <v>44842</v>
      </c>
      <c r="I44" s="57">
        <v>68137</v>
      </c>
      <c r="J44" s="57">
        <v>68137</v>
      </c>
      <c r="K44" s="5" t="s">
        <v>246</v>
      </c>
      <c r="L44" s="5" t="s">
        <v>302</v>
      </c>
      <c r="M44" s="5"/>
      <c r="N44" s="57">
        <v>0</v>
      </c>
      <c r="O44" s="57">
        <v>0</v>
      </c>
      <c r="P44" s="5"/>
      <c r="Q44" s="57">
        <v>0</v>
      </c>
      <c r="R44" s="5" t="s">
        <v>247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"/>
      <c r="Z44" s="57">
        <v>0</v>
      </c>
      <c r="AA44" s="5"/>
      <c r="AB44" s="57">
        <v>0</v>
      </c>
      <c r="AC44" s="57">
        <v>0</v>
      </c>
      <c r="AD44" s="5"/>
      <c r="AE44" s="5"/>
      <c r="AF44" s="6">
        <v>44842</v>
      </c>
      <c r="AG44" s="5"/>
      <c r="AH44" s="5"/>
      <c r="AI44" s="5"/>
      <c r="AJ44" s="5"/>
      <c r="AK44" s="5"/>
      <c r="AL44" s="5"/>
      <c r="AM44" s="5"/>
      <c r="AN44" s="57">
        <v>0</v>
      </c>
      <c r="AO44" s="57">
        <v>0</v>
      </c>
      <c r="AP44" s="6">
        <v>45077</v>
      </c>
    </row>
    <row r="45" spans="1:42" x14ac:dyDescent="0.25">
      <c r="A45" s="5">
        <v>900146438</v>
      </c>
      <c r="B45" s="5" t="s">
        <v>10</v>
      </c>
      <c r="C45" s="5" t="s">
        <v>11</v>
      </c>
      <c r="D45" s="5">
        <v>107498</v>
      </c>
      <c r="E45" s="5" t="s">
        <v>91</v>
      </c>
      <c r="F45" s="5"/>
      <c r="G45" s="5"/>
      <c r="H45" s="6">
        <v>44844</v>
      </c>
      <c r="I45" s="57">
        <v>287800</v>
      </c>
      <c r="J45" s="57">
        <v>287800</v>
      </c>
      <c r="K45" s="5" t="s">
        <v>246</v>
      </c>
      <c r="L45" s="5" t="s">
        <v>302</v>
      </c>
      <c r="M45" s="5"/>
      <c r="N45" s="57">
        <v>0</v>
      </c>
      <c r="O45" s="57">
        <v>0</v>
      </c>
      <c r="P45" s="5"/>
      <c r="Q45" s="57">
        <v>0</v>
      </c>
      <c r="R45" s="5" t="s">
        <v>247</v>
      </c>
      <c r="S45" s="57">
        <v>0</v>
      </c>
      <c r="T45" s="57">
        <v>0</v>
      </c>
      <c r="U45" s="57">
        <v>0</v>
      </c>
      <c r="V45" s="57">
        <v>0</v>
      </c>
      <c r="W45" s="57">
        <v>0</v>
      </c>
      <c r="X45" s="57">
        <v>0</v>
      </c>
      <c r="Y45" s="5"/>
      <c r="Z45" s="57">
        <v>0</v>
      </c>
      <c r="AA45" s="5"/>
      <c r="AB45" s="57">
        <v>0</v>
      </c>
      <c r="AC45" s="57">
        <v>0</v>
      </c>
      <c r="AD45" s="5"/>
      <c r="AE45" s="5"/>
      <c r="AF45" s="6">
        <v>44844</v>
      </c>
      <c r="AG45" s="5"/>
      <c r="AH45" s="5"/>
      <c r="AI45" s="5"/>
      <c r="AJ45" s="5"/>
      <c r="AK45" s="5"/>
      <c r="AL45" s="5"/>
      <c r="AM45" s="5"/>
      <c r="AN45" s="57">
        <v>0</v>
      </c>
      <c r="AO45" s="57">
        <v>0</v>
      </c>
      <c r="AP45" s="6">
        <v>45077</v>
      </c>
    </row>
    <row r="46" spans="1:42" x14ac:dyDescent="0.25">
      <c r="A46" s="5">
        <v>900146438</v>
      </c>
      <c r="B46" s="5" t="s">
        <v>10</v>
      </c>
      <c r="C46" s="5" t="s">
        <v>11</v>
      </c>
      <c r="D46" s="5">
        <v>108551</v>
      </c>
      <c r="E46" s="5" t="s">
        <v>92</v>
      </c>
      <c r="F46" s="5"/>
      <c r="G46" s="5"/>
      <c r="H46" s="6">
        <v>44848</v>
      </c>
      <c r="I46" s="57">
        <v>128650</v>
      </c>
      <c r="J46" s="57">
        <v>128650</v>
      </c>
      <c r="K46" s="5" t="s">
        <v>246</v>
      </c>
      <c r="L46" s="5" t="s">
        <v>302</v>
      </c>
      <c r="M46" s="5"/>
      <c r="N46" s="57">
        <v>0</v>
      </c>
      <c r="O46" s="57">
        <v>0</v>
      </c>
      <c r="P46" s="5"/>
      <c r="Q46" s="57">
        <v>0</v>
      </c>
      <c r="R46" s="5" t="s">
        <v>247</v>
      </c>
      <c r="S46" s="57">
        <v>0</v>
      </c>
      <c r="T46" s="57">
        <v>0</v>
      </c>
      <c r="U46" s="57">
        <v>0</v>
      </c>
      <c r="V46" s="57">
        <v>0</v>
      </c>
      <c r="W46" s="57">
        <v>0</v>
      </c>
      <c r="X46" s="57">
        <v>0</v>
      </c>
      <c r="Y46" s="5"/>
      <c r="Z46" s="57">
        <v>0</v>
      </c>
      <c r="AA46" s="5"/>
      <c r="AB46" s="57">
        <v>0</v>
      </c>
      <c r="AC46" s="57">
        <v>0</v>
      </c>
      <c r="AD46" s="5"/>
      <c r="AE46" s="5"/>
      <c r="AF46" s="6">
        <v>44848</v>
      </c>
      <c r="AG46" s="5"/>
      <c r="AH46" s="5"/>
      <c r="AI46" s="5"/>
      <c r="AJ46" s="5"/>
      <c r="AK46" s="5"/>
      <c r="AL46" s="5"/>
      <c r="AM46" s="5"/>
      <c r="AN46" s="57">
        <v>0</v>
      </c>
      <c r="AO46" s="57">
        <v>0</v>
      </c>
      <c r="AP46" s="6">
        <v>45077</v>
      </c>
    </row>
    <row r="47" spans="1:42" x14ac:dyDescent="0.25">
      <c r="A47" s="5">
        <v>900146438</v>
      </c>
      <c r="B47" s="5" t="s">
        <v>10</v>
      </c>
      <c r="C47" s="5" t="s">
        <v>11</v>
      </c>
      <c r="D47" s="5">
        <v>111319</v>
      </c>
      <c r="E47" s="5" t="s">
        <v>93</v>
      </c>
      <c r="F47" s="5"/>
      <c r="G47" s="5"/>
      <c r="H47" s="6">
        <v>44863</v>
      </c>
      <c r="I47" s="57">
        <v>161447</v>
      </c>
      <c r="J47" s="57">
        <v>161447</v>
      </c>
      <c r="K47" s="5" t="s">
        <v>246</v>
      </c>
      <c r="L47" s="5" t="s">
        <v>302</v>
      </c>
      <c r="M47" s="5"/>
      <c r="N47" s="57">
        <v>0</v>
      </c>
      <c r="O47" s="57">
        <v>0</v>
      </c>
      <c r="P47" s="5"/>
      <c r="Q47" s="57">
        <v>0</v>
      </c>
      <c r="R47" s="5" t="s">
        <v>247</v>
      </c>
      <c r="S47" s="57">
        <v>0</v>
      </c>
      <c r="T47" s="57">
        <v>0</v>
      </c>
      <c r="U47" s="57">
        <v>0</v>
      </c>
      <c r="V47" s="57">
        <v>0</v>
      </c>
      <c r="W47" s="57">
        <v>0</v>
      </c>
      <c r="X47" s="57">
        <v>0</v>
      </c>
      <c r="Y47" s="5"/>
      <c r="Z47" s="57">
        <v>0</v>
      </c>
      <c r="AA47" s="5"/>
      <c r="AB47" s="57">
        <v>0</v>
      </c>
      <c r="AC47" s="57">
        <v>0</v>
      </c>
      <c r="AD47" s="5"/>
      <c r="AE47" s="5"/>
      <c r="AF47" s="6">
        <v>44863</v>
      </c>
      <c r="AG47" s="5"/>
      <c r="AH47" s="5"/>
      <c r="AI47" s="5"/>
      <c r="AJ47" s="5"/>
      <c r="AK47" s="5"/>
      <c r="AL47" s="5"/>
      <c r="AM47" s="5"/>
      <c r="AN47" s="57">
        <v>0</v>
      </c>
      <c r="AO47" s="57">
        <v>0</v>
      </c>
      <c r="AP47" s="6">
        <v>45077</v>
      </c>
    </row>
    <row r="48" spans="1:42" x14ac:dyDescent="0.25">
      <c r="A48" s="5">
        <v>900146438</v>
      </c>
      <c r="B48" s="5" t="s">
        <v>10</v>
      </c>
      <c r="C48" s="5" t="s">
        <v>11</v>
      </c>
      <c r="D48" s="5">
        <v>112450</v>
      </c>
      <c r="E48" s="5" t="s">
        <v>94</v>
      </c>
      <c r="F48" s="5"/>
      <c r="G48" s="5"/>
      <c r="H48" s="6">
        <v>44870</v>
      </c>
      <c r="I48" s="57">
        <v>68494</v>
      </c>
      <c r="J48" s="57">
        <v>68494</v>
      </c>
      <c r="K48" s="5" t="s">
        <v>246</v>
      </c>
      <c r="L48" s="5" t="s">
        <v>302</v>
      </c>
      <c r="M48" s="5"/>
      <c r="N48" s="57">
        <v>0</v>
      </c>
      <c r="O48" s="57">
        <v>0</v>
      </c>
      <c r="P48" s="5"/>
      <c r="Q48" s="57">
        <v>0</v>
      </c>
      <c r="R48" s="5" t="s">
        <v>247</v>
      </c>
      <c r="S48" s="57">
        <v>0</v>
      </c>
      <c r="T48" s="57">
        <v>0</v>
      </c>
      <c r="U48" s="57">
        <v>0</v>
      </c>
      <c r="V48" s="57">
        <v>0</v>
      </c>
      <c r="W48" s="57">
        <v>0</v>
      </c>
      <c r="X48" s="57">
        <v>0</v>
      </c>
      <c r="Y48" s="5"/>
      <c r="Z48" s="57">
        <v>0</v>
      </c>
      <c r="AA48" s="5"/>
      <c r="AB48" s="57">
        <v>0</v>
      </c>
      <c r="AC48" s="57">
        <v>0</v>
      </c>
      <c r="AD48" s="5"/>
      <c r="AE48" s="5"/>
      <c r="AF48" s="6">
        <v>44870</v>
      </c>
      <c r="AG48" s="5"/>
      <c r="AH48" s="5"/>
      <c r="AI48" s="5"/>
      <c r="AJ48" s="5"/>
      <c r="AK48" s="5"/>
      <c r="AL48" s="5"/>
      <c r="AM48" s="5"/>
      <c r="AN48" s="57">
        <v>0</v>
      </c>
      <c r="AO48" s="57">
        <v>0</v>
      </c>
      <c r="AP48" s="6">
        <v>45077</v>
      </c>
    </row>
    <row r="49" spans="1:42" x14ac:dyDescent="0.25">
      <c r="A49" s="5">
        <v>900146438</v>
      </c>
      <c r="B49" s="5" t="s">
        <v>10</v>
      </c>
      <c r="C49" s="5" t="s">
        <v>11</v>
      </c>
      <c r="D49" s="5">
        <v>113293</v>
      </c>
      <c r="E49" s="5" t="s">
        <v>96</v>
      </c>
      <c r="F49" s="5"/>
      <c r="G49" s="5"/>
      <c r="H49" s="6">
        <v>44876</v>
      </c>
      <c r="I49" s="57">
        <v>83092</v>
      </c>
      <c r="J49" s="57">
        <v>83092</v>
      </c>
      <c r="K49" s="5" t="s">
        <v>246</v>
      </c>
      <c r="L49" s="5" t="s">
        <v>302</v>
      </c>
      <c r="M49" s="5"/>
      <c r="N49" s="57">
        <v>0</v>
      </c>
      <c r="O49" s="57">
        <v>0</v>
      </c>
      <c r="P49" s="5"/>
      <c r="Q49" s="57">
        <v>0</v>
      </c>
      <c r="R49" s="5" t="s">
        <v>247</v>
      </c>
      <c r="S49" s="57">
        <v>0</v>
      </c>
      <c r="T49" s="57">
        <v>0</v>
      </c>
      <c r="U49" s="57">
        <v>0</v>
      </c>
      <c r="V49" s="57">
        <v>0</v>
      </c>
      <c r="W49" s="57">
        <v>0</v>
      </c>
      <c r="X49" s="57">
        <v>0</v>
      </c>
      <c r="Y49" s="5"/>
      <c r="Z49" s="57">
        <v>0</v>
      </c>
      <c r="AA49" s="5"/>
      <c r="AB49" s="57">
        <v>0</v>
      </c>
      <c r="AC49" s="57">
        <v>0</v>
      </c>
      <c r="AD49" s="5"/>
      <c r="AE49" s="5"/>
      <c r="AF49" s="6">
        <v>44876</v>
      </c>
      <c r="AG49" s="5"/>
      <c r="AH49" s="5"/>
      <c r="AI49" s="5"/>
      <c r="AJ49" s="5"/>
      <c r="AK49" s="5"/>
      <c r="AL49" s="5"/>
      <c r="AM49" s="5"/>
      <c r="AN49" s="57">
        <v>0</v>
      </c>
      <c r="AO49" s="57">
        <v>0</v>
      </c>
      <c r="AP49" s="6">
        <v>45077</v>
      </c>
    </row>
    <row r="50" spans="1:42" x14ac:dyDescent="0.25">
      <c r="A50" s="5">
        <v>900146438</v>
      </c>
      <c r="B50" s="5" t="s">
        <v>10</v>
      </c>
      <c r="C50" s="5" t="s">
        <v>11</v>
      </c>
      <c r="D50" s="5">
        <v>115709</v>
      </c>
      <c r="E50" s="5" t="s">
        <v>99</v>
      </c>
      <c r="F50" s="5"/>
      <c r="G50" s="5"/>
      <c r="H50" s="6">
        <v>44890</v>
      </c>
      <c r="I50" s="57">
        <v>131333</v>
      </c>
      <c r="J50" s="57">
        <v>131333</v>
      </c>
      <c r="K50" s="5" t="s">
        <v>246</v>
      </c>
      <c r="L50" s="5" t="s">
        <v>302</v>
      </c>
      <c r="M50" s="5"/>
      <c r="N50" s="57">
        <v>0</v>
      </c>
      <c r="O50" s="57">
        <v>0</v>
      </c>
      <c r="P50" s="5"/>
      <c r="Q50" s="57">
        <v>0</v>
      </c>
      <c r="R50" s="5" t="s">
        <v>247</v>
      </c>
      <c r="S50" s="57">
        <v>0</v>
      </c>
      <c r="T50" s="57">
        <v>0</v>
      </c>
      <c r="U50" s="57">
        <v>0</v>
      </c>
      <c r="V50" s="57">
        <v>0</v>
      </c>
      <c r="W50" s="57">
        <v>0</v>
      </c>
      <c r="X50" s="57">
        <v>0</v>
      </c>
      <c r="Y50" s="5"/>
      <c r="Z50" s="57">
        <v>0</v>
      </c>
      <c r="AA50" s="5"/>
      <c r="AB50" s="57">
        <v>0</v>
      </c>
      <c r="AC50" s="57">
        <v>0</v>
      </c>
      <c r="AD50" s="5"/>
      <c r="AE50" s="5"/>
      <c r="AF50" s="6">
        <v>44890</v>
      </c>
      <c r="AG50" s="5"/>
      <c r="AH50" s="5"/>
      <c r="AI50" s="5"/>
      <c r="AJ50" s="5"/>
      <c r="AK50" s="5"/>
      <c r="AL50" s="5"/>
      <c r="AM50" s="5"/>
      <c r="AN50" s="57">
        <v>0</v>
      </c>
      <c r="AO50" s="57">
        <v>0</v>
      </c>
      <c r="AP50" s="6">
        <v>45077</v>
      </c>
    </row>
    <row r="51" spans="1:42" x14ac:dyDescent="0.25">
      <c r="A51" s="5">
        <v>900146438</v>
      </c>
      <c r="B51" s="5" t="s">
        <v>10</v>
      </c>
      <c r="C51" s="5" t="s">
        <v>11</v>
      </c>
      <c r="D51" s="5">
        <v>115722</v>
      </c>
      <c r="E51" s="5" t="s">
        <v>100</v>
      </c>
      <c r="F51" s="5"/>
      <c r="G51" s="5"/>
      <c r="H51" s="6">
        <v>44890</v>
      </c>
      <c r="I51" s="57">
        <v>147066</v>
      </c>
      <c r="J51" s="57">
        <v>147066</v>
      </c>
      <c r="K51" s="5" t="s">
        <v>246</v>
      </c>
      <c r="L51" s="5" t="s">
        <v>302</v>
      </c>
      <c r="M51" s="5"/>
      <c r="N51" s="57">
        <v>0</v>
      </c>
      <c r="O51" s="57">
        <v>0</v>
      </c>
      <c r="P51" s="5"/>
      <c r="Q51" s="57">
        <v>0</v>
      </c>
      <c r="R51" s="5" t="s">
        <v>247</v>
      </c>
      <c r="S51" s="57">
        <v>0</v>
      </c>
      <c r="T51" s="57">
        <v>0</v>
      </c>
      <c r="U51" s="57">
        <v>0</v>
      </c>
      <c r="V51" s="57">
        <v>0</v>
      </c>
      <c r="W51" s="57">
        <v>0</v>
      </c>
      <c r="X51" s="57">
        <v>0</v>
      </c>
      <c r="Y51" s="5"/>
      <c r="Z51" s="57">
        <v>0</v>
      </c>
      <c r="AA51" s="5"/>
      <c r="AB51" s="57">
        <v>0</v>
      </c>
      <c r="AC51" s="57">
        <v>0</v>
      </c>
      <c r="AD51" s="5"/>
      <c r="AE51" s="5"/>
      <c r="AF51" s="6">
        <v>44890</v>
      </c>
      <c r="AG51" s="5"/>
      <c r="AH51" s="5"/>
      <c r="AI51" s="5"/>
      <c r="AJ51" s="5"/>
      <c r="AK51" s="5"/>
      <c r="AL51" s="5"/>
      <c r="AM51" s="5"/>
      <c r="AN51" s="57">
        <v>0</v>
      </c>
      <c r="AO51" s="57">
        <v>0</v>
      </c>
      <c r="AP51" s="6">
        <v>45077</v>
      </c>
    </row>
    <row r="52" spans="1:42" x14ac:dyDescent="0.25">
      <c r="A52" s="5">
        <v>900146438</v>
      </c>
      <c r="B52" s="5" t="s">
        <v>10</v>
      </c>
      <c r="C52" s="5" t="s">
        <v>11</v>
      </c>
      <c r="D52" s="5">
        <v>115882</v>
      </c>
      <c r="E52" s="5" t="s">
        <v>101</v>
      </c>
      <c r="F52" s="5"/>
      <c r="G52" s="5"/>
      <c r="H52" s="6">
        <v>44891</v>
      </c>
      <c r="I52" s="57">
        <v>68494</v>
      </c>
      <c r="J52" s="57">
        <v>68494</v>
      </c>
      <c r="K52" s="5" t="s">
        <v>246</v>
      </c>
      <c r="L52" s="5" t="s">
        <v>302</v>
      </c>
      <c r="M52" s="5"/>
      <c r="N52" s="57">
        <v>0</v>
      </c>
      <c r="O52" s="57">
        <v>0</v>
      </c>
      <c r="P52" s="5"/>
      <c r="Q52" s="57">
        <v>0</v>
      </c>
      <c r="R52" s="5" t="s">
        <v>247</v>
      </c>
      <c r="S52" s="57">
        <v>0</v>
      </c>
      <c r="T52" s="57">
        <v>0</v>
      </c>
      <c r="U52" s="57">
        <v>0</v>
      </c>
      <c r="V52" s="57">
        <v>0</v>
      </c>
      <c r="W52" s="57">
        <v>0</v>
      </c>
      <c r="X52" s="57">
        <v>0</v>
      </c>
      <c r="Y52" s="5"/>
      <c r="Z52" s="57">
        <v>0</v>
      </c>
      <c r="AA52" s="5"/>
      <c r="AB52" s="57">
        <v>0</v>
      </c>
      <c r="AC52" s="57">
        <v>0</v>
      </c>
      <c r="AD52" s="5"/>
      <c r="AE52" s="5"/>
      <c r="AF52" s="6">
        <v>44891</v>
      </c>
      <c r="AG52" s="5"/>
      <c r="AH52" s="5"/>
      <c r="AI52" s="5"/>
      <c r="AJ52" s="5"/>
      <c r="AK52" s="5"/>
      <c r="AL52" s="5"/>
      <c r="AM52" s="5"/>
      <c r="AN52" s="57">
        <v>0</v>
      </c>
      <c r="AO52" s="57">
        <v>0</v>
      </c>
      <c r="AP52" s="6">
        <v>45077</v>
      </c>
    </row>
    <row r="53" spans="1:42" x14ac:dyDescent="0.25">
      <c r="A53" s="5">
        <v>900146438</v>
      </c>
      <c r="B53" s="5" t="s">
        <v>10</v>
      </c>
      <c r="C53" s="5" t="s">
        <v>11</v>
      </c>
      <c r="D53" s="5">
        <v>116043</v>
      </c>
      <c r="E53" s="5" t="s">
        <v>102</v>
      </c>
      <c r="F53" s="5"/>
      <c r="G53" s="5"/>
      <c r="H53" s="6">
        <v>44893</v>
      </c>
      <c r="I53" s="57">
        <v>200261</v>
      </c>
      <c r="J53" s="57">
        <v>200261</v>
      </c>
      <c r="K53" s="5" t="s">
        <v>246</v>
      </c>
      <c r="L53" s="5" t="s">
        <v>302</v>
      </c>
      <c r="M53" s="5"/>
      <c r="N53" s="57">
        <v>0</v>
      </c>
      <c r="O53" s="57">
        <v>0</v>
      </c>
      <c r="P53" s="5"/>
      <c r="Q53" s="57">
        <v>0</v>
      </c>
      <c r="R53" s="5" t="s">
        <v>247</v>
      </c>
      <c r="S53" s="57">
        <v>0</v>
      </c>
      <c r="T53" s="57">
        <v>0</v>
      </c>
      <c r="U53" s="57">
        <v>0</v>
      </c>
      <c r="V53" s="57">
        <v>0</v>
      </c>
      <c r="W53" s="57">
        <v>0</v>
      </c>
      <c r="X53" s="57">
        <v>0</v>
      </c>
      <c r="Y53" s="5"/>
      <c r="Z53" s="57">
        <v>0</v>
      </c>
      <c r="AA53" s="5"/>
      <c r="AB53" s="57">
        <v>0</v>
      </c>
      <c r="AC53" s="57">
        <v>0</v>
      </c>
      <c r="AD53" s="5"/>
      <c r="AE53" s="5"/>
      <c r="AF53" s="6">
        <v>44893</v>
      </c>
      <c r="AG53" s="5"/>
      <c r="AH53" s="5"/>
      <c r="AI53" s="5"/>
      <c r="AJ53" s="5"/>
      <c r="AK53" s="5"/>
      <c r="AL53" s="5"/>
      <c r="AM53" s="5"/>
      <c r="AN53" s="57">
        <v>0</v>
      </c>
      <c r="AO53" s="57">
        <v>0</v>
      </c>
      <c r="AP53" s="6">
        <v>45077</v>
      </c>
    </row>
    <row r="54" spans="1:42" x14ac:dyDescent="0.25">
      <c r="A54" s="5">
        <v>900146438</v>
      </c>
      <c r="B54" s="5" t="s">
        <v>10</v>
      </c>
      <c r="C54" s="5" t="s">
        <v>11</v>
      </c>
      <c r="D54" s="5">
        <v>116522</v>
      </c>
      <c r="E54" s="5" t="s">
        <v>103</v>
      </c>
      <c r="F54" s="5"/>
      <c r="G54" s="5"/>
      <c r="H54" s="6">
        <v>44895</v>
      </c>
      <c r="I54" s="57">
        <v>6107</v>
      </c>
      <c r="J54" s="57">
        <v>6107</v>
      </c>
      <c r="K54" s="5" t="s">
        <v>246</v>
      </c>
      <c r="L54" s="5" t="s">
        <v>302</v>
      </c>
      <c r="M54" s="5"/>
      <c r="N54" s="57">
        <v>0</v>
      </c>
      <c r="O54" s="57">
        <v>0</v>
      </c>
      <c r="P54" s="5"/>
      <c r="Q54" s="57">
        <v>0</v>
      </c>
      <c r="R54" s="5" t="s">
        <v>247</v>
      </c>
      <c r="S54" s="57">
        <v>0</v>
      </c>
      <c r="T54" s="57">
        <v>0</v>
      </c>
      <c r="U54" s="57">
        <v>0</v>
      </c>
      <c r="V54" s="57">
        <v>0</v>
      </c>
      <c r="W54" s="57">
        <v>0</v>
      </c>
      <c r="X54" s="57">
        <v>0</v>
      </c>
      <c r="Y54" s="5"/>
      <c r="Z54" s="57">
        <v>0</v>
      </c>
      <c r="AA54" s="5"/>
      <c r="AB54" s="57">
        <v>0</v>
      </c>
      <c r="AC54" s="57">
        <v>0</v>
      </c>
      <c r="AD54" s="5"/>
      <c r="AE54" s="5"/>
      <c r="AF54" s="6">
        <v>44895</v>
      </c>
      <c r="AG54" s="5"/>
      <c r="AH54" s="5"/>
      <c r="AI54" s="5"/>
      <c r="AJ54" s="5"/>
      <c r="AK54" s="5"/>
      <c r="AL54" s="5"/>
      <c r="AM54" s="5"/>
      <c r="AN54" s="57">
        <v>0</v>
      </c>
      <c r="AO54" s="57">
        <v>0</v>
      </c>
      <c r="AP54" s="6">
        <v>45077</v>
      </c>
    </row>
    <row r="55" spans="1:42" x14ac:dyDescent="0.25">
      <c r="A55" s="5">
        <v>900146438</v>
      </c>
      <c r="B55" s="5" t="s">
        <v>10</v>
      </c>
      <c r="C55" s="5" t="s">
        <v>11</v>
      </c>
      <c r="D55" s="5">
        <v>116932</v>
      </c>
      <c r="E55" s="5" t="s">
        <v>105</v>
      </c>
      <c r="F55" s="5"/>
      <c r="G55" s="5"/>
      <c r="H55" s="6">
        <v>44898</v>
      </c>
      <c r="I55" s="57">
        <v>170947</v>
      </c>
      <c r="J55" s="57">
        <v>170947</v>
      </c>
      <c r="K55" s="5" t="s">
        <v>246</v>
      </c>
      <c r="L55" s="5" t="s">
        <v>302</v>
      </c>
      <c r="M55" s="5"/>
      <c r="N55" s="57">
        <v>0</v>
      </c>
      <c r="O55" s="57">
        <v>0</v>
      </c>
      <c r="P55" s="5"/>
      <c r="Q55" s="57">
        <v>0</v>
      </c>
      <c r="R55" s="5" t="s">
        <v>247</v>
      </c>
      <c r="S55" s="57">
        <v>0</v>
      </c>
      <c r="T55" s="57">
        <v>0</v>
      </c>
      <c r="U55" s="57">
        <v>0</v>
      </c>
      <c r="V55" s="57">
        <v>0</v>
      </c>
      <c r="W55" s="57">
        <v>0</v>
      </c>
      <c r="X55" s="57">
        <v>0</v>
      </c>
      <c r="Y55" s="5"/>
      <c r="Z55" s="57">
        <v>0</v>
      </c>
      <c r="AA55" s="5"/>
      <c r="AB55" s="57">
        <v>0</v>
      </c>
      <c r="AC55" s="57">
        <v>0</v>
      </c>
      <c r="AD55" s="5"/>
      <c r="AE55" s="5"/>
      <c r="AF55" s="6">
        <v>44898</v>
      </c>
      <c r="AG55" s="5"/>
      <c r="AH55" s="5"/>
      <c r="AI55" s="5"/>
      <c r="AJ55" s="5"/>
      <c r="AK55" s="5"/>
      <c r="AL55" s="5"/>
      <c r="AM55" s="5"/>
      <c r="AN55" s="57">
        <v>0</v>
      </c>
      <c r="AO55" s="57">
        <v>0</v>
      </c>
      <c r="AP55" s="6">
        <v>45077</v>
      </c>
    </row>
    <row r="56" spans="1:42" x14ac:dyDescent="0.25">
      <c r="A56" s="5">
        <v>900146438</v>
      </c>
      <c r="B56" s="5" t="s">
        <v>10</v>
      </c>
      <c r="C56" s="5" t="s">
        <v>11</v>
      </c>
      <c r="D56" s="5">
        <v>117546</v>
      </c>
      <c r="E56" s="5" t="s">
        <v>106</v>
      </c>
      <c r="F56" s="5"/>
      <c r="G56" s="5"/>
      <c r="H56" s="6">
        <v>44902</v>
      </c>
      <c r="I56" s="57">
        <v>18321</v>
      </c>
      <c r="J56" s="57">
        <v>18321</v>
      </c>
      <c r="K56" s="5" t="s">
        <v>246</v>
      </c>
      <c r="L56" s="5" t="s">
        <v>302</v>
      </c>
      <c r="M56" s="5"/>
      <c r="N56" s="57">
        <v>0</v>
      </c>
      <c r="O56" s="57">
        <v>0</v>
      </c>
      <c r="P56" s="5"/>
      <c r="Q56" s="57">
        <v>0</v>
      </c>
      <c r="R56" s="5" t="s">
        <v>247</v>
      </c>
      <c r="S56" s="57">
        <v>0</v>
      </c>
      <c r="T56" s="57">
        <v>0</v>
      </c>
      <c r="U56" s="57">
        <v>0</v>
      </c>
      <c r="V56" s="57">
        <v>0</v>
      </c>
      <c r="W56" s="57">
        <v>0</v>
      </c>
      <c r="X56" s="57">
        <v>0</v>
      </c>
      <c r="Y56" s="5"/>
      <c r="Z56" s="57">
        <v>0</v>
      </c>
      <c r="AA56" s="5"/>
      <c r="AB56" s="57">
        <v>0</v>
      </c>
      <c r="AC56" s="57">
        <v>0</v>
      </c>
      <c r="AD56" s="5"/>
      <c r="AE56" s="5"/>
      <c r="AF56" s="6">
        <v>44902</v>
      </c>
      <c r="AG56" s="5"/>
      <c r="AH56" s="5"/>
      <c r="AI56" s="5"/>
      <c r="AJ56" s="5"/>
      <c r="AK56" s="5"/>
      <c r="AL56" s="5"/>
      <c r="AM56" s="5"/>
      <c r="AN56" s="57">
        <v>0</v>
      </c>
      <c r="AO56" s="57">
        <v>0</v>
      </c>
      <c r="AP56" s="6">
        <v>45077</v>
      </c>
    </row>
    <row r="57" spans="1:42" x14ac:dyDescent="0.25">
      <c r="A57" s="5">
        <v>900146438</v>
      </c>
      <c r="B57" s="5" t="s">
        <v>10</v>
      </c>
      <c r="C57" s="5" t="s">
        <v>11</v>
      </c>
      <c r="D57" s="5">
        <v>117644</v>
      </c>
      <c r="E57" s="5" t="s">
        <v>107</v>
      </c>
      <c r="F57" s="5"/>
      <c r="G57" s="5"/>
      <c r="H57" s="6">
        <v>44903</v>
      </c>
      <c r="I57" s="57">
        <v>69053</v>
      </c>
      <c r="J57" s="57">
        <v>69053</v>
      </c>
      <c r="K57" s="5" t="s">
        <v>246</v>
      </c>
      <c r="L57" s="5" t="s">
        <v>302</v>
      </c>
      <c r="M57" s="5"/>
      <c r="N57" s="57">
        <v>0</v>
      </c>
      <c r="O57" s="57">
        <v>0</v>
      </c>
      <c r="P57" s="5"/>
      <c r="Q57" s="57">
        <v>0</v>
      </c>
      <c r="R57" s="5" t="s">
        <v>247</v>
      </c>
      <c r="S57" s="57">
        <v>0</v>
      </c>
      <c r="T57" s="57">
        <v>0</v>
      </c>
      <c r="U57" s="57">
        <v>0</v>
      </c>
      <c r="V57" s="57">
        <v>0</v>
      </c>
      <c r="W57" s="57">
        <v>0</v>
      </c>
      <c r="X57" s="57">
        <v>0</v>
      </c>
      <c r="Y57" s="5"/>
      <c r="Z57" s="57">
        <v>0</v>
      </c>
      <c r="AA57" s="5"/>
      <c r="AB57" s="57">
        <v>0</v>
      </c>
      <c r="AC57" s="57">
        <v>0</v>
      </c>
      <c r="AD57" s="5"/>
      <c r="AE57" s="5"/>
      <c r="AF57" s="6">
        <v>44903</v>
      </c>
      <c r="AG57" s="5"/>
      <c r="AH57" s="5"/>
      <c r="AI57" s="5"/>
      <c r="AJ57" s="5"/>
      <c r="AK57" s="5"/>
      <c r="AL57" s="5"/>
      <c r="AM57" s="5"/>
      <c r="AN57" s="57">
        <v>0</v>
      </c>
      <c r="AO57" s="57">
        <v>0</v>
      </c>
      <c r="AP57" s="6">
        <v>45077</v>
      </c>
    </row>
    <row r="58" spans="1:42" x14ac:dyDescent="0.25">
      <c r="A58" s="5">
        <v>900146438</v>
      </c>
      <c r="B58" s="5" t="s">
        <v>10</v>
      </c>
      <c r="C58" s="5" t="s">
        <v>11</v>
      </c>
      <c r="D58" s="5">
        <v>117892</v>
      </c>
      <c r="E58" s="5" t="s">
        <v>108</v>
      </c>
      <c r="F58" s="5"/>
      <c r="G58" s="5"/>
      <c r="H58" s="6">
        <v>44905</v>
      </c>
      <c r="I58" s="57">
        <v>78667</v>
      </c>
      <c r="J58" s="57">
        <v>78667</v>
      </c>
      <c r="K58" s="5" t="s">
        <v>246</v>
      </c>
      <c r="L58" s="5" t="s">
        <v>302</v>
      </c>
      <c r="M58" s="5"/>
      <c r="N58" s="57">
        <v>0</v>
      </c>
      <c r="O58" s="57">
        <v>0</v>
      </c>
      <c r="P58" s="5"/>
      <c r="Q58" s="57">
        <v>0</v>
      </c>
      <c r="R58" s="5" t="s">
        <v>247</v>
      </c>
      <c r="S58" s="57">
        <v>0</v>
      </c>
      <c r="T58" s="57">
        <v>0</v>
      </c>
      <c r="U58" s="57">
        <v>0</v>
      </c>
      <c r="V58" s="57">
        <v>0</v>
      </c>
      <c r="W58" s="57">
        <v>0</v>
      </c>
      <c r="X58" s="57">
        <v>0</v>
      </c>
      <c r="Y58" s="5"/>
      <c r="Z58" s="57">
        <v>0</v>
      </c>
      <c r="AA58" s="5"/>
      <c r="AB58" s="57">
        <v>0</v>
      </c>
      <c r="AC58" s="57">
        <v>0</v>
      </c>
      <c r="AD58" s="5"/>
      <c r="AE58" s="5"/>
      <c r="AF58" s="6">
        <v>44905</v>
      </c>
      <c r="AG58" s="5"/>
      <c r="AH58" s="5"/>
      <c r="AI58" s="5"/>
      <c r="AJ58" s="5"/>
      <c r="AK58" s="5"/>
      <c r="AL58" s="5"/>
      <c r="AM58" s="5"/>
      <c r="AN58" s="57">
        <v>0</v>
      </c>
      <c r="AO58" s="57">
        <v>0</v>
      </c>
      <c r="AP58" s="6">
        <v>45077</v>
      </c>
    </row>
    <row r="59" spans="1:42" x14ac:dyDescent="0.25">
      <c r="A59" s="5">
        <v>900146438</v>
      </c>
      <c r="B59" s="5" t="s">
        <v>10</v>
      </c>
      <c r="C59" s="5" t="s">
        <v>11</v>
      </c>
      <c r="D59" s="5">
        <v>117944</v>
      </c>
      <c r="E59" s="5" t="s">
        <v>109</v>
      </c>
      <c r="F59" s="5"/>
      <c r="G59" s="5"/>
      <c r="H59" s="6">
        <v>44905</v>
      </c>
      <c r="I59" s="57">
        <v>88644</v>
      </c>
      <c r="J59" s="57">
        <v>88644</v>
      </c>
      <c r="K59" s="5" t="s">
        <v>246</v>
      </c>
      <c r="L59" s="5" t="s">
        <v>302</v>
      </c>
      <c r="M59" s="5"/>
      <c r="N59" s="57">
        <v>0</v>
      </c>
      <c r="O59" s="57">
        <v>0</v>
      </c>
      <c r="P59" s="5"/>
      <c r="Q59" s="57">
        <v>0</v>
      </c>
      <c r="R59" s="5" t="s">
        <v>247</v>
      </c>
      <c r="S59" s="57">
        <v>0</v>
      </c>
      <c r="T59" s="57">
        <v>0</v>
      </c>
      <c r="U59" s="57">
        <v>0</v>
      </c>
      <c r="V59" s="57">
        <v>0</v>
      </c>
      <c r="W59" s="57">
        <v>0</v>
      </c>
      <c r="X59" s="57">
        <v>0</v>
      </c>
      <c r="Y59" s="5"/>
      <c r="Z59" s="57">
        <v>0</v>
      </c>
      <c r="AA59" s="5"/>
      <c r="AB59" s="57">
        <v>0</v>
      </c>
      <c r="AC59" s="57">
        <v>0</v>
      </c>
      <c r="AD59" s="5"/>
      <c r="AE59" s="5"/>
      <c r="AF59" s="6">
        <v>44905</v>
      </c>
      <c r="AG59" s="5"/>
      <c r="AH59" s="5"/>
      <c r="AI59" s="5"/>
      <c r="AJ59" s="5"/>
      <c r="AK59" s="5"/>
      <c r="AL59" s="5"/>
      <c r="AM59" s="5"/>
      <c r="AN59" s="57">
        <v>0</v>
      </c>
      <c r="AO59" s="57">
        <v>0</v>
      </c>
      <c r="AP59" s="6">
        <v>45077</v>
      </c>
    </row>
    <row r="60" spans="1:42" x14ac:dyDescent="0.25">
      <c r="A60" s="5">
        <v>900146438</v>
      </c>
      <c r="B60" s="5" t="s">
        <v>10</v>
      </c>
      <c r="C60" s="5" t="s">
        <v>11</v>
      </c>
      <c r="D60" s="5">
        <v>118161</v>
      </c>
      <c r="E60" s="5" t="s">
        <v>110</v>
      </c>
      <c r="F60" s="5"/>
      <c r="G60" s="5"/>
      <c r="H60" s="6">
        <v>44907</v>
      </c>
      <c r="I60" s="57">
        <v>95771</v>
      </c>
      <c r="J60" s="57">
        <v>95771</v>
      </c>
      <c r="K60" s="5" t="s">
        <v>246</v>
      </c>
      <c r="L60" s="5" t="s">
        <v>302</v>
      </c>
      <c r="M60" s="5"/>
      <c r="N60" s="57">
        <v>0</v>
      </c>
      <c r="O60" s="57">
        <v>0</v>
      </c>
      <c r="P60" s="5"/>
      <c r="Q60" s="57">
        <v>0</v>
      </c>
      <c r="R60" s="5" t="s">
        <v>247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"/>
      <c r="Z60" s="57">
        <v>0</v>
      </c>
      <c r="AA60" s="5"/>
      <c r="AB60" s="57">
        <v>0</v>
      </c>
      <c r="AC60" s="57">
        <v>0</v>
      </c>
      <c r="AD60" s="5"/>
      <c r="AE60" s="5"/>
      <c r="AF60" s="6">
        <v>44907</v>
      </c>
      <c r="AG60" s="5"/>
      <c r="AH60" s="5"/>
      <c r="AI60" s="5"/>
      <c r="AJ60" s="5"/>
      <c r="AK60" s="5"/>
      <c r="AL60" s="5"/>
      <c r="AM60" s="5"/>
      <c r="AN60" s="57">
        <v>0</v>
      </c>
      <c r="AO60" s="57">
        <v>0</v>
      </c>
      <c r="AP60" s="6">
        <v>45077</v>
      </c>
    </row>
    <row r="61" spans="1:42" x14ac:dyDescent="0.25">
      <c r="A61" s="5">
        <v>900146438</v>
      </c>
      <c r="B61" s="5" t="s">
        <v>10</v>
      </c>
      <c r="C61" s="5" t="s">
        <v>11</v>
      </c>
      <c r="D61" s="5">
        <v>119849</v>
      </c>
      <c r="E61" s="5" t="s">
        <v>113</v>
      </c>
      <c r="F61" s="5"/>
      <c r="G61" s="5"/>
      <c r="H61" s="6">
        <v>44916</v>
      </c>
      <c r="I61" s="57">
        <v>121278</v>
      </c>
      <c r="J61" s="57">
        <v>121278</v>
      </c>
      <c r="K61" s="5" t="s">
        <v>246</v>
      </c>
      <c r="L61" s="5" t="s">
        <v>302</v>
      </c>
      <c r="M61" s="5"/>
      <c r="N61" s="57">
        <v>0</v>
      </c>
      <c r="O61" s="57">
        <v>0</v>
      </c>
      <c r="P61" s="5"/>
      <c r="Q61" s="57">
        <v>0</v>
      </c>
      <c r="R61" s="5" t="s">
        <v>247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"/>
      <c r="Z61" s="57">
        <v>0</v>
      </c>
      <c r="AA61" s="5"/>
      <c r="AB61" s="57">
        <v>0</v>
      </c>
      <c r="AC61" s="57">
        <v>0</v>
      </c>
      <c r="AD61" s="5"/>
      <c r="AE61" s="5"/>
      <c r="AF61" s="6">
        <v>44916</v>
      </c>
      <c r="AG61" s="5"/>
      <c r="AH61" s="5"/>
      <c r="AI61" s="5"/>
      <c r="AJ61" s="5"/>
      <c r="AK61" s="5"/>
      <c r="AL61" s="5"/>
      <c r="AM61" s="5"/>
      <c r="AN61" s="57">
        <v>0</v>
      </c>
      <c r="AO61" s="57">
        <v>0</v>
      </c>
      <c r="AP61" s="6">
        <v>45077</v>
      </c>
    </row>
    <row r="62" spans="1:42" x14ac:dyDescent="0.25">
      <c r="A62" s="5">
        <v>900146438</v>
      </c>
      <c r="B62" s="5" t="s">
        <v>10</v>
      </c>
      <c r="C62" s="5" t="s">
        <v>11</v>
      </c>
      <c r="D62" s="5">
        <v>120143</v>
      </c>
      <c r="E62" s="5" t="s">
        <v>115</v>
      </c>
      <c r="F62" s="5"/>
      <c r="G62" s="5"/>
      <c r="H62" s="6">
        <v>44918</v>
      </c>
      <c r="I62" s="57">
        <v>78945</v>
      </c>
      <c r="J62" s="57">
        <v>78945</v>
      </c>
      <c r="K62" s="5" t="s">
        <v>246</v>
      </c>
      <c r="L62" s="5" t="s">
        <v>302</v>
      </c>
      <c r="M62" s="5"/>
      <c r="N62" s="57">
        <v>0</v>
      </c>
      <c r="O62" s="57">
        <v>0</v>
      </c>
      <c r="P62" s="5"/>
      <c r="Q62" s="57">
        <v>0</v>
      </c>
      <c r="R62" s="5" t="s">
        <v>247</v>
      </c>
      <c r="S62" s="57">
        <v>0</v>
      </c>
      <c r="T62" s="57">
        <v>0</v>
      </c>
      <c r="U62" s="57">
        <v>0</v>
      </c>
      <c r="V62" s="57">
        <v>0</v>
      </c>
      <c r="W62" s="57">
        <v>0</v>
      </c>
      <c r="X62" s="57">
        <v>0</v>
      </c>
      <c r="Y62" s="5"/>
      <c r="Z62" s="57">
        <v>0</v>
      </c>
      <c r="AA62" s="5"/>
      <c r="AB62" s="57">
        <v>0</v>
      </c>
      <c r="AC62" s="57">
        <v>0</v>
      </c>
      <c r="AD62" s="5"/>
      <c r="AE62" s="5"/>
      <c r="AF62" s="6">
        <v>44918</v>
      </c>
      <c r="AG62" s="5"/>
      <c r="AH62" s="5"/>
      <c r="AI62" s="5"/>
      <c r="AJ62" s="5"/>
      <c r="AK62" s="5"/>
      <c r="AL62" s="5"/>
      <c r="AM62" s="5"/>
      <c r="AN62" s="57">
        <v>0</v>
      </c>
      <c r="AO62" s="57">
        <v>0</v>
      </c>
      <c r="AP62" s="6">
        <v>45077</v>
      </c>
    </row>
    <row r="63" spans="1:42" x14ac:dyDescent="0.25">
      <c r="A63" s="5">
        <v>900146438</v>
      </c>
      <c r="B63" s="5" t="s">
        <v>10</v>
      </c>
      <c r="C63" s="5" t="s">
        <v>11</v>
      </c>
      <c r="D63" s="5">
        <v>121186</v>
      </c>
      <c r="E63" s="5" t="s">
        <v>117</v>
      </c>
      <c r="F63" s="5"/>
      <c r="G63" s="5"/>
      <c r="H63" s="6">
        <v>44925</v>
      </c>
      <c r="I63" s="57">
        <v>6107</v>
      </c>
      <c r="J63" s="57">
        <v>6107</v>
      </c>
      <c r="K63" s="5" t="s">
        <v>246</v>
      </c>
      <c r="L63" s="5" t="s">
        <v>302</v>
      </c>
      <c r="M63" s="5"/>
      <c r="N63" s="57">
        <v>0</v>
      </c>
      <c r="O63" s="57">
        <v>0</v>
      </c>
      <c r="P63" s="5"/>
      <c r="Q63" s="57">
        <v>0</v>
      </c>
      <c r="R63" s="5" t="s">
        <v>247</v>
      </c>
      <c r="S63" s="57">
        <v>0</v>
      </c>
      <c r="T63" s="57">
        <v>0</v>
      </c>
      <c r="U63" s="57">
        <v>0</v>
      </c>
      <c r="V63" s="57">
        <v>0</v>
      </c>
      <c r="W63" s="57">
        <v>0</v>
      </c>
      <c r="X63" s="57">
        <v>0</v>
      </c>
      <c r="Y63" s="5"/>
      <c r="Z63" s="57">
        <v>0</v>
      </c>
      <c r="AA63" s="5"/>
      <c r="AB63" s="57">
        <v>0</v>
      </c>
      <c r="AC63" s="57">
        <v>0</v>
      </c>
      <c r="AD63" s="5"/>
      <c r="AE63" s="5"/>
      <c r="AF63" s="6">
        <v>44925</v>
      </c>
      <c r="AG63" s="5"/>
      <c r="AH63" s="5"/>
      <c r="AI63" s="5"/>
      <c r="AJ63" s="5"/>
      <c r="AK63" s="5"/>
      <c r="AL63" s="5"/>
      <c r="AM63" s="5"/>
      <c r="AN63" s="57">
        <v>0</v>
      </c>
      <c r="AO63" s="57">
        <v>0</v>
      </c>
      <c r="AP63" s="6">
        <v>45077</v>
      </c>
    </row>
    <row r="64" spans="1:42" x14ac:dyDescent="0.25">
      <c r="A64" s="5">
        <v>900146438</v>
      </c>
      <c r="B64" s="5" t="s">
        <v>10</v>
      </c>
      <c r="C64" s="5" t="s">
        <v>11</v>
      </c>
      <c r="D64" s="5">
        <v>122961</v>
      </c>
      <c r="E64" s="5" t="s">
        <v>119</v>
      </c>
      <c r="F64" s="5"/>
      <c r="G64" s="5"/>
      <c r="H64" s="6">
        <v>44954</v>
      </c>
      <c r="I64" s="57">
        <v>86995</v>
      </c>
      <c r="J64" s="57">
        <v>86995</v>
      </c>
      <c r="K64" s="5" t="s">
        <v>246</v>
      </c>
      <c r="L64" s="5" t="s">
        <v>302</v>
      </c>
      <c r="M64" s="5"/>
      <c r="N64" s="57">
        <v>0</v>
      </c>
      <c r="O64" s="57">
        <v>0</v>
      </c>
      <c r="P64" s="5"/>
      <c r="Q64" s="57">
        <v>0</v>
      </c>
      <c r="R64" s="5" t="s">
        <v>247</v>
      </c>
      <c r="S64" s="57">
        <v>0</v>
      </c>
      <c r="T64" s="57">
        <v>0</v>
      </c>
      <c r="U64" s="57">
        <v>0</v>
      </c>
      <c r="V64" s="57">
        <v>0</v>
      </c>
      <c r="W64" s="57">
        <v>0</v>
      </c>
      <c r="X64" s="57">
        <v>0</v>
      </c>
      <c r="Y64" s="5"/>
      <c r="Z64" s="57">
        <v>0</v>
      </c>
      <c r="AA64" s="5"/>
      <c r="AB64" s="57">
        <v>0</v>
      </c>
      <c r="AC64" s="57">
        <v>0</v>
      </c>
      <c r="AD64" s="5"/>
      <c r="AE64" s="5"/>
      <c r="AF64" s="6">
        <v>44954</v>
      </c>
      <c r="AG64" s="5"/>
      <c r="AH64" s="5"/>
      <c r="AI64" s="5"/>
      <c r="AJ64" s="5"/>
      <c r="AK64" s="5"/>
      <c r="AL64" s="5"/>
      <c r="AM64" s="5"/>
      <c r="AN64" s="57">
        <v>0</v>
      </c>
      <c r="AO64" s="57">
        <v>0</v>
      </c>
      <c r="AP64" s="6">
        <v>45077</v>
      </c>
    </row>
    <row r="65" spans="1:42" x14ac:dyDescent="0.25">
      <c r="A65" s="5">
        <v>900146438</v>
      </c>
      <c r="B65" s="5" t="s">
        <v>10</v>
      </c>
      <c r="C65" s="5" t="s">
        <v>11</v>
      </c>
      <c r="D65" s="5">
        <v>122964</v>
      </c>
      <c r="E65" s="5" t="s">
        <v>120</v>
      </c>
      <c r="F65" s="5"/>
      <c r="G65" s="5"/>
      <c r="H65" s="6">
        <v>44954</v>
      </c>
      <c r="I65" s="57">
        <v>86958</v>
      </c>
      <c r="J65" s="57">
        <v>86958</v>
      </c>
      <c r="K65" s="5" t="s">
        <v>246</v>
      </c>
      <c r="L65" s="5" t="s">
        <v>302</v>
      </c>
      <c r="M65" s="5"/>
      <c r="N65" s="57">
        <v>0</v>
      </c>
      <c r="O65" s="57">
        <v>0</v>
      </c>
      <c r="P65" s="5"/>
      <c r="Q65" s="57">
        <v>0</v>
      </c>
      <c r="R65" s="5" t="s">
        <v>247</v>
      </c>
      <c r="S65" s="57">
        <v>0</v>
      </c>
      <c r="T65" s="57">
        <v>0</v>
      </c>
      <c r="U65" s="57">
        <v>0</v>
      </c>
      <c r="V65" s="57">
        <v>0</v>
      </c>
      <c r="W65" s="57">
        <v>0</v>
      </c>
      <c r="X65" s="57">
        <v>0</v>
      </c>
      <c r="Y65" s="5"/>
      <c r="Z65" s="57">
        <v>0</v>
      </c>
      <c r="AA65" s="5"/>
      <c r="AB65" s="57">
        <v>0</v>
      </c>
      <c r="AC65" s="57">
        <v>0</v>
      </c>
      <c r="AD65" s="5"/>
      <c r="AE65" s="5"/>
      <c r="AF65" s="6">
        <v>44954</v>
      </c>
      <c r="AG65" s="5"/>
      <c r="AH65" s="5"/>
      <c r="AI65" s="5"/>
      <c r="AJ65" s="5"/>
      <c r="AK65" s="5"/>
      <c r="AL65" s="5"/>
      <c r="AM65" s="5"/>
      <c r="AN65" s="57">
        <v>0</v>
      </c>
      <c r="AO65" s="57">
        <v>0</v>
      </c>
      <c r="AP65" s="6">
        <v>45077</v>
      </c>
    </row>
    <row r="66" spans="1:42" x14ac:dyDescent="0.25">
      <c r="A66" s="5">
        <v>900146438</v>
      </c>
      <c r="B66" s="5" t="s">
        <v>10</v>
      </c>
      <c r="C66" s="5" t="s">
        <v>11</v>
      </c>
      <c r="D66" s="5">
        <v>122964</v>
      </c>
      <c r="E66" s="5" t="s">
        <v>120</v>
      </c>
      <c r="F66" s="5"/>
      <c r="G66" s="5"/>
      <c r="H66" s="6">
        <v>44954</v>
      </c>
      <c r="I66" s="57">
        <v>86958</v>
      </c>
      <c r="J66" s="57">
        <v>86958</v>
      </c>
      <c r="K66" s="5" t="s">
        <v>246</v>
      </c>
      <c r="L66" s="5" t="s">
        <v>302</v>
      </c>
      <c r="M66" s="5"/>
      <c r="N66" s="57">
        <v>0</v>
      </c>
      <c r="O66" s="57">
        <v>0</v>
      </c>
      <c r="P66" s="5"/>
      <c r="Q66" s="57">
        <v>0</v>
      </c>
      <c r="R66" s="5" t="s">
        <v>247</v>
      </c>
      <c r="S66" s="57">
        <v>0</v>
      </c>
      <c r="T66" s="57">
        <v>0</v>
      </c>
      <c r="U66" s="57">
        <v>0</v>
      </c>
      <c r="V66" s="57">
        <v>0</v>
      </c>
      <c r="W66" s="57">
        <v>0</v>
      </c>
      <c r="X66" s="57">
        <v>0</v>
      </c>
      <c r="Y66" s="5"/>
      <c r="Z66" s="57">
        <v>0</v>
      </c>
      <c r="AA66" s="5"/>
      <c r="AB66" s="57">
        <v>0</v>
      </c>
      <c r="AC66" s="57">
        <v>0</v>
      </c>
      <c r="AD66" s="5"/>
      <c r="AE66" s="5"/>
      <c r="AF66" s="6">
        <v>44954</v>
      </c>
      <c r="AG66" s="5"/>
      <c r="AH66" s="5"/>
      <c r="AI66" s="5"/>
      <c r="AJ66" s="5"/>
      <c r="AK66" s="5"/>
      <c r="AL66" s="5"/>
      <c r="AM66" s="5"/>
      <c r="AN66" s="57">
        <v>0</v>
      </c>
      <c r="AO66" s="57">
        <v>0</v>
      </c>
      <c r="AP66" s="6">
        <v>45077</v>
      </c>
    </row>
    <row r="67" spans="1:42" x14ac:dyDescent="0.25">
      <c r="A67" s="5">
        <v>900146438</v>
      </c>
      <c r="B67" s="5" t="s">
        <v>10</v>
      </c>
      <c r="C67" s="5" t="s">
        <v>11</v>
      </c>
      <c r="D67" s="5">
        <v>123979</v>
      </c>
      <c r="E67" s="5" t="s">
        <v>121</v>
      </c>
      <c r="F67" s="5"/>
      <c r="G67" s="5"/>
      <c r="H67" s="6">
        <v>44961</v>
      </c>
      <c r="I67" s="57">
        <v>95356</v>
      </c>
      <c r="J67" s="57">
        <v>95356</v>
      </c>
      <c r="K67" s="5" t="s">
        <v>246</v>
      </c>
      <c r="L67" s="5" t="s">
        <v>302</v>
      </c>
      <c r="M67" s="5"/>
      <c r="N67" s="57">
        <v>0</v>
      </c>
      <c r="O67" s="57">
        <v>0</v>
      </c>
      <c r="P67" s="5"/>
      <c r="Q67" s="57">
        <v>0</v>
      </c>
      <c r="R67" s="5" t="s">
        <v>247</v>
      </c>
      <c r="S67" s="57">
        <v>0</v>
      </c>
      <c r="T67" s="57">
        <v>0</v>
      </c>
      <c r="U67" s="57">
        <v>0</v>
      </c>
      <c r="V67" s="57">
        <v>0</v>
      </c>
      <c r="W67" s="57">
        <v>0</v>
      </c>
      <c r="X67" s="57">
        <v>0</v>
      </c>
      <c r="Y67" s="5"/>
      <c r="Z67" s="57">
        <v>0</v>
      </c>
      <c r="AA67" s="5"/>
      <c r="AB67" s="57">
        <v>0</v>
      </c>
      <c r="AC67" s="57">
        <v>0</v>
      </c>
      <c r="AD67" s="5"/>
      <c r="AE67" s="5"/>
      <c r="AF67" s="6">
        <v>44961</v>
      </c>
      <c r="AG67" s="5"/>
      <c r="AH67" s="5"/>
      <c r="AI67" s="5"/>
      <c r="AJ67" s="5"/>
      <c r="AK67" s="5"/>
      <c r="AL67" s="5"/>
      <c r="AM67" s="5"/>
      <c r="AN67" s="57">
        <v>0</v>
      </c>
      <c r="AO67" s="57">
        <v>0</v>
      </c>
      <c r="AP67" s="6">
        <v>45077</v>
      </c>
    </row>
    <row r="68" spans="1:42" x14ac:dyDescent="0.25">
      <c r="A68" s="5">
        <v>900146438</v>
      </c>
      <c r="B68" s="5" t="s">
        <v>10</v>
      </c>
      <c r="C68" s="5" t="s">
        <v>11</v>
      </c>
      <c r="D68" s="5">
        <v>126907</v>
      </c>
      <c r="E68" s="5" t="s">
        <v>126</v>
      </c>
      <c r="F68" s="5"/>
      <c r="G68" s="5"/>
      <c r="H68" s="6">
        <v>44988</v>
      </c>
      <c r="I68" s="57">
        <v>90336</v>
      </c>
      <c r="J68" s="57">
        <v>90336</v>
      </c>
      <c r="K68" s="5" t="s">
        <v>246</v>
      </c>
      <c r="L68" s="5" t="s">
        <v>302</v>
      </c>
      <c r="M68" s="5"/>
      <c r="N68" s="57">
        <v>0</v>
      </c>
      <c r="O68" s="57">
        <v>0</v>
      </c>
      <c r="P68" s="5"/>
      <c r="Q68" s="57">
        <v>0</v>
      </c>
      <c r="R68" s="5" t="s">
        <v>247</v>
      </c>
      <c r="S68" s="57">
        <v>0</v>
      </c>
      <c r="T68" s="57">
        <v>0</v>
      </c>
      <c r="U68" s="57">
        <v>0</v>
      </c>
      <c r="V68" s="57">
        <v>0</v>
      </c>
      <c r="W68" s="57">
        <v>0</v>
      </c>
      <c r="X68" s="57">
        <v>0</v>
      </c>
      <c r="Y68" s="5"/>
      <c r="Z68" s="57">
        <v>0</v>
      </c>
      <c r="AA68" s="5"/>
      <c r="AB68" s="57">
        <v>0</v>
      </c>
      <c r="AC68" s="57">
        <v>0</v>
      </c>
      <c r="AD68" s="5"/>
      <c r="AE68" s="5"/>
      <c r="AF68" s="6">
        <v>44988</v>
      </c>
      <c r="AG68" s="5"/>
      <c r="AH68" s="5"/>
      <c r="AI68" s="5"/>
      <c r="AJ68" s="5"/>
      <c r="AK68" s="5"/>
      <c r="AL68" s="5"/>
      <c r="AM68" s="5"/>
      <c r="AN68" s="57">
        <v>0</v>
      </c>
      <c r="AO68" s="57">
        <v>0</v>
      </c>
      <c r="AP68" s="6">
        <v>45077</v>
      </c>
    </row>
    <row r="69" spans="1:42" x14ac:dyDescent="0.25">
      <c r="A69" s="5">
        <v>900146438</v>
      </c>
      <c r="B69" s="5" t="s">
        <v>10</v>
      </c>
      <c r="C69" s="5" t="s">
        <v>11</v>
      </c>
      <c r="D69" s="5">
        <v>126976</v>
      </c>
      <c r="E69" s="5" t="s">
        <v>127</v>
      </c>
      <c r="F69" s="5"/>
      <c r="G69" s="5"/>
      <c r="H69" s="6">
        <v>44990</v>
      </c>
      <c r="I69" s="57">
        <v>92035</v>
      </c>
      <c r="J69" s="57">
        <v>92035</v>
      </c>
      <c r="K69" s="5" t="s">
        <v>246</v>
      </c>
      <c r="L69" s="5" t="s">
        <v>302</v>
      </c>
      <c r="M69" s="5"/>
      <c r="N69" s="57">
        <v>0</v>
      </c>
      <c r="O69" s="57">
        <v>0</v>
      </c>
      <c r="P69" s="5"/>
      <c r="Q69" s="57">
        <v>0</v>
      </c>
      <c r="R69" s="5" t="s">
        <v>247</v>
      </c>
      <c r="S69" s="57">
        <v>0</v>
      </c>
      <c r="T69" s="57">
        <v>0</v>
      </c>
      <c r="U69" s="57">
        <v>0</v>
      </c>
      <c r="V69" s="57">
        <v>0</v>
      </c>
      <c r="W69" s="57">
        <v>0</v>
      </c>
      <c r="X69" s="57">
        <v>0</v>
      </c>
      <c r="Y69" s="5"/>
      <c r="Z69" s="57">
        <v>0</v>
      </c>
      <c r="AA69" s="5"/>
      <c r="AB69" s="57">
        <v>0</v>
      </c>
      <c r="AC69" s="57">
        <v>0</v>
      </c>
      <c r="AD69" s="5"/>
      <c r="AE69" s="5"/>
      <c r="AF69" s="6">
        <v>44990</v>
      </c>
      <c r="AG69" s="5"/>
      <c r="AH69" s="5"/>
      <c r="AI69" s="5"/>
      <c r="AJ69" s="5"/>
      <c r="AK69" s="5"/>
      <c r="AL69" s="5"/>
      <c r="AM69" s="5"/>
      <c r="AN69" s="57">
        <v>0</v>
      </c>
      <c r="AO69" s="57">
        <v>0</v>
      </c>
      <c r="AP69" s="6">
        <v>45077</v>
      </c>
    </row>
    <row r="70" spans="1:42" x14ac:dyDescent="0.25">
      <c r="A70" s="5">
        <v>900146438</v>
      </c>
      <c r="B70" s="5" t="s">
        <v>10</v>
      </c>
      <c r="C70" s="5" t="s">
        <v>11</v>
      </c>
      <c r="D70" s="5">
        <v>127476</v>
      </c>
      <c r="E70" s="5" t="s">
        <v>129</v>
      </c>
      <c r="F70" s="5"/>
      <c r="G70" s="5"/>
      <c r="H70" s="6">
        <v>44993</v>
      </c>
      <c r="I70" s="57">
        <v>88183</v>
      </c>
      <c r="J70" s="57">
        <v>88183</v>
      </c>
      <c r="K70" s="5" t="s">
        <v>246</v>
      </c>
      <c r="L70" s="5" t="s">
        <v>302</v>
      </c>
      <c r="M70" s="5"/>
      <c r="N70" s="57">
        <v>0</v>
      </c>
      <c r="O70" s="57">
        <v>0</v>
      </c>
      <c r="P70" s="5"/>
      <c r="Q70" s="57">
        <v>0</v>
      </c>
      <c r="R70" s="5" t="s">
        <v>247</v>
      </c>
      <c r="S70" s="57">
        <v>0</v>
      </c>
      <c r="T70" s="57">
        <v>0</v>
      </c>
      <c r="U70" s="57">
        <v>0</v>
      </c>
      <c r="V70" s="57">
        <v>0</v>
      </c>
      <c r="W70" s="57">
        <v>0</v>
      </c>
      <c r="X70" s="57">
        <v>0</v>
      </c>
      <c r="Y70" s="5"/>
      <c r="Z70" s="57">
        <v>0</v>
      </c>
      <c r="AA70" s="5"/>
      <c r="AB70" s="57">
        <v>0</v>
      </c>
      <c r="AC70" s="57">
        <v>0</v>
      </c>
      <c r="AD70" s="5"/>
      <c r="AE70" s="5"/>
      <c r="AF70" s="6">
        <v>44993</v>
      </c>
      <c r="AG70" s="5"/>
      <c r="AH70" s="5"/>
      <c r="AI70" s="5"/>
      <c r="AJ70" s="5"/>
      <c r="AK70" s="5"/>
      <c r="AL70" s="5"/>
      <c r="AM70" s="5"/>
      <c r="AN70" s="57">
        <v>0</v>
      </c>
      <c r="AO70" s="57">
        <v>0</v>
      </c>
      <c r="AP70" s="6">
        <v>45077</v>
      </c>
    </row>
    <row r="71" spans="1:42" x14ac:dyDescent="0.25">
      <c r="A71" s="5">
        <v>900146438</v>
      </c>
      <c r="B71" s="5" t="s">
        <v>10</v>
      </c>
      <c r="C71" s="5" t="s">
        <v>11</v>
      </c>
      <c r="D71" s="5">
        <v>127776</v>
      </c>
      <c r="E71" s="5" t="s">
        <v>130</v>
      </c>
      <c r="F71" s="5"/>
      <c r="G71" s="5"/>
      <c r="H71" s="6">
        <v>44995</v>
      </c>
      <c r="I71" s="57">
        <v>94806</v>
      </c>
      <c r="J71" s="57">
        <v>94806</v>
      </c>
      <c r="K71" s="5" t="s">
        <v>246</v>
      </c>
      <c r="L71" s="5" t="s">
        <v>302</v>
      </c>
      <c r="M71" s="5"/>
      <c r="N71" s="57">
        <v>0</v>
      </c>
      <c r="O71" s="57">
        <v>0</v>
      </c>
      <c r="P71" s="5"/>
      <c r="Q71" s="57">
        <v>0</v>
      </c>
      <c r="R71" s="5" t="s">
        <v>247</v>
      </c>
      <c r="S71" s="57">
        <v>0</v>
      </c>
      <c r="T71" s="57">
        <v>0</v>
      </c>
      <c r="U71" s="57">
        <v>0</v>
      </c>
      <c r="V71" s="57">
        <v>0</v>
      </c>
      <c r="W71" s="57">
        <v>0</v>
      </c>
      <c r="X71" s="57">
        <v>0</v>
      </c>
      <c r="Y71" s="5"/>
      <c r="Z71" s="57">
        <v>0</v>
      </c>
      <c r="AA71" s="5"/>
      <c r="AB71" s="57">
        <v>0</v>
      </c>
      <c r="AC71" s="57">
        <v>0</v>
      </c>
      <c r="AD71" s="5"/>
      <c r="AE71" s="5"/>
      <c r="AF71" s="6">
        <v>44995</v>
      </c>
      <c r="AG71" s="5"/>
      <c r="AH71" s="5"/>
      <c r="AI71" s="5"/>
      <c r="AJ71" s="5"/>
      <c r="AK71" s="5"/>
      <c r="AL71" s="5"/>
      <c r="AM71" s="5"/>
      <c r="AN71" s="57">
        <v>0</v>
      </c>
      <c r="AO71" s="57">
        <v>0</v>
      </c>
      <c r="AP71" s="6">
        <v>45077</v>
      </c>
    </row>
    <row r="72" spans="1:42" x14ac:dyDescent="0.25">
      <c r="A72" s="5">
        <v>900146438</v>
      </c>
      <c r="B72" s="5" t="s">
        <v>10</v>
      </c>
      <c r="C72" s="5" t="s">
        <v>11</v>
      </c>
      <c r="D72" s="5">
        <v>127816</v>
      </c>
      <c r="E72" s="5" t="s">
        <v>131</v>
      </c>
      <c r="F72" s="5"/>
      <c r="G72" s="5"/>
      <c r="H72" s="6">
        <v>44996</v>
      </c>
      <c r="I72" s="57">
        <v>100919</v>
      </c>
      <c r="J72" s="57">
        <v>100919</v>
      </c>
      <c r="K72" s="5" t="s">
        <v>246</v>
      </c>
      <c r="L72" s="5" t="s">
        <v>302</v>
      </c>
      <c r="M72" s="5"/>
      <c r="N72" s="57">
        <v>0</v>
      </c>
      <c r="O72" s="57">
        <v>0</v>
      </c>
      <c r="P72" s="5"/>
      <c r="Q72" s="57">
        <v>0</v>
      </c>
      <c r="R72" s="5" t="s">
        <v>247</v>
      </c>
      <c r="S72" s="57">
        <v>0</v>
      </c>
      <c r="T72" s="57">
        <v>0</v>
      </c>
      <c r="U72" s="57">
        <v>0</v>
      </c>
      <c r="V72" s="57">
        <v>0</v>
      </c>
      <c r="W72" s="57">
        <v>0</v>
      </c>
      <c r="X72" s="57">
        <v>0</v>
      </c>
      <c r="Y72" s="5"/>
      <c r="Z72" s="57">
        <v>0</v>
      </c>
      <c r="AA72" s="5"/>
      <c r="AB72" s="57">
        <v>0</v>
      </c>
      <c r="AC72" s="57">
        <v>0</v>
      </c>
      <c r="AD72" s="5"/>
      <c r="AE72" s="5"/>
      <c r="AF72" s="6">
        <v>44996</v>
      </c>
      <c r="AG72" s="5"/>
      <c r="AH72" s="5"/>
      <c r="AI72" s="5"/>
      <c r="AJ72" s="5"/>
      <c r="AK72" s="5"/>
      <c r="AL72" s="5"/>
      <c r="AM72" s="5"/>
      <c r="AN72" s="57">
        <v>0</v>
      </c>
      <c r="AO72" s="57">
        <v>0</v>
      </c>
      <c r="AP72" s="6">
        <v>45077</v>
      </c>
    </row>
    <row r="73" spans="1:42" x14ac:dyDescent="0.25">
      <c r="A73" s="5">
        <v>900146438</v>
      </c>
      <c r="B73" s="5" t="s">
        <v>10</v>
      </c>
      <c r="C73" s="5" t="s">
        <v>11</v>
      </c>
      <c r="D73" s="5">
        <v>127961</v>
      </c>
      <c r="E73" s="5" t="s">
        <v>132</v>
      </c>
      <c r="F73" s="5"/>
      <c r="G73" s="5"/>
      <c r="H73" s="6">
        <v>44998</v>
      </c>
      <c r="I73" s="57">
        <v>91850</v>
      </c>
      <c r="J73" s="57">
        <v>91850</v>
      </c>
      <c r="K73" s="5" t="s">
        <v>246</v>
      </c>
      <c r="L73" s="5" t="s">
        <v>302</v>
      </c>
      <c r="M73" s="5"/>
      <c r="N73" s="57">
        <v>0</v>
      </c>
      <c r="O73" s="57">
        <v>0</v>
      </c>
      <c r="P73" s="5"/>
      <c r="Q73" s="57">
        <v>0</v>
      </c>
      <c r="R73" s="5" t="s">
        <v>247</v>
      </c>
      <c r="S73" s="57">
        <v>0</v>
      </c>
      <c r="T73" s="57">
        <v>0</v>
      </c>
      <c r="U73" s="57">
        <v>0</v>
      </c>
      <c r="V73" s="57">
        <v>0</v>
      </c>
      <c r="W73" s="57">
        <v>0</v>
      </c>
      <c r="X73" s="57">
        <v>0</v>
      </c>
      <c r="Y73" s="5"/>
      <c r="Z73" s="57">
        <v>0</v>
      </c>
      <c r="AA73" s="5"/>
      <c r="AB73" s="57">
        <v>0</v>
      </c>
      <c r="AC73" s="57">
        <v>0</v>
      </c>
      <c r="AD73" s="5"/>
      <c r="AE73" s="5"/>
      <c r="AF73" s="6">
        <v>44998</v>
      </c>
      <c r="AG73" s="5"/>
      <c r="AH73" s="5"/>
      <c r="AI73" s="5"/>
      <c r="AJ73" s="5"/>
      <c r="AK73" s="5"/>
      <c r="AL73" s="5"/>
      <c r="AM73" s="5"/>
      <c r="AN73" s="57">
        <v>0</v>
      </c>
      <c r="AO73" s="57">
        <v>0</v>
      </c>
      <c r="AP73" s="6">
        <v>45077</v>
      </c>
    </row>
    <row r="74" spans="1:42" x14ac:dyDescent="0.25">
      <c r="A74" s="5">
        <v>900146438</v>
      </c>
      <c r="B74" s="5" t="s">
        <v>10</v>
      </c>
      <c r="C74" s="5" t="s">
        <v>11</v>
      </c>
      <c r="D74" s="5">
        <v>128976</v>
      </c>
      <c r="E74" s="5" t="s">
        <v>136</v>
      </c>
      <c r="F74" s="5"/>
      <c r="G74" s="5"/>
      <c r="H74" s="6">
        <v>45006</v>
      </c>
      <c r="I74" s="57">
        <v>35000</v>
      </c>
      <c r="J74" s="57">
        <v>35000</v>
      </c>
      <c r="K74" s="5" t="s">
        <v>246</v>
      </c>
      <c r="L74" s="5" t="s">
        <v>302</v>
      </c>
      <c r="M74" s="5"/>
      <c r="N74" s="57">
        <v>0</v>
      </c>
      <c r="O74" s="57">
        <v>0</v>
      </c>
      <c r="P74" s="5"/>
      <c r="Q74" s="57">
        <v>0</v>
      </c>
      <c r="R74" s="5" t="s">
        <v>247</v>
      </c>
      <c r="S74" s="57">
        <v>0</v>
      </c>
      <c r="T74" s="57">
        <v>0</v>
      </c>
      <c r="U74" s="57">
        <v>0</v>
      </c>
      <c r="V74" s="57">
        <v>0</v>
      </c>
      <c r="W74" s="57">
        <v>0</v>
      </c>
      <c r="X74" s="57">
        <v>0</v>
      </c>
      <c r="Y74" s="5"/>
      <c r="Z74" s="57">
        <v>0</v>
      </c>
      <c r="AA74" s="5"/>
      <c r="AB74" s="57">
        <v>0</v>
      </c>
      <c r="AC74" s="57">
        <v>0</v>
      </c>
      <c r="AD74" s="5"/>
      <c r="AE74" s="5"/>
      <c r="AF74" s="6">
        <v>45006</v>
      </c>
      <c r="AG74" s="5"/>
      <c r="AH74" s="5"/>
      <c r="AI74" s="5"/>
      <c r="AJ74" s="5"/>
      <c r="AK74" s="5"/>
      <c r="AL74" s="5"/>
      <c r="AM74" s="5"/>
      <c r="AN74" s="57">
        <v>0</v>
      </c>
      <c r="AO74" s="57">
        <v>0</v>
      </c>
      <c r="AP74" s="6">
        <v>45077</v>
      </c>
    </row>
    <row r="75" spans="1:42" x14ac:dyDescent="0.25">
      <c r="A75" s="5">
        <v>900146438</v>
      </c>
      <c r="B75" s="5" t="s">
        <v>10</v>
      </c>
      <c r="C75" s="5" t="s">
        <v>11</v>
      </c>
      <c r="D75" s="5">
        <v>129676</v>
      </c>
      <c r="E75" s="5" t="s">
        <v>142</v>
      </c>
      <c r="F75" s="5"/>
      <c r="G75" s="5"/>
      <c r="H75" s="6">
        <v>45011</v>
      </c>
      <c r="I75" s="57">
        <v>77829</v>
      </c>
      <c r="J75" s="57">
        <v>77829</v>
      </c>
      <c r="K75" s="5" t="s">
        <v>246</v>
      </c>
      <c r="L75" s="5" t="s">
        <v>302</v>
      </c>
      <c r="M75" s="5"/>
      <c r="N75" s="57">
        <v>0</v>
      </c>
      <c r="O75" s="57">
        <v>0</v>
      </c>
      <c r="P75" s="5"/>
      <c r="Q75" s="57">
        <v>0</v>
      </c>
      <c r="R75" s="5" t="s">
        <v>247</v>
      </c>
      <c r="S75" s="57">
        <v>0</v>
      </c>
      <c r="T75" s="57">
        <v>0</v>
      </c>
      <c r="U75" s="57">
        <v>0</v>
      </c>
      <c r="V75" s="57">
        <v>0</v>
      </c>
      <c r="W75" s="57">
        <v>0</v>
      </c>
      <c r="X75" s="57">
        <v>0</v>
      </c>
      <c r="Y75" s="5"/>
      <c r="Z75" s="57">
        <v>0</v>
      </c>
      <c r="AA75" s="5"/>
      <c r="AB75" s="57">
        <v>0</v>
      </c>
      <c r="AC75" s="57">
        <v>0</v>
      </c>
      <c r="AD75" s="5"/>
      <c r="AE75" s="5"/>
      <c r="AF75" s="6">
        <v>45011</v>
      </c>
      <c r="AG75" s="5"/>
      <c r="AH75" s="5"/>
      <c r="AI75" s="5"/>
      <c r="AJ75" s="5"/>
      <c r="AK75" s="5"/>
      <c r="AL75" s="5"/>
      <c r="AM75" s="5"/>
      <c r="AN75" s="57">
        <v>0</v>
      </c>
      <c r="AO75" s="57">
        <v>0</v>
      </c>
      <c r="AP75" s="6">
        <v>45077</v>
      </c>
    </row>
    <row r="76" spans="1:42" x14ac:dyDescent="0.25">
      <c r="A76" s="5">
        <v>900146438</v>
      </c>
      <c r="B76" s="5" t="s">
        <v>10</v>
      </c>
      <c r="C76" s="5" t="s">
        <v>11</v>
      </c>
      <c r="D76" s="5">
        <v>131479</v>
      </c>
      <c r="E76" s="5" t="s">
        <v>248</v>
      </c>
      <c r="F76" s="5"/>
      <c r="G76" s="5"/>
      <c r="H76" s="6">
        <v>45024</v>
      </c>
      <c r="I76" s="57">
        <v>267155</v>
      </c>
      <c r="J76" s="57">
        <v>267155</v>
      </c>
      <c r="K76" s="5" t="s">
        <v>246</v>
      </c>
      <c r="L76" s="5" t="s">
        <v>302</v>
      </c>
      <c r="M76" s="5"/>
      <c r="N76" s="57">
        <v>0</v>
      </c>
      <c r="O76" s="57">
        <v>0</v>
      </c>
      <c r="P76" s="5"/>
      <c r="Q76" s="57">
        <v>0</v>
      </c>
      <c r="R76" s="5" t="s">
        <v>247</v>
      </c>
      <c r="S76" s="57">
        <v>0</v>
      </c>
      <c r="T76" s="57">
        <v>0</v>
      </c>
      <c r="U76" s="57">
        <v>0</v>
      </c>
      <c r="V76" s="57">
        <v>0</v>
      </c>
      <c r="W76" s="57">
        <v>0</v>
      </c>
      <c r="X76" s="57">
        <v>0</v>
      </c>
      <c r="Y76" s="5"/>
      <c r="Z76" s="57">
        <v>0</v>
      </c>
      <c r="AA76" s="5"/>
      <c r="AB76" s="57">
        <v>0</v>
      </c>
      <c r="AC76" s="57">
        <v>0</v>
      </c>
      <c r="AD76" s="5"/>
      <c r="AE76" s="5"/>
      <c r="AF76" s="6">
        <v>45024</v>
      </c>
      <c r="AG76" s="5"/>
      <c r="AH76" s="5"/>
      <c r="AI76" s="5"/>
      <c r="AJ76" s="5"/>
      <c r="AK76" s="5"/>
      <c r="AL76" s="5"/>
      <c r="AM76" s="5"/>
      <c r="AN76" s="57">
        <v>0</v>
      </c>
      <c r="AO76" s="57">
        <v>0</v>
      </c>
      <c r="AP76" s="6">
        <v>45077</v>
      </c>
    </row>
    <row r="77" spans="1:42" x14ac:dyDescent="0.25">
      <c r="A77" s="5">
        <v>900146438</v>
      </c>
      <c r="B77" s="5" t="s">
        <v>10</v>
      </c>
      <c r="C77" s="5" t="s">
        <v>11</v>
      </c>
      <c r="D77" s="5">
        <v>131556</v>
      </c>
      <c r="E77" s="5" t="s">
        <v>249</v>
      </c>
      <c r="F77" s="5"/>
      <c r="G77" s="5"/>
      <c r="H77" s="6">
        <v>45024</v>
      </c>
      <c r="I77" s="57">
        <v>90090</v>
      </c>
      <c r="J77" s="57">
        <v>90090</v>
      </c>
      <c r="K77" s="5" t="s">
        <v>246</v>
      </c>
      <c r="L77" s="5" t="s">
        <v>302</v>
      </c>
      <c r="M77" s="5"/>
      <c r="N77" s="57">
        <v>0</v>
      </c>
      <c r="O77" s="57">
        <v>0</v>
      </c>
      <c r="P77" s="5"/>
      <c r="Q77" s="57">
        <v>0</v>
      </c>
      <c r="R77" s="5" t="s">
        <v>247</v>
      </c>
      <c r="S77" s="57">
        <v>0</v>
      </c>
      <c r="T77" s="57">
        <v>0</v>
      </c>
      <c r="U77" s="57">
        <v>0</v>
      </c>
      <c r="V77" s="57">
        <v>0</v>
      </c>
      <c r="W77" s="57">
        <v>0</v>
      </c>
      <c r="X77" s="57">
        <v>0</v>
      </c>
      <c r="Y77" s="5"/>
      <c r="Z77" s="57">
        <v>0</v>
      </c>
      <c r="AA77" s="5"/>
      <c r="AB77" s="57">
        <v>0</v>
      </c>
      <c r="AC77" s="57">
        <v>0</v>
      </c>
      <c r="AD77" s="5"/>
      <c r="AE77" s="5"/>
      <c r="AF77" s="6">
        <v>45024</v>
      </c>
      <c r="AG77" s="5"/>
      <c r="AH77" s="5"/>
      <c r="AI77" s="5"/>
      <c r="AJ77" s="5"/>
      <c r="AK77" s="5"/>
      <c r="AL77" s="5"/>
      <c r="AM77" s="5"/>
      <c r="AN77" s="57">
        <v>0</v>
      </c>
      <c r="AO77" s="57">
        <v>0</v>
      </c>
      <c r="AP77" s="6">
        <v>45077</v>
      </c>
    </row>
    <row r="78" spans="1:42" x14ac:dyDescent="0.25">
      <c r="A78" s="5">
        <v>900146438</v>
      </c>
      <c r="B78" s="5" t="s">
        <v>10</v>
      </c>
      <c r="C78" s="5" t="s">
        <v>11</v>
      </c>
      <c r="D78" s="5">
        <v>131593</v>
      </c>
      <c r="E78" s="5" t="s">
        <v>250</v>
      </c>
      <c r="F78" s="5"/>
      <c r="G78" s="5"/>
      <c r="H78" s="6">
        <v>45024</v>
      </c>
      <c r="I78" s="57">
        <v>77194</v>
      </c>
      <c r="J78" s="57">
        <v>77194</v>
      </c>
      <c r="K78" s="5" t="s">
        <v>246</v>
      </c>
      <c r="L78" s="5" t="s">
        <v>302</v>
      </c>
      <c r="M78" s="5"/>
      <c r="N78" s="57">
        <v>0</v>
      </c>
      <c r="O78" s="57">
        <v>0</v>
      </c>
      <c r="P78" s="5"/>
      <c r="Q78" s="57">
        <v>0</v>
      </c>
      <c r="R78" s="5" t="s">
        <v>247</v>
      </c>
      <c r="S78" s="57">
        <v>0</v>
      </c>
      <c r="T78" s="57">
        <v>0</v>
      </c>
      <c r="U78" s="57">
        <v>0</v>
      </c>
      <c r="V78" s="57">
        <v>0</v>
      </c>
      <c r="W78" s="57">
        <v>0</v>
      </c>
      <c r="X78" s="57">
        <v>0</v>
      </c>
      <c r="Y78" s="5"/>
      <c r="Z78" s="57">
        <v>0</v>
      </c>
      <c r="AA78" s="5"/>
      <c r="AB78" s="57">
        <v>0</v>
      </c>
      <c r="AC78" s="57">
        <v>0</v>
      </c>
      <c r="AD78" s="5"/>
      <c r="AE78" s="5"/>
      <c r="AF78" s="6">
        <v>45024</v>
      </c>
      <c r="AG78" s="5"/>
      <c r="AH78" s="5"/>
      <c r="AI78" s="5"/>
      <c r="AJ78" s="5"/>
      <c r="AK78" s="5"/>
      <c r="AL78" s="5"/>
      <c r="AM78" s="5"/>
      <c r="AN78" s="57">
        <v>0</v>
      </c>
      <c r="AO78" s="57">
        <v>0</v>
      </c>
      <c r="AP78" s="6">
        <v>45077</v>
      </c>
    </row>
    <row r="79" spans="1:42" x14ac:dyDescent="0.25">
      <c r="A79" s="5">
        <v>900146438</v>
      </c>
      <c r="B79" s="5" t="s">
        <v>10</v>
      </c>
      <c r="C79" s="5" t="s">
        <v>11</v>
      </c>
      <c r="D79" s="5">
        <v>131595</v>
      </c>
      <c r="E79" s="5" t="s">
        <v>251</v>
      </c>
      <c r="F79" s="5"/>
      <c r="G79" s="5"/>
      <c r="H79" s="6">
        <v>45024</v>
      </c>
      <c r="I79" s="57">
        <v>98679</v>
      </c>
      <c r="J79" s="57">
        <v>98679</v>
      </c>
      <c r="K79" s="5" t="s">
        <v>246</v>
      </c>
      <c r="L79" s="5" t="s">
        <v>302</v>
      </c>
      <c r="M79" s="5"/>
      <c r="N79" s="57">
        <v>0</v>
      </c>
      <c r="O79" s="57">
        <v>0</v>
      </c>
      <c r="P79" s="5"/>
      <c r="Q79" s="57">
        <v>0</v>
      </c>
      <c r="R79" s="5" t="s">
        <v>247</v>
      </c>
      <c r="S79" s="57">
        <v>0</v>
      </c>
      <c r="T79" s="57">
        <v>0</v>
      </c>
      <c r="U79" s="57">
        <v>0</v>
      </c>
      <c r="V79" s="57">
        <v>0</v>
      </c>
      <c r="W79" s="57">
        <v>0</v>
      </c>
      <c r="X79" s="57">
        <v>0</v>
      </c>
      <c r="Y79" s="5"/>
      <c r="Z79" s="57">
        <v>0</v>
      </c>
      <c r="AA79" s="5"/>
      <c r="AB79" s="57">
        <v>0</v>
      </c>
      <c r="AC79" s="57">
        <v>0</v>
      </c>
      <c r="AD79" s="5"/>
      <c r="AE79" s="5"/>
      <c r="AF79" s="6">
        <v>45024</v>
      </c>
      <c r="AG79" s="5"/>
      <c r="AH79" s="5"/>
      <c r="AI79" s="5"/>
      <c r="AJ79" s="5"/>
      <c r="AK79" s="5"/>
      <c r="AL79" s="5"/>
      <c r="AM79" s="5"/>
      <c r="AN79" s="57">
        <v>0</v>
      </c>
      <c r="AO79" s="57">
        <v>0</v>
      </c>
      <c r="AP79" s="6">
        <v>45077</v>
      </c>
    </row>
    <row r="80" spans="1:42" x14ac:dyDescent="0.25">
      <c r="A80" s="5">
        <v>900146438</v>
      </c>
      <c r="B80" s="5" t="s">
        <v>10</v>
      </c>
      <c r="C80" s="5" t="s">
        <v>11</v>
      </c>
      <c r="D80" s="5">
        <v>131815</v>
      </c>
      <c r="E80" s="5" t="s">
        <v>252</v>
      </c>
      <c r="F80" s="5"/>
      <c r="G80" s="5"/>
      <c r="H80" s="6">
        <v>45024</v>
      </c>
      <c r="I80" s="57">
        <v>555270</v>
      </c>
      <c r="J80" s="57">
        <v>555270</v>
      </c>
      <c r="K80" s="5" t="s">
        <v>246</v>
      </c>
      <c r="L80" s="5" t="s">
        <v>302</v>
      </c>
      <c r="M80" s="5"/>
      <c r="N80" s="57">
        <v>0</v>
      </c>
      <c r="O80" s="57">
        <v>0</v>
      </c>
      <c r="P80" s="5"/>
      <c r="Q80" s="57">
        <v>0</v>
      </c>
      <c r="R80" s="5" t="s">
        <v>247</v>
      </c>
      <c r="S80" s="57">
        <v>0</v>
      </c>
      <c r="T80" s="57">
        <v>0</v>
      </c>
      <c r="U80" s="57">
        <v>0</v>
      </c>
      <c r="V80" s="57">
        <v>0</v>
      </c>
      <c r="W80" s="57">
        <v>0</v>
      </c>
      <c r="X80" s="57">
        <v>0</v>
      </c>
      <c r="Y80" s="5"/>
      <c r="Z80" s="57">
        <v>0</v>
      </c>
      <c r="AA80" s="5"/>
      <c r="AB80" s="57">
        <v>0</v>
      </c>
      <c r="AC80" s="57">
        <v>0</v>
      </c>
      <c r="AD80" s="5"/>
      <c r="AE80" s="5"/>
      <c r="AF80" s="6">
        <v>45024</v>
      </c>
      <c r="AG80" s="5"/>
      <c r="AH80" s="5"/>
      <c r="AI80" s="5"/>
      <c r="AJ80" s="5"/>
      <c r="AK80" s="5"/>
      <c r="AL80" s="5"/>
      <c r="AM80" s="5"/>
      <c r="AN80" s="57">
        <v>0</v>
      </c>
      <c r="AO80" s="57">
        <v>0</v>
      </c>
      <c r="AP80" s="6">
        <v>45077</v>
      </c>
    </row>
    <row r="81" spans="1:42" x14ac:dyDescent="0.25">
      <c r="A81" s="5">
        <v>900146438</v>
      </c>
      <c r="B81" s="5" t="s">
        <v>10</v>
      </c>
      <c r="C81" s="5" t="s">
        <v>11</v>
      </c>
      <c r="D81" s="5">
        <v>132216</v>
      </c>
      <c r="E81" s="5" t="s">
        <v>253</v>
      </c>
      <c r="F81" s="5"/>
      <c r="G81" s="5"/>
      <c r="H81" s="6">
        <v>45024</v>
      </c>
      <c r="I81" s="57">
        <v>89731</v>
      </c>
      <c r="J81" s="57">
        <v>89731</v>
      </c>
      <c r="K81" s="5" t="s">
        <v>246</v>
      </c>
      <c r="L81" s="5" t="s">
        <v>302</v>
      </c>
      <c r="M81" s="5"/>
      <c r="N81" s="57">
        <v>0</v>
      </c>
      <c r="O81" s="57">
        <v>0</v>
      </c>
      <c r="P81" s="5"/>
      <c r="Q81" s="57">
        <v>0</v>
      </c>
      <c r="R81" s="5" t="s">
        <v>247</v>
      </c>
      <c r="S81" s="57">
        <v>0</v>
      </c>
      <c r="T81" s="57">
        <v>0</v>
      </c>
      <c r="U81" s="57">
        <v>0</v>
      </c>
      <c r="V81" s="57">
        <v>0</v>
      </c>
      <c r="W81" s="57">
        <v>0</v>
      </c>
      <c r="X81" s="57">
        <v>0</v>
      </c>
      <c r="Y81" s="5"/>
      <c r="Z81" s="57">
        <v>0</v>
      </c>
      <c r="AA81" s="5"/>
      <c r="AB81" s="57">
        <v>0</v>
      </c>
      <c r="AC81" s="57">
        <v>0</v>
      </c>
      <c r="AD81" s="5"/>
      <c r="AE81" s="5"/>
      <c r="AF81" s="6">
        <v>45024</v>
      </c>
      <c r="AG81" s="5"/>
      <c r="AH81" s="5"/>
      <c r="AI81" s="5"/>
      <c r="AJ81" s="5"/>
      <c r="AK81" s="5"/>
      <c r="AL81" s="5"/>
      <c r="AM81" s="5"/>
      <c r="AN81" s="57">
        <v>0</v>
      </c>
      <c r="AO81" s="57">
        <v>0</v>
      </c>
      <c r="AP81" s="6">
        <v>45077</v>
      </c>
    </row>
    <row r="82" spans="1:42" x14ac:dyDescent="0.25">
      <c r="A82" s="5">
        <v>900146438</v>
      </c>
      <c r="B82" s="5" t="s">
        <v>10</v>
      </c>
      <c r="C82" s="5" t="s">
        <v>11</v>
      </c>
      <c r="D82" s="5">
        <v>132390</v>
      </c>
      <c r="E82" s="5" t="s">
        <v>254</v>
      </c>
      <c r="F82" s="5"/>
      <c r="G82" s="5"/>
      <c r="H82" s="6">
        <v>45024</v>
      </c>
      <c r="I82" s="57">
        <v>90419</v>
      </c>
      <c r="J82" s="57">
        <v>90419</v>
      </c>
      <c r="K82" s="5" t="s">
        <v>246</v>
      </c>
      <c r="L82" s="5" t="s">
        <v>302</v>
      </c>
      <c r="M82" s="5"/>
      <c r="N82" s="57">
        <v>0</v>
      </c>
      <c r="O82" s="57">
        <v>0</v>
      </c>
      <c r="P82" s="5"/>
      <c r="Q82" s="57">
        <v>0</v>
      </c>
      <c r="R82" s="5" t="s">
        <v>247</v>
      </c>
      <c r="S82" s="57">
        <v>0</v>
      </c>
      <c r="T82" s="57">
        <v>0</v>
      </c>
      <c r="U82" s="57">
        <v>0</v>
      </c>
      <c r="V82" s="57">
        <v>0</v>
      </c>
      <c r="W82" s="57">
        <v>0</v>
      </c>
      <c r="X82" s="57">
        <v>0</v>
      </c>
      <c r="Y82" s="5"/>
      <c r="Z82" s="57">
        <v>0</v>
      </c>
      <c r="AA82" s="5"/>
      <c r="AB82" s="57">
        <v>0</v>
      </c>
      <c r="AC82" s="57">
        <v>0</v>
      </c>
      <c r="AD82" s="5"/>
      <c r="AE82" s="5"/>
      <c r="AF82" s="6">
        <v>45024</v>
      </c>
      <c r="AG82" s="5"/>
      <c r="AH82" s="5"/>
      <c r="AI82" s="5"/>
      <c r="AJ82" s="5"/>
      <c r="AK82" s="5"/>
      <c r="AL82" s="5"/>
      <c r="AM82" s="5"/>
      <c r="AN82" s="57">
        <v>0</v>
      </c>
      <c r="AO82" s="57">
        <v>0</v>
      </c>
      <c r="AP82" s="6">
        <v>45077</v>
      </c>
    </row>
    <row r="83" spans="1:42" x14ac:dyDescent="0.25">
      <c r="A83" s="5">
        <v>900146438</v>
      </c>
      <c r="B83" s="5" t="s">
        <v>10</v>
      </c>
      <c r="C83" s="5" t="s">
        <v>11</v>
      </c>
      <c r="D83" s="5">
        <v>133446</v>
      </c>
      <c r="E83" s="5" t="s">
        <v>255</v>
      </c>
      <c r="F83" s="5"/>
      <c r="G83" s="5"/>
      <c r="H83" s="6">
        <v>45024</v>
      </c>
      <c r="I83" s="57">
        <v>140282</v>
      </c>
      <c r="J83" s="57">
        <v>140282</v>
      </c>
      <c r="K83" s="5" t="s">
        <v>246</v>
      </c>
      <c r="L83" s="5" t="s">
        <v>302</v>
      </c>
      <c r="M83" s="5"/>
      <c r="N83" s="57">
        <v>0</v>
      </c>
      <c r="O83" s="57">
        <v>0</v>
      </c>
      <c r="P83" s="5"/>
      <c r="Q83" s="57">
        <v>0</v>
      </c>
      <c r="R83" s="5" t="s">
        <v>247</v>
      </c>
      <c r="S83" s="57">
        <v>0</v>
      </c>
      <c r="T83" s="57">
        <v>0</v>
      </c>
      <c r="U83" s="57">
        <v>0</v>
      </c>
      <c r="V83" s="57">
        <v>0</v>
      </c>
      <c r="W83" s="57">
        <v>0</v>
      </c>
      <c r="X83" s="57">
        <v>0</v>
      </c>
      <c r="Y83" s="5"/>
      <c r="Z83" s="57">
        <v>0</v>
      </c>
      <c r="AA83" s="5"/>
      <c r="AB83" s="57">
        <v>0</v>
      </c>
      <c r="AC83" s="57">
        <v>0</v>
      </c>
      <c r="AD83" s="5"/>
      <c r="AE83" s="5"/>
      <c r="AF83" s="6">
        <v>45024</v>
      </c>
      <c r="AG83" s="5"/>
      <c r="AH83" s="5"/>
      <c r="AI83" s="5"/>
      <c r="AJ83" s="5"/>
      <c r="AK83" s="5"/>
      <c r="AL83" s="5"/>
      <c r="AM83" s="5"/>
      <c r="AN83" s="57">
        <v>0</v>
      </c>
      <c r="AO83" s="57">
        <v>0</v>
      </c>
      <c r="AP83" s="6">
        <v>45077</v>
      </c>
    </row>
    <row r="84" spans="1:42" x14ac:dyDescent="0.25">
      <c r="A84" s="5">
        <v>900146438</v>
      </c>
      <c r="B84" s="5" t="s">
        <v>10</v>
      </c>
      <c r="C84" s="5" t="s">
        <v>11</v>
      </c>
      <c r="D84" s="5">
        <v>133740</v>
      </c>
      <c r="E84" s="5" t="s">
        <v>256</v>
      </c>
      <c r="F84" s="5"/>
      <c r="G84" s="5"/>
      <c r="H84" s="6">
        <v>45024</v>
      </c>
      <c r="I84" s="57">
        <v>86493</v>
      </c>
      <c r="J84" s="57">
        <v>86493</v>
      </c>
      <c r="K84" s="5" t="s">
        <v>246</v>
      </c>
      <c r="L84" s="5" t="s">
        <v>302</v>
      </c>
      <c r="M84" s="5"/>
      <c r="N84" s="57">
        <v>0</v>
      </c>
      <c r="O84" s="57">
        <v>0</v>
      </c>
      <c r="P84" s="5"/>
      <c r="Q84" s="57">
        <v>0</v>
      </c>
      <c r="R84" s="5" t="s">
        <v>247</v>
      </c>
      <c r="S84" s="57">
        <v>0</v>
      </c>
      <c r="T84" s="57">
        <v>0</v>
      </c>
      <c r="U84" s="57">
        <v>0</v>
      </c>
      <c r="V84" s="57">
        <v>0</v>
      </c>
      <c r="W84" s="57">
        <v>0</v>
      </c>
      <c r="X84" s="57">
        <v>0</v>
      </c>
      <c r="Y84" s="5"/>
      <c r="Z84" s="57">
        <v>0</v>
      </c>
      <c r="AA84" s="5"/>
      <c r="AB84" s="57">
        <v>0</v>
      </c>
      <c r="AC84" s="57">
        <v>0</v>
      </c>
      <c r="AD84" s="5"/>
      <c r="AE84" s="5"/>
      <c r="AF84" s="6">
        <v>45024</v>
      </c>
      <c r="AG84" s="5"/>
      <c r="AH84" s="5"/>
      <c r="AI84" s="5"/>
      <c r="AJ84" s="5"/>
      <c r="AK84" s="5"/>
      <c r="AL84" s="5"/>
      <c r="AM84" s="5"/>
      <c r="AN84" s="57">
        <v>0</v>
      </c>
      <c r="AO84" s="57">
        <v>0</v>
      </c>
      <c r="AP84" s="6">
        <v>45077</v>
      </c>
    </row>
    <row r="85" spans="1:42" x14ac:dyDescent="0.25">
      <c r="A85" s="5">
        <v>900146438</v>
      </c>
      <c r="B85" s="5" t="s">
        <v>10</v>
      </c>
      <c r="C85" s="5" t="s">
        <v>11</v>
      </c>
      <c r="D85" s="5">
        <v>134808</v>
      </c>
      <c r="E85" s="5" t="s">
        <v>257</v>
      </c>
      <c r="F85" s="5"/>
      <c r="G85" s="5"/>
      <c r="H85" s="6">
        <v>45024</v>
      </c>
      <c r="I85" s="57">
        <v>92275</v>
      </c>
      <c r="J85" s="57">
        <v>92275</v>
      </c>
      <c r="K85" s="5" t="s">
        <v>246</v>
      </c>
      <c r="L85" s="5" t="s">
        <v>302</v>
      </c>
      <c r="M85" s="5"/>
      <c r="N85" s="57">
        <v>0</v>
      </c>
      <c r="O85" s="57">
        <v>0</v>
      </c>
      <c r="P85" s="5"/>
      <c r="Q85" s="57">
        <v>0</v>
      </c>
      <c r="R85" s="5" t="s">
        <v>247</v>
      </c>
      <c r="S85" s="57">
        <v>0</v>
      </c>
      <c r="T85" s="57">
        <v>0</v>
      </c>
      <c r="U85" s="57">
        <v>0</v>
      </c>
      <c r="V85" s="57">
        <v>0</v>
      </c>
      <c r="W85" s="57">
        <v>0</v>
      </c>
      <c r="X85" s="57">
        <v>0</v>
      </c>
      <c r="Y85" s="5"/>
      <c r="Z85" s="57">
        <v>0</v>
      </c>
      <c r="AA85" s="5"/>
      <c r="AB85" s="57">
        <v>0</v>
      </c>
      <c r="AC85" s="57">
        <v>0</v>
      </c>
      <c r="AD85" s="5"/>
      <c r="AE85" s="5"/>
      <c r="AF85" s="6">
        <v>45024</v>
      </c>
      <c r="AG85" s="5"/>
      <c r="AH85" s="5"/>
      <c r="AI85" s="5"/>
      <c r="AJ85" s="5"/>
      <c r="AK85" s="5"/>
      <c r="AL85" s="5"/>
      <c r="AM85" s="5"/>
      <c r="AN85" s="57">
        <v>0</v>
      </c>
      <c r="AO85" s="57">
        <v>0</v>
      </c>
      <c r="AP85" s="6">
        <v>45077</v>
      </c>
    </row>
    <row r="86" spans="1:42" x14ac:dyDescent="0.25">
      <c r="A86" s="5">
        <v>900146438</v>
      </c>
      <c r="B86" s="5" t="s">
        <v>10</v>
      </c>
      <c r="C86" s="5" t="s">
        <v>11</v>
      </c>
      <c r="D86" s="5">
        <v>136185</v>
      </c>
      <c r="E86" s="5" t="s">
        <v>258</v>
      </c>
      <c r="F86" s="5"/>
      <c r="G86" s="5"/>
      <c r="H86" s="6">
        <v>45024</v>
      </c>
      <c r="I86" s="57">
        <v>7000</v>
      </c>
      <c r="J86" s="57">
        <v>7000</v>
      </c>
      <c r="K86" s="5" t="s">
        <v>246</v>
      </c>
      <c r="L86" s="5" t="s">
        <v>302</v>
      </c>
      <c r="M86" s="5"/>
      <c r="N86" s="57">
        <v>0</v>
      </c>
      <c r="O86" s="57">
        <v>0</v>
      </c>
      <c r="P86" s="5"/>
      <c r="Q86" s="57">
        <v>0</v>
      </c>
      <c r="R86" s="5" t="s">
        <v>247</v>
      </c>
      <c r="S86" s="57">
        <v>0</v>
      </c>
      <c r="T86" s="57">
        <v>0</v>
      </c>
      <c r="U86" s="57">
        <v>0</v>
      </c>
      <c r="V86" s="57">
        <v>0</v>
      </c>
      <c r="W86" s="57">
        <v>0</v>
      </c>
      <c r="X86" s="57">
        <v>0</v>
      </c>
      <c r="Y86" s="5"/>
      <c r="Z86" s="57">
        <v>0</v>
      </c>
      <c r="AA86" s="5"/>
      <c r="AB86" s="57">
        <v>0</v>
      </c>
      <c r="AC86" s="57">
        <v>0</v>
      </c>
      <c r="AD86" s="5"/>
      <c r="AE86" s="5"/>
      <c r="AF86" s="6">
        <v>45024</v>
      </c>
      <c r="AG86" s="5"/>
      <c r="AH86" s="5"/>
      <c r="AI86" s="5"/>
      <c r="AJ86" s="5"/>
      <c r="AK86" s="5"/>
      <c r="AL86" s="5"/>
      <c r="AM86" s="5"/>
      <c r="AN86" s="57">
        <v>0</v>
      </c>
      <c r="AO86" s="57">
        <v>0</v>
      </c>
      <c r="AP86" s="6">
        <v>45077</v>
      </c>
    </row>
    <row r="87" spans="1:42" x14ac:dyDescent="0.25">
      <c r="A87" s="5">
        <v>900146438</v>
      </c>
      <c r="B87" s="5" t="s">
        <v>10</v>
      </c>
      <c r="C87" s="5" t="s">
        <v>11</v>
      </c>
      <c r="D87" s="5">
        <v>136252</v>
      </c>
      <c r="E87" s="5" t="s">
        <v>259</v>
      </c>
      <c r="F87" s="5"/>
      <c r="G87" s="5"/>
      <c r="H87" s="6">
        <v>45024</v>
      </c>
      <c r="I87" s="57">
        <v>111183</v>
      </c>
      <c r="J87" s="57">
        <v>111183</v>
      </c>
      <c r="K87" s="5" t="s">
        <v>246</v>
      </c>
      <c r="L87" s="5" t="s">
        <v>302</v>
      </c>
      <c r="M87" s="5"/>
      <c r="N87" s="57">
        <v>0</v>
      </c>
      <c r="O87" s="57">
        <v>0</v>
      </c>
      <c r="P87" s="5"/>
      <c r="Q87" s="57">
        <v>0</v>
      </c>
      <c r="R87" s="5" t="s">
        <v>247</v>
      </c>
      <c r="S87" s="57">
        <v>0</v>
      </c>
      <c r="T87" s="57">
        <v>0</v>
      </c>
      <c r="U87" s="57">
        <v>0</v>
      </c>
      <c r="V87" s="57">
        <v>0</v>
      </c>
      <c r="W87" s="57">
        <v>0</v>
      </c>
      <c r="X87" s="57">
        <v>0</v>
      </c>
      <c r="Y87" s="5"/>
      <c r="Z87" s="57">
        <v>0</v>
      </c>
      <c r="AA87" s="5"/>
      <c r="AB87" s="57">
        <v>0</v>
      </c>
      <c r="AC87" s="57">
        <v>0</v>
      </c>
      <c r="AD87" s="5"/>
      <c r="AE87" s="5"/>
      <c r="AF87" s="6">
        <v>45024</v>
      </c>
      <c r="AG87" s="5"/>
      <c r="AH87" s="5"/>
      <c r="AI87" s="5"/>
      <c r="AJ87" s="5"/>
      <c r="AK87" s="5"/>
      <c r="AL87" s="5"/>
      <c r="AM87" s="5"/>
      <c r="AN87" s="57">
        <v>0</v>
      </c>
      <c r="AO87" s="57">
        <v>0</v>
      </c>
      <c r="AP87" s="6">
        <v>45077</v>
      </c>
    </row>
    <row r="88" spans="1:42" x14ac:dyDescent="0.25">
      <c r="A88" s="5">
        <v>900146438</v>
      </c>
      <c r="B88" s="5" t="s">
        <v>10</v>
      </c>
      <c r="C88" s="5" t="s">
        <v>11</v>
      </c>
      <c r="D88" s="5">
        <v>136324</v>
      </c>
      <c r="E88" s="5" t="s">
        <v>260</v>
      </c>
      <c r="F88" s="5"/>
      <c r="G88" s="5"/>
      <c r="H88" s="6">
        <v>45024</v>
      </c>
      <c r="I88" s="57">
        <v>168756</v>
      </c>
      <c r="J88" s="57">
        <v>168756</v>
      </c>
      <c r="K88" s="5" t="s">
        <v>246</v>
      </c>
      <c r="L88" s="5" t="s">
        <v>302</v>
      </c>
      <c r="M88" s="5"/>
      <c r="N88" s="57">
        <v>0</v>
      </c>
      <c r="O88" s="57">
        <v>0</v>
      </c>
      <c r="P88" s="5"/>
      <c r="Q88" s="57">
        <v>0</v>
      </c>
      <c r="R88" s="5" t="s">
        <v>247</v>
      </c>
      <c r="S88" s="57">
        <v>0</v>
      </c>
      <c r="T88" s="57">
        <v>0</v>
      </c>
      <c r="U88" s="57">
        <v>0</v>
      </c>
      <c r="V88" s="57">
        <v>0</v>
      </c>
      <c r="W88" s="57">
        <v>0</v>
      </c>
      <c r="X88" s="57">
        <v>0</v>
      </c>
      <c r="Y88" s="5"/>
      <c r="Z88" s="57">
        <v>0</v>
      </c>
      <c r="AA88" s="5"/>
      <c r="AB88" s="57">
        <v>0</v>
      </c>
      <c r="AC88" s="57">
        <v>0</v>
      </c>
      <c r="AD88" s="5"/>
      <c r="AE88" s="5"/>
      <c r="AF88" s="6">
        <v>45024</v>
      </c>
      <c r="AG88" s="5"/>
      <c r="AH88" s="5"/>
      <c r="AI88" s="5"/>
      <c r="AJ88" s="5"/>
      <c r="AK88" s="5"/>
      <c r="AL88" s="5"/>
      <c r="AM88" s="5"/>
      <c r="AN88" s="57">
        <v>0</v>
      </c>
      <c r="AO88" s="57">
        <v>0</v>
      </c>
      <c r="AP88" s="6">
        <v>45077</v>
      </c>
    </row>
    <row r="89" spans="1:42" x14ac:dyDescent="0.25">
      <c r="A89" s="5">
        <v>900146438</v>
      </c>
      <c r="B89" s="5" t="s">
        <v>10</v>
      </c>
      <c r="C89" s="5" t="s">
        <v>11</v>
      </c>
      <c r="D89" s="5">
        <v>136604</v>
      </c>
      <c r="E89" s="5" t="s">
        <v>261</v>
      </c>
      <c r="F89" s="5"/>
      <c r="G89" s="5"/>
      <c r="H89" s="6">
        <v>45024</v>
      </c>
      <c r="I89" s="57">
        <v>151680</v>
      </c>
      <c r="J89" s="57">
        <v>151680</v>
      </c>
      <c r="K89" s="5" t="s">
        <v>246</v>
      </c>
      <c r="L89" s="5" t="s">
        <v>302</v>
      </c>
      <c r="M89" s="5"/>
      <c r="N89" s="57">
        <v>0</v>
      </c>
      <c r="O89" s="57">
        <v>0</v>
      </c>
      <c r="P89" s="5"/>
      <c r="Q89" s="57">
        <v>0</v>
      </c>
      <c r="R89" s="5" t="s">
        <v>247</v>
      </c>
      <c r="S89" s="57">
        <v>0</v>
      </c>
      <c r="T89" s="57">
        <v>0</v>
      </c>
      <c r="U89" s="57">
        <v>0</v>
      </c>
      <c r="V89" s="57">
        <v>0</v>
      </c>
      <c r="W89" s="57">
        <v>0</v>
      </c>
      <c r="X89" s="57">
        <v>0</v>
      </c>
      <c r="Y89" s="5"/>
      <c r="Z89" s="57">
        <v>0</v>
      </c>
      <c r="AA89" s="5"/>
      <c r="AB89" s="57">
        <v>0</v>
      </c>
      <c r="AC89" s="57">
        <v>0</v>
      </c>
      <c r="AD89" s="5"/>
      <c r="AE89" s="5"/>
      <c r="AF89" s="6">
        <v>45024</v>
      </c>
      <c r="AG89" s="5"/>
      <c r="AH89" s="5"/>
      <c r="AI89" s="5"/>
      <c r="AJ89" s="5"/>
      <c r="AK89" s="5"/>
      <c r="AL89" s="5"/>
      <c r="AM89" s="5"/>
      <c r="AN89" s="57">
        <v>0</v>
      </c>
      <c r="AO89" s="57">
        <v>0</v>
      </c>
      <c r="AP89" s="6">
        <v>45077</v>
      </c>
    </row>
    <row r="90" spans="1:42" x14ac:dyDescent="0.25">
      <c r="A90" s="5">
        <v>900146438</v>
      </c>
      <c r="B90" s="5" t="s">
        <v>10</v>
      </c>
      <c r="C90" s="5" t="s">
        <v>11</v>
      </c>
      <c r="D90" s="5">
        <v>136688</v>
      </c>
      <c r="E90" s="5" t="s">
        <v>262</v>
      </c>
      <c r="F90" s="5"/>
      <c r="G90" s="5"/>
      <c r="H90" s="6">
        <v>45024</v>
      </c>
      <c r="I90" s="57">
        <v>135067</v>
      </c>
      <c r="J90" s="57">
        <v>135067</v>
      </c>
      <c r="K90" s="5" t="s">
        <v>246</v>
      </c>
      <c r="L90" s="5" t="s">
        <v>302</v>
      </c>
      <c r="M90" s="5"/>
      <c r="N90" s="57">
        <v>0</v>
      </c>
      <c r="O90" s="57">
        <v>0</v>
      </c>
      <c r="P90" s="5"/>
      <c r="Q90" s="57">
        <v>0</v>
      </c>
      <c r="R90" s="5" t="s">
        <v>247</v>
      </c>
      <c r="S90" s="57">
        <v>0</v>
      </c>
      <c r="T90" s="57">
        <v>0</v>
      </c>
      <c r="U90" s="57">
        <v>0</v>
      </c>
      <c r="V90" s="57">
        <v>0</v>
      </c>
      <c r="W90" s="57">
        <v>0</v>
      </c>
      <c r="X90" s="57">
        <v>0</v>
      </c>
      <c r="Y90" s="5"/>
      <c r="Z90" s="57">
        <v>0</v>
      </c>
      <c r="AA90" s="5"/>
      <c r="AB90" s="57">
        <v>0</v>
      </c>
      <c r="AC90" s="57">
        <v>0</v>
      </c>
      <c r="AD90" s="5"/>
      <c r="AE90" s="5"/>
      <c r="AF90" s="6">
        <v>45024</v>
      </c>
      <c r="AG90" s="5"/>
      <c r="AH90" s="5"/>
      <c r="AI90" s="5"/>
      <c r="AJ90" s="5"/>
      <c r="AK90" s="5"/>
      <c r="AL90" s="5"/>
      <c r="AM90" s="5"/>
      <c r="AN90" s="57">
        <v>0</v>
      </c>
      <c r="AO90" s="57">
        <v>0</v>
      </c>
      <c r="AP90" s="6">
        <v>45077</v>
      </c>
    </row>
    <row r="91" spans="1:42" x14ac:dyDescent="0.25">
      <c r="A91" s="5">
        <v>900146438</v>
      </c>
      <c r="B91" s="5" t="s">
        <v>10</v>
      </c>
      <c r="C91" s="5" t="s">
        <v>11</v>
      </c>
      <c r="D91" s="5">
        <v>137033</v>
      </c>
      <c r="E91" s="5" t="s">
        <v>263</v>
      </c>
      <c r="F91" s="5"/>
      <c r="G91" s="5"/>
      <c r="H91" s="6">
        <v>45024</v>
      </c>
      <c r="I91" s="57">
        <v>96474</v>
      </c>
      <c r="J91" s="57">
        <v>96474</v>
      </c>
      <c r="K91" s="5" t="s">
        <v>246</v>
      </c>
      <c r="L91" s="5" t="s">
        <v>302</v>
      </c>
      <c r="M91" s="5"/>
      <c r="N91" s="57">
        <v>0</v>
      </c>
      <c r="O91" s="57">
        <v>0</v>
      </c>
      <c r="P91" s="5"/>
      <c r="Q91" s="57">
        <v>0</v>
      </c>
      <c r="R91" s="5" t="s">
        <v>247</v>
      </c>
      <c r="S91" s="57">
        <v>0</v>
      </c>
      <c r="T91" s="57">
        <v>0</v>
      </c>
      <c r="U91" s="57">
        <v>0</v>
      </c>
      <c r="V91" s="57">
        <v>0</v>
      </c>
      <c r="W91" s="57">
        <v>0</v>
      </c>
      <c r="X91" s="57">
        <v>0</v>
      </c>
      <c r="Y91" s="5"/>
      <c r="Z91" s="57">
        <v>0</v>
      </c>
      <c r="AA91" s="5"/>
      <c r="AB91" s="57">
        <v>0</v>
      </c>
      <c r="AC91" s="57">
        <v>0</v>
      </c>
      <c r="AD91" s="5"/>
      <c r="AE91" s="5"/>
      <c r="AF91" s="6">
        <v>45024</v>
      </c>
      <c r="AG91" s="5"/>
      <c r="AH91" s="5"/>
      <c r="AI91" s="5"/>
      <c r="AJ91" s="5"/>
      <c r="AK91" s="5"/>
      <c r="AL91" s="5"/>
      <c r="AM91" s="5"/>
      <c r="AN91" s="57">
        <v>0</v>
      </c>
      <c r="AO91" s="57">
        <v>0</v>
      </c>
      <c r="AP91" s="6">
        <v>45077</v>
      </c>
    </row>
    <row r="92" spans="1:42" x14ac:dyDescent="0.25">
      <c r="A92" s="5">
        <v>900146438</v>
      </c>
      <c r="B92" s="5" t="s">
        <v>10</v>
      </c>
      <c r="C92" s="5" t="s">
        <v>11</v>
      </c>
      <c r="D92" s="5">
        <v>138000</v>
      </c>
      <c r="E92" s="5" t="s">
        <v>264</v>
      </c>
      <c r="F92" s="5"/>
      <c r="G92" s="5"/>
      <c r="H92" s="6">
        <v>45024</v>
      </c>
      <c r="I92" s="57">
        <v>79436</v>
      </c>
      <c r="J92" s="57">
        <v>79436</v>
      </c>
      <c r="K92" s="5" t="s">
        <v>246</v>
      </c>
      <c r="L92" s="5" t="s">
        <v>302</v>
      </c>
      <c r="M92" s="5"/>
      <c r="N92" s="57">
        <v>0</v>
      </c>
      <c r="O92" s="57">
        <v>0</v>
      </c>
      <c r="P92" s="5"/>
      <c r="Q92" s="57">
        <v>0</v>
      </c>
      <c r="R92" s="5" t="s">
        <v>247</v>
      </c>
      <c r="S92" s="57">
        <v>0</v>
      </c>
      <c r="T92" s="57">
        <v>0</v>
      </c>
      <c r="U92" s="57">
        <v>0</v>
      </c>
      <c r="V92" s="57">
        <v>0</v>
      </c>
      <c r="W92" s="57">
        <v>0</v>
      </c>
      <c r="X92" s="57">
        <v>0</v>
      </c>
      <c r="Y92" s="5"/>
      <c r="Z92" s="57">
        <v>0</v>
      </c>
      <c r="AA92" s="5"/>
      <c r="AB92" s="57">
        <v>0</v>
      </c>
      <c r="AC92" s="57">
        <v>0</v>
      </c>
      <c r="AD92" s="5"/>
      <c r="AE92" s="5"/>
      <c r="AF92" s="6">
        <v>45024</v>
      </c>
      <c r="AG92" s="5"/>
      <c r="AH92" s="5"/>
      <c r="AI92" s="5"/>
      <c r="AJ92" s="5"/>
      <c r="AK92" s="5"/>
      <c r="AL92" s="5"/>
      <c r="AM92" s="5"/>
      <c r="AN92" s="57">
        <v>0</v>
      </c>
      <c r="AO92" s="57">
        <v>0</v>
      </c>
      <c r="AP92" s="6">
        <v>45077</v>
      </c>
    </row>
    <row r="93" spans="1:42" x14ac:dyDescent="0.25">
      <c r="A93" s="5">
        <v>900146438</v>
      </c>
      <c r="B93" s="5" t="s">
        <v>10</v>
      </c>
      <c r="C93" s="5" t="s">
        <v>11</v>
      </c>
      <c r="D93" s="5">
        <v>138129</v>
      </c>
      <c r="E93" s="5" t="s">
        <v>265</v>
      </c>
      <c r="F93" s="5"/>
      <c r="G93" s="5"/>
      <c r="H93" s="6">
        <v>45024</v>
      </c>
      <c r="I93" s="57">
        <v>80522</v>
      </c>
      <c r="J93" s="57">
        <v>80522</v>
      </c>
      <c r="K93" s="5" t="s">
        <v>246</v>
      </c>
      <c r="L93" s="5" t="s">
        <v>302</v>
      </c>
      <c r="M93" s="5"/>
      <c r="N93" s="57">
        <v>0</v>
      </c>
      <c r="O93" s="57">
        <v>0</v>
      </c>
      <c r="P93" s="5"/>
      <c r="Q93" s="57">
        <v>0</v>
      </c>
      <c r="R93" s="5" t="s">
        <v>247</v>
      </c>
      <c r="S93" s="57">
        <v>0</v>
      </c>
      <c r="T93" s="57">
        <v>0</v>
      </c>
      <c r="U93" s="57">
        <v>0</v>
      </c>
      <c r="V93" s="57">
        <v>0</v>
      </c>
      <c r="W93" s="57">
        <v>0</v>
      </c>
      <c r="X93" s="57">
        <v>0</v>
      </c>
      <c r="Y93" s="5"/>
      <c r="Z93" s="57">
        <v>0</v>
      </c>
      <c r="AA93" s="5"/>
      <c r="AB93" s="57">
        <v>0</v>
      </c>
      <c r="AC93" s="57">
        <v>0</v>
      </c>
      <c r="AD93" s="5"/>
      <c r="AE93" s="5"/>
      <c r="AF93" s="6">
        <v>45024</v>
      </c>
      <c r="AG93" s="5"/>
      <c r="AH93" s="5"/>
      <c r="AI93" s="5"/>
      <c r="AJ93" s="5"/>
      <c r="AK93" s="5"/>
      <c r="AL93" s="5"/>
      <c r="AM93" s="5"/>
      <c r="AN93" s="57">
        <v>0</v>
      </c>
      <c r="AO93" s="57">
        <v>0</v>
      </c>
      <c r="AP93" s="6">
        <v>45077</v>
      </c>
    </row>
    <row r="94" spans="1:42" x14ac:dyDescent="0.25">
      <c r="A94" s="5">
        <v>900146438</v>
      </c>
      <c r="B94" s="5" t="s">
        <v>10</v>
      </c>
      <c r="C94" s="5" t="s">
        <v>11</v>
      </c>
      <c r="D94" s="5">
        <v>138317</v>
      </c>
      <c r="E94" s="5" t="s">
        <v>266</v>
      </c>
      <c r="F94" s="5"/>
      <c r="G94" s="5"/>
      <c r="H94" s="6">
        <v>45024</v>
      </c>
      <c r="I94" s="57">
        <v>7000</v>
      </c>
      <c r="J94" s="57">
        <v>7000</v>
      </c>
      <c r="K94" s="5" t="s">
        <v>246</v>
      </c>
      <c r="L94" s="5" t="s">
        <v>302</v>
      </c>
      <c r="M94" s="5"/>
      <c r="N94" s="57">
        <v>0</v>
      </c>
      <c r="O94" s="57">
        <v>0</v>
      </c>
      <c r="P94" s="5"/>
      <c r="Q94" s="57">
        <v>0</v>
      </c>
      <c r="R94" s="5" t="s">
        <v>247</v>
      </c>
      <c r="S94" s="57">
        <v>0</v>
      </c>
      <c r="T94" s="57">
        <v>0</v>
      </c>
      <c r="U94" s="57">
        <v>0</v>
      </c>
      <c r="V94" s="57">
        <v>0</v>
      </c>
      <c r="W94" s="57">
        <v>0</v>
      </c>
      <c r="X94" s="57">
        <v>0</v>
      </c>
      <c r="Y94" s="5"/>
      <c r="Z94" s="57">
        <v>0</v>
      </c>
      <c r="AA94" s="5"/>
      <c r="AB94" s="57">
        <v>0</v>
      </c>
      <c r="AC94" s="57">
        <v>0</v>
      </c>
      <c r="AD94" s="5"/>
      <c r="AE94" s="5"/>
      <c r="AF94" s="6">
        <v>45024</v>
      </c>
      <c r="AG94" s="5"/>
      <c r="AH94" s="5"/>
      <c r="AI94" s="5"/>
      <c r="AJ94" s="5"/>
      <c r="AK94" s="5"/>
      <c r="AL94" s="5"/>
      <c r="AM94" s="5"/>
      <c r="AN94" s="57">
        <v>0</v>
      </c>
      <c r="AO94" s="57">
        <v>0</v>
      </c>
      <c r="AP94" s="6">
        <v>45077</v>
      </c>
    </row>
    <row r="95" spans="1:42" x14ac:dyDescent="0.25">
      <c r="A95" s="5">
        <v>900146438</v>
      </c>
      <c r="B95" s="5" t="s">
        <v>10</v>
      </c>
      <c r="C95" s="5" t="s">
        <v>11</v>
      </c>
      <c r="D95" s="5">
        <v>138443</v>
      </c>
      <c r="E95" s="5" t="s">
        <v>267</v>
      </c>
      <c r="F95" s="5"/>
      <c r="G95" s="5"/>
      <c r="H95" s="6">
        <v>45024</v>
      </c>
      <c r="I95" s="57">
        <v>78344</v>
      </c>
      <c r="J95" s="57">
        <v>78344</v>
      </c>
      <c r="K95" s="5" t="s">
        <v>246</v>
      </c>
      <c r="L95" s="5" t="s">
        <v>302</v>
      </c>
      <c r="M95" s="5"/>
      <c r="N95" s="57">
        <v>0</v>
      </c>
      <c r="O95" s="57">
        <v>0</v>
      </c>
      <c r="P95" s="5"/>
      <c r="Q95" s="57">
        <v>0</v>
      </c>
      <c r="R95" s="5" t="s">
        <v>247</v>
      </c>
      <c r="S95" s="57">
        <v>0</v>
      </c>
      <c r="T95" s="57">
        <v>0</v>
      </c>
      <c r="U95" s="57">
        <v>0</v>
      </c>
      <c r="V95" s="57">
        <v>0</v>
      </c>
      <c r="W95" s="57">
        <v>0</v>
      </c>
      <c r="X95" s="57">
        <v>0</v>
      </c>
      <c r="Y95" s="5"/>
      <c r="Z95" s="57">
        <v>0</v>
      </c>
      <c r="AA95" s="5"/>
      <c r="AB95" s="57">
        <v>0</v>
      </c>
      <c r="AC95" s="57">
        <v>0</v>
      </c>
      <c r="AD95" s="5"/>
      <c r="AE95" s="5"/>
      <c r="AF95" s="6">
        <v>45024</v>
      </c>
      <c r="AG95" s="5"/>
      <c r="AH95" s="5"/>
      <c r="AI95" s="5"/>
      <c r="AJ95" s="5"/>
      <c r="AK95" s="5"/>
      <c r="AL95" s="5"/>
      <c r="AM95" s="5"/>
      <c r="AN95" s="57">
        <v>0</v>
      </c>
      <c r="AO95" s="57">
        <v>0</v>
      </c>
      <c r="AP95" s="6">
        <v>45077</v>
      </c>
    </row>
    <row r="96" spans="1:42" x14ac:dyDescent="0.25">
      <c r="A96" s="5">
        <v>900146438</v>
      </c>
      <c r="B96" s="5" t="s">
        <v>10</v>
      </c>
      <c r="C96" s="5" t="s">
        <v>11</v>
      </c>
      <c r="D96" s="5">
        <v>138866</v>
      </c>
      <c r="E96" s="5" t="s">
        <v>268</v>
      </c>
      <c r="F96" s="5"/>
      <c r="G96" s="5"/>
      <c r="H96" s="6">
        <v>45024</v>
      </c>
      <c r="I96" s="57">
        <v>35000</v>
      </c>
      <c r="J96" s="57">
        <v>35000</v>
      </c>
      <c r="K96" s="5" t="s">
        <v>246</v>
      </c>
      <c r="L96" s="5" t="s">
        <v>302</v>
      </c>
      <c r="M96" s="5"/>
      <c r="N96" s="57">
        <v>0</v>
      </c>
      <c r="O96" s="57">
        <v>0</v>
      </c>
      <c r="P96" s="5"/>
      <c r="Q96" s="57">
        <v>0</v>
      </c>
      <c r="R96" s="5" t="s">
        <v>247</v>
      </c>
      <c r="S96" s="57">
        <v>0</v>
      </c>
      <c r="T96" s="57">
        <v>0</v>
      </c>
      <c r="U96" s="57">
        <v>0</v>
      </c>
      <c r="V96" s="57">
        <v>0</v>
      </c>
      <c r="W96" s="57">
        <v>0</v>
      </c>
      <c r="X96" s="57">
        <v>0</v>
      </c>
      <c r="Y96" s="5"/>
      <c r="Z96" s="57">
        <v>0</v>
      </c>
      <c r="AA96" s="5"/>
      <c r="AB96" s="57">
        <v>0</v>
      </c>
      <c r="AC96" s="57">
        <v>0</v>
      </c>
      <c r="AD96" s="5"/>
      <c r="AE96" s="5"/>
      <c r="AF96" s="6">
        <v>45024</v>
      </c>
      <c r="AG96" s="5"/>
      <c r="AH96" s="5"/>
      <c r="AI96" s="5"/>
      <c r="AJ96" s="5"/>
      <c r="AK96" s="5"/>
      <c r="AL96" s="5"/>
      <c r="AM96" s="5"/>
      <c r="AN96" s="57">
        <v>0</v>
      </c>
      <c r="AO96" s="57">
        <v>0</v>
      </c>
      <c r="AP96" s="6">
        <v>45077</v>
      </c>
    </row>
    <row r="97" spans="1:42" x14ac:dyDescent="0.25">
      <c r="A97" s="5">
        <v>900146438</v>
      </c>
      <c r="B97" s="5" t="s">
        <v>10</v>
      </c>
      <c r="C97" s="5" t="s">
        <v>11</v>
      </c>
      <c r="D97" s="5">
        <v>139154</v>
      </c>
      <c r="E97" s="5" t="s">
        <v>269</v>
      </c>
      <c r="F97" s="5"/>
      <c r="G97" s="5"/>
      <c r="H97" s="6">
        <v>45024</v>
      </c>
      <c r="I97" s="57">
        <v>28000</v>
      </c>
      <c r="J97" s="57">
        <v>28000</v>
      </c>
      <c r="K97" s="5" t="s">
        <v>246</v>
      </c>
      <c r="L97" s="5" t="s">
        <v>302</v>
      </c>
      <c r="M97" s="5"/>
      <c r="N97" s="57">
        <v>0</v>
      </c>
      <c r="O97" s="57">
        <v>0</v>
      </c>
      <c r="P97" s="5"/>
      <c r="Q97" s="57">
        <v>0</v>
      </c>
      <c r="R97" s="5" t="s">
        <v>247</v>
      </c>
      <c r="S97" s="57">
        <v>0</v>
      </c>
      <c r="T97" s="57">
        <v>0</v>
      </c>
      <c r="U97" s="57">
        <v>0</v>
      </c>
      <c r="V97" s="57">
        <v>0</v>
      </c>
      <c r="W97" s="57">
        <v>0</v>
      </c>
      <c r="X97" s="57">
        <v>0</v>
      </c>
      <c r="Y97" s="5"/>
      <c r="Z97" s="57">
        <v>0</v>
      </c>
      <c r="AA97" s="5"/>
      <c r="AB97" s="57">
        <v>0</v>
      </c>
      <c r="AC97" s="57">
        <v>0</v>
      </c>
      <c r="AD97" s="5"/>
      <c r="AE97" s="5"/>
      <c r="AF97" s="6">
        <v>45024</v>
      </c>
      <c r="AG97" s="5"/>
      <c r="AH97" s="5"/>
      <c r="AI97" s="5"/>
      <c r="AJ97" s="5"/>
      <c r="AK97" s="5"/>
      <c r="AL97" s="5"/>
      <c r="AM97" s="5"/>
      <c r="AN97" s="57">
        <v>0</v>
      </c>
      <c r="AO97" s="57">
        <v>0</v>
      </c>
      <c r="AP97" s="6">
        <v>45077</v>
      </c>
    </row>
    <row r="98" spans="1:42" x14ac:dyDescent="0.25">
      <c r="A98" s="5">
        <v>900146438</v>
      </c>
      <c r="B98" s="5" t="s">
        <v>10</v>
      </c>
      <c r="C98" s="5" t="s">
        <v>11</v>
      </c>
      <c r="D98" s="5">
        <v>139209</v>
      </c>
      <c r="E98" s="5" t="s">
        <v>270</v>
      </c>
      <c r="F98" s="5"/>
      <c r="G98" s="5"/>
      <c r="H98" s="6">
        <v>45024</v>
      </c>
      <c r="I98" s="57">
        <v>91398</v>
      </c>
      <c r="J98" s="57">
        <v>91398</v>
      </c>
      <c r="K98" s="5" t="s">
        <v>246</v>
      </c>
      <c r="L98" s="5" t="s">
        <v>302</v>
      </c>
      <c r="M98" s="5"/>
      <c r="N98" s="57">
        <v>0</v>
      </c>
      <c r="O98" s="57">
        <v>0</v>
      </c>
      <c r="P98" s="5"/>
      <c r="Q98" s="57">
        <v>0</v>
      </c>
      <c r="R98" s="5" t="s">
        <v>247</v>
      </c>
      <c r="S98" s="57">
        <v>0</v>
      </c>
      <c r="T98" s="57">
        <v>0</v>
      </c>
      <c r="U98" s="57">
        <v>0</v>
      </c>
      <c r="V98" s="57">
        <v>0</v>
      </c>
      <c r="W98" s="57">
        <v>0</v>
      </c>
      <c r="X98" s="57">
        <v>0</v>
      </c>
      <c r="Y98" s="5"/>
      <c r="Z98" s="57">
        <v>0</v>
      </c>
      <c r="AA98" s="5"/>
      <c r="AB98" s="57">
        <v>0</v>
      </c>
      <c r="AC98" s="57">
        <v>0</v>
      </c>
      <c r="AD98" s="5"/>
      <c r="AE98" s="5"/>
      <c r="AF98" s="6">
        <v>45024</v>
      </c>
      <c r="AG98" s="5"/>
      <c r="AH98" s="5"/>
      <c r="AI98" s="5"/>
      <c r="AJ98" s="5"/>
      <c r="AK98" s="5"/>
      <c r="AL98" s="5"/>
      <c r="AM98" s="5"/>
      <c r="AN98" s="57">
        <v>0</v>
      </c>
      <c r="AO98" s="57">
        <v>0</v>
      </c>
      <c r="AP98" s="6">
        <v>45077</v>
      </c>
    </row>
    <row r="99" spans="1:42" x14ac:dyDescent="0.25">
      <c r="A99" s="5">
        <v>900146438</v>
      </c>
      <c r="B99" s="5" t="s">
        <v>10</v>
      </c>
      <c r="C99" s="5" t="s">
        <v>15</v>
      </c>
      <c r="D99" s="5">
        <v>2157544</v>
      </c>
      <c r="E99" s="5" t="s">
        <v>145</v>
      </c>
      <c r="F99" s="5"/>
      <c r="G99" s="5"/>
      <c r="H99" s="6">
        <v>43806</v>
      </c>
      <c r="I99" s="57">
        <v>354281</v>
      </c>
      <c r="J99" s="57">
        <v>354281</v>
      </c>
      <c r="K99" s="5" t="s">
        <v>246</v>
      </c>
      <c r="L99" s="5" t="s">
        <v>304</v>
      </c>
      <c r="M99" s="5"/>
      <c r="N99" s="57">
        <v>0</v>
      </c>
      <c r="O99" s="57">
        <v>0</v>
      </c>
      <c r="P99" s="5"/>
      <c r="Q99" s="57">
        <v>0</v>
      </c>
      <c r="R99" s="5" t="s">
        <v>247</v>
      </c>
      <c r="S99" s="57">
        <v>0</v>
      </c>
      <c r="T99" s="57">
        <v>0</v>
      </c>
      <c r="U99" s="57">
        <v>0</v>
      </c>
      <c r="V99" s="57">
        <v>0</v>
      </c>
      <c r="W99" s="57">
        <v>0</v>
      </c>
      <c r="X99" s="57">
        <v>0</v>
      </c>
      <c r="Y99" s="5"/>
      <c r="Z99" s="57">
        <v>0</v>
      </c>
      <c r="AA99" s="5"/>
      <c r="AB99" s="57">
        <v>0</v>
      </c>
      <c r="AC99" s="57">
        <v>0</v>
      </c>
      <c r="AD99" s="5"/>
      <c r="AE99" s="5"/>
      <c r="AF99" s="6">
        <v>43806</v>
      </c>
      <c r="AG99" s="5"/>
      <c r="AH99" s="5"/>
      <c r="AI99" s="5"/>
      <c r="AJ99" s="5"/>
      <c r="AK99" s="5"/>
      <c r="AL99" s="5"/>
      <c r="AM99" s="5"/>
      <c r="AN99" s="57">
        <v>0</v>
      </c>
      <c r="AO99" s="57">
        <v>0</v>
      </c>
      <c r="AP99" s="6">
        <v>45077</v>
      </c>
    </row>
    <row r="100" spans="1:42" x14ac:dyDescent="0.25">
      <c r="A100" s="5">
        <v>900146438</v>
      </c>
      <c r="B100" s="5" t="s">
        <v>10</v>
      </c>
      <c r="C100" s="5" t="s">
        <v>15</v>
      </c>
      <c r="D100" s="5">
        <v>2157893</v>
      </c>
      <c r="E100" s="5" t="s">
        <v>146</v>
      </c>
      <c r="F100" s="5"/>
      <c r="G100" s="5"/>
      <c r="H100" s="6">
        <v>43807</v>
      </c>
      <c r="I100" s="57">
        <v>69985</v>
      </c>
      <c r="J100" s="57">
        <v>69985</v>
      </c>
      <c r="K100" s="5" t="s">
        <v>246</v>
      </c>
      <c r="L100" s="5" t="s">
        <v>304</v>
      </c>
      <c r="M100" s="5"/>
      <c r="N100" s="57">
        <v>0</v>
      </c>
      <c r="O100" s="57">
        <v>0</v>
      </c>
      <c r="P100" s="5"/>
      <c r="Q100" s="57">
        <v>0</v>
      </c>
      <c r="R100" s="5" t="s">
        <v>247</v>
      </c>
      <c r="S100" s="57">
        <v>0</v>
      </c>
      <c r="T100" s="57">
        <v>0</v>
      </c>
      <c r="U100" s="57">
        <v>0</v>
      </c>
      <c r="V100" s="57">
        <v>0</v>
      </c>
      <c r="W100" s="57">
        <v>0</v>
      </c>
      <c r="X100" s="57">
        <v>0</v>
      </c>
      <c r="Y100" s="5"/>
      <c r="Z100" s="57">
        <v>0</v>
      </c>
      <c r="AA100" s="5"/>
      <c r="AB100" s="57">
        <v>0</v>
      </c>
      <c r="AC100" s="57">
        <v>0</v>
      </c>
      <c r="AD100" s="5"/>
      <c r="AE100" s="5"/>
      <c r="AF100" s="6">
        <v>43807</v>
      </c>
      <c r="AG100" s="5"/>
      <c r="AH100" s="5"/>
      <c r="AI100" s="5"/>
      <c r="AJ100" s="5"/>
      <c r="AK100" s="5"/>
      <c r="AL100" s="5"/>
      <c r="AM100" s="5"/>
      <c r="AN100" s="57">
        <v>0</v>
      </c>
      <c r="AO100" s="57">
        <v>0</v>
      </c>
      <c r="AP100" s="6">
        <v>45077</v>
      </c>
    </row>
    <row r="101" spans="1:42" x14ac:dyDescent="0.25">
      <c r="A101" s="5">
        <v>900146438</v>
      </c>
      <c r="B101" s="5" t="s">
        <v>10</v>
      </c>
      <c r="C101" s="5" t="s">
        <v>15</v>
      </c>
      <c r="D101" s="5">
        <v>2160176</v>
      </c>
      <c r="E101" s="5" t="s">
        <v>147</v>
      </c>
      <c r="F101" s="5"/>
      <c r="G101" s="5"/>
      <c r="H101" s="6">
        <v>43810</v>
      </c>
      <c r="I101" s="57">
        <v>56568</v>
      </c>
      <c r="J101" s="57">
        <v>56568</v>
      </c>
      <c r="K101" s="5" t="s">
        <v>246</v>
      </c>
      <c r="L101" s="5" t="s">
        <v>304</v>
      </c>
      <c r="M101" s="5"/>
      <c r="N101" s="57">
        <v>0</v>
      </c>
      <c r="O101" s="57">
        <v>0</v>
      </c>
      <c r="P101" s="5"/>
      <c r="Q101" s="57">
        <v>0</v>
      </c>
      <c r="R101" s="5" t="s">
        <v>247</v>
      </c>
      <c r="S101" s="57">
        <v>0</v>
      </c>
      <c r="T101" s="57">
        <v>0</v>
      </c>
      <c r="U101" s="57">
        <v>0</v>
      </c>
      <c r="V101" s="57">
        <v>0</v>
      </c>
      <c r="W101" s="57">
        <v>0</v>
      </c>
      <c r="X101" s="57">
        <v>0</v>
      </c>
      <c r="Y101" s="5"/>
      <c r="Z101" s="57">
        <v>0</v>
      </c>
      <c r="AA101" s="5"/>
      <c r="AB101" s="57">
        <v>0</v>
      </c>
      <c r="AC101" s="57">
        <v>0</v>
      </c>
      <c r="AD101" s="5"/>
      <c r="AE101" s="5"/>
      <c r="AF101" s="6">
        <v>43810</v>
      </c>
      <c r="AG101" s="5"/>
      <c r="AH101" s="5"/>
      <c r="AI101" s="5"/>
      <c r="AJ101" s="5"/>
      <c r="AK101" s="5"/>
      <c r="AL101" s="5"/>
      <c r="AM101" s="5"/>
      <c r="AN101" s="57">
        <v>0</v>
      </c>
      <c r="AO101" s="57">
        <v>0</v>
      </c>
      <c r="AP101" s="6">
        <v>45077</v>
      </c>
    </row>
    <row r="102" spans="1:42" x14ac:dyDescent="0.25">
      <c r="A102" s="5">
        <v>900146438</v>
      </c>
      <c r="B102" s="5" t="s">
        <v>10</v>
      </c>
      <c r="C102" s="5" t="s">
        <v>15</v>
      </c>
      <c r="D102" s="5">
        <v>2160855</v>
      </c>
      <c r="E102" s="5" t="s">
        <v>148</v>
      </c>
      <c r="F102" s="5"/>
      <c r="G102" s="5"/>
      <c r="H102" s="6">
        <v>43811</v>
      </c>
      <c r="I102" s="57">
        <v>134876</v>
      </c>
      <c r="J102" s="57">
        <v>134876</v>
      </c>
      <c r="K102" s="5" t="s">
        <v>246</v>
      </c>
      <c r="L102" s="5" t="s">
        <v>304</v>
      </c>
      <c r="M102" s="5"/>
      <c r="N102" s="57">
        <v>0</v>
      </c>
      <c r="O102" s="57">
        <v>0</v>
      </c>
      <c r="P102" s="5"/>
      <c r="Q102" s="57">
        <v>0</v>
      </c>
      <c r="R102" s="5" t="s">
        <v>247</v>
      </c>
      <c r="S102" s="57">
        <v>0</v>
      </c>
      <c r="T102" s="57">
        <v>0</v>
      </c>
      <c r="U102" s="57">
        <v>0</v>
      </c>
      <c r="V102" s="57">
        <v>0</v>
      </c>
      <c r="W102" s="57">
        <v>0</v>
      </c>
      <c r="X102" s="57">
        <v>0</v>
      </c>
      <c r="Y102" s="5"/>
      <c r="Z102" s="57">
        <v>0</v>
      </c>
      <c r="AA102" s="5"/>
      <c r="AB102" s="57">
        <v>0</v>
      </c>
      <c r="AC102" s="57">
        <v>0</v>
      </c>
      <c r="AD102" s="5"/>
      <c r="AE102" s="5"/>
      <c r="AF102" s="6">
        <v>43811</v>
      </c>
      <c r="AG102" s="5"/>
      <c r="AH102" s="5"/>
      <c r="AI102" s="5"/>
      <c r="AJ102" s="5"/>
      <c r="AK102" s="5"/>
      <c r="AL102" s="5"/>
      <c r="AM102" s="5"/>
      <c r="AN102" s="57">
        <v>0</v>
      </c>
      <c r="AO102" s="57">
        <v>0</v>
      </c>
      <c r="AP102" s="6">
        <v>45077</v>
      </c>
    </row>
    <row r="103" spans="1:42" x14ac:dyDescent="0.25">
      <c r="A103" s="5">
        <v>900146438</v>
      </c>
      <c r="B103" s="5" t="s">
        <v>10</v>
      </c>
      <c r="C103" s="5" t="s">
        <v>15</v>
      </c>
      <c r="D103" s="5">
        <v>2164641</v>
      </c>
      <c r="E103" s="5" t="s">
        <v>149</v>
      </c>
      <c r="F103" s="5"/>
      <c r="G103" s="5"/>
      <c r="H103" s="6">
        <v>43818</v>
      </c>
      <c r="I103" s="57">
        <v>58043</v>
      </c>
      <c r="J103" s="57">
        <v>58043</v>
      </c>
      <c r="K103" s="5" t="s">
        <v>246</v>
      </c>
      <c r="L103" s="5" t="s">
        <v>304</v>
      </c>
      <c r="M103" s="5"/>
      <c r="N103" s="57">
        <v>0</v>
      </c>
      <c r="O103" s="57">
        <v>0</v>
      </c>
      <c r="P103" s="5"/>
      <c r="Q103" s="57">
        <v>0</v>
      </c>
      <c r="R103" s="5" t="s">
        <v>247</v>
      </c>
      <c r="S103" s="57">
        <v>0</v>
      </c>
      <c r="T103" s="57">
        <v>0</v>
      </c>
      <c r="U103" s="57">
        <v>0</v>
      </c>
      <c r="V103" s="57">
        <v>0</v>
      </c>
      <c r="W103" s="57">
        <v>0</v>
      </c>
      <c r="X103" s="57">
        <v>0</v>
      </c>
      <c r="Y103" s="5"/>
      <c r="Z103" s="57">
        <v>0</v>
      </c>
      <c r="AA103" s="5"/>
      <c r="AB103" s="57">
        <v>0</v>
      </c>
      <c r="AC103" s="57">
        <v>0</v>
      </c>
      <c r="AD103" s="5"/>
      <c r="AE103" s="5"/>
      <c r="AF103" s="6">
        <v>43818</v>
      </c>
      <c r="AG103" s="5"/>
      <c r="AH103" s="5"/>
      <c r="AI103" s="5"/>
      <c r="AJ103" s="5"/>
      <c r="AK103" s="5"/>
      <c r="AL103" s="5"/>
      <c r="AM103" s="5"/>
      <c r="AN103" s="57">
        <v>0</v>
      </c>
      <c r="AO103" s="57">
        <v>0</v>
      </c>
      <c r="AP103" s="6">
        <v>45077</v>
      </c>
    </row>
    <row r="104" spans="1:42" x14ac:dyDescent="0.25">
      <c r="A104" s="5">
        <v>900146438</v>
      </c>
      <c r="B104" s="5" t="s">
        <v>10</v>
      </c>
      <c r="C104" s="5" t="s">
        <v>15</v>
      </c>
      <c r="D104" s="5">
        <v>2164768</v>
      </c>
      <c r="E104" s="5" t="s">
        <v>150</v>
      </c>
      <c r="F104" s="5"/>
      <c r="G104" s="5"/>
      <c r="H104" s="6">
        <v>43818</v>
      </c>
      <c r="I104" s="57">
        <v>488834</v>
      </c>
      <c r="J104" s="57">
        <v>488834</v>
      </c>
      <c r="K104" s="5" t="s">
        <v>246</v>
      </c>
      <c r="L104" s="5" t="s">
        <v>304</v>
      </c>
      <c r="M104" s="5"/>
      <c r="N104" s="57">
        <v>0</v>
      </c>
      <c r="O104" s="57">
        <v>0</v>
      </c>
      <c r="P104" s="5"/>
      <c r="Q104" s="57">
        <v>0</v>
      </c>
      <c r="R104" s="5" t="s">
        <v>247</v>
      </c>
      <c r="S104" s="57">
        <v>0</v>
      </c>
      <c r="T104" s="57">
        <v>0</v>
      </c>
      <c r="U104" s="57">
        <v>0</v>
      </c>
      <c r="V104" s="57">
        <v>0</v>
      </c>
      <c r="W104" s="57">
        <v>0</v>
      </c>
      <c r="X104" s="57">
        <v>0</v>
      </c>
      <c r="Y104" s="5"/>
      <c r="Z104" s="57">
        <v>0</v>
      </c>
      <c r="AA104" s="5"/>
      <c r="AB104" s="57">
        <v>0</v>
      </c>
      <c r="AC104" s="57">
        <v>0</v>
      </c>
      <c r="AD104" s="5"/>
      <c r="AE104" s="5"/>
      <c r="AF104" s="6">
        <v>43818</v>
      </c>
      <c r="AG104" s="5"/>
      <c r="AH104" s="5"/>
      <c r="AI104" s="5"/>
      <c r="AJ104" s="5"/>
      <c r="AK104" s="5"/>
      <c r="AL104" s="5"/>
      <c r="AM104" s="5"/>
      <c r="AN104" s="57">
        <v>0</v>
      </c>
      <c r="AO104" s="57">
        <v>0</v>
      </c>
      <c r="AP104" s="6">
        <v>45077</v>
      </c>
    </row>
    <row r="105" spans="1:42" x14ac:dyDescent="0.25">
      <c r="A105" s="5">
        <v>900146438</v>
      </c>
      <c r="B105" s="5" t="s">
        <v>10</v>
      </c>
      <c r="C105" s="5" t="s">
        <v>15</v>
      </c>
      <c r="D105" s="5">
        <v>2164774</v>
      </c>
      <c r="E105" s="5" t="s">
        <v>151</v>
      </c>
      <c r="F105" s="5"/>
      <c r="G105" s="5"/>
      <c r="H105" s="6">
        <v>43818</v>
      </c>
      <c r="I105" s="57">
        <v>458970</v>
      </c>
      <c r="J105" s="57">
        <v>458970</v>
      </c>
      <c r="K105" s="5" t="s">
        <v>246</v>
      </c>
      <c r="L105" s="5" t="s">
        <v>304</v>
      </c>
      <c r="M105" s="5"/>
      <c r="N105" s="57">
        <v>0</v>
      </c>
      <c r="O105" s="57">
        <v>0</v>
      </c>
      <c r="P105" s="5"/>
      <c r="Q105" s="57">
        <v>0</v>
      </c>
      <c r="R105" s="5" t="s">
        <v>247</v>
      </c>
      <c r="S105" s="57">
        <v>0</v>
      </c>
      <c r="T105" s="57">
        <v>0</v>
      </c>
      <c r="U105" s="57">
        <v>0</v>
      </c>
      <c r="V105" s="57">
        <v>0</v>
      </c>
      <c r="W105" s="57">
        <v>0</v>
      </c>
      <c r="X105" s="57">
        <v>0</v>
      </c>
      <c r="Y105" s="5"/>
      <c r="Z105" s="57">
        <v>0</v>
      </c>
      <c r="AA105" s="5"/>
      <c r="AB105" s="57">
        <v>0</v>
      </c>
      <c r="AC105" s="57">
        <v>0</v>
      </c>
      <c r="AD105" s="5"/>
      <c r="AE105" s="5"/>
      <c r="AF105" s="6">
        <v>43818</v>
      </c>
      <c r="AG105" s="5"/>
      <c r="AH105" s="5"/>
      <c r="AI105" s="5"/>
      <c r="AJ105" s="5"/>
      <c r="AK105" s="5"/>
      <c r="AL105" s="5"/>
      <c r="AM105" s="5"/>
      <c r="AN105" s="57">
        <v>0</v>
      </c>
      <c r="AO105" s="57">
        <v>0</v>
      </c>
      <c r="AP105" s="6">
        <v>45077</v>
      </c>
    </row>
    <row r="106" spans="1:42" x14ac:dyDescent="0.25">
      <c r="A106" s="5">
        <v>900146438</v>
      </c>
      <c r="B106" s="5" t="s">
        <v>10</v>
      </c>
      <c r="C106" s="5" t="s">
        <v>15</v>
      </c>
      <c r="D106" s="5">
        <v>2165372</v>
      </c>
      <c r="E106" s="5" t="s">
        <v>152</v>
      </c>
      <c r="F106" s="5"/>
      <c r="G106" s="5"/>
      <c r="H106" s="6">
        <v>43819</v>
      </c>
      <c r="I106" s="57">
        <v>135860</v>
      </c>
      <c r="J106" s="57">
        <v>135860</v>
      </c>
      <c r="K106" s="5" t="s">
        <v>246</v>
      </c>
      <c r="L106" s="5" t="s">
        <v>304</v>
      </c>
      <c r="M106" s="5"/>
      <c r="N106" s="57">
        <v>0</v>
      </c>
      <c r="O106" s="57">
        <v>0</v>
      </c>
      <c r="P106" s="5"/>
      <c r="Q106" s="57">
        <v>0</v>
      </c>
      <c r="R106" s="5" t="s">
        <v>247</v>
      </c>
      <c r="S106" s="57">
        <v>0</v>
      </c>
      <c r="T106" s="57">
        <v>0</v>
      </c>
      <c r="U106" s="57">
        <v>0</v>
      </c>
      <c r="V106" s="57">
        <v>0</v>
      </c>
      <c r="W106" s="57">
        <v>0</v>
      </c>
      <c r="X106" s="57">
        <v>0</v>
      </c>
      <c r="Y106" s="5"/>
      <c r="Z106" s="57">
        <v>0</v>
      </c>
      <c r="AA106" s="5"/>
      <c r="AB106" s="57">
        <v>0</v>
      </c>
      <c r="AC106" s="57">
        <v>0</v>
      </c>
      <c r="AD106" s="5"/>
      <c r="AE106" s="5"/>
      <c r="AF106" s="6">
        <v>43819</v>
      </c>
      <c r="AG106" s="5"/>
      <c r="AH106" s="5"/>
      <c r="AI106" s="5"/>
      <c r="AJ106" s="5"/>
      <c r="AK106" s="5"/>
      <c r="AL106" s="5"/>
      <c r="AM106" s="5"/>
      <c r="AN106" s="57">
        <v>0</v>
      </c>
      <c r="AO106" s="57">
        <v>0</v>
      </c>
      <c r="AP106" s="6">
        <v>45077</v>
      </c>
    </row>
    <row r="107" spans="1:42" x14ac:dyDescent="0.25">
      <c r="A107" s="5">
        <v>900146438</v>
      </c>
      <c r="B107" s="5" t="s">
        <v>10</v>
      </c>
      <c r="C107" s="5" t="s">
        <v>15</v>
      </c>
      <c r="D107" s="5">
        <v>2169926</v>
      </c>
      <c r="E107" s="5" t="s">
        <v>153</v>
      </c>
      <c r="F107" s="5"/>
      <c r="G107" s="5"/>
      <c r="H107" s="6">
        <v>43830</v>
      </c>
      <c r="I107" s="57">
        <v>17967</v>
      </c>
      <c r="J107" s="57">
        <v>17967</v>
      </c>
      <c r="K107" s="5" t="s">
        <v>246</v>
      </c>
      <c r="L107" s="5" t="s">
        <v>304</v>
      </c>
      <c r="M107" s="5"/>
      <c r="N107" s="57">
        <v>0</v>
      </c>
      <c r="O107" s="57">
        <v>0</v>
      </c>
      <c r="P107" s="5"/>
      <c r="Q107" s="57">
        <v>0</v>
      </c>
      <c r="R107" s="5" t="s">
        <v>247</v>
      </c>
      <c r="S107" s="57">
        <v>0</v>
      </c>
      <c r="T107" s="57">
        <v>0</v>
      </c>
      <c r="U107" s="57">
        <v>0</v>
      </c>
      <c r="V107" s="57">
        <v>0</v>
      </c>
      <c r="W107" s="57">
        <v>0</v>
      </c>
      <c r="X107" s="57">
        <v>0</v>
      </c>
      <c r="Y107" s="5"/>
      <c r="Z107" s="57">
        <v>0</v>
      </c>
      <c r="AA107" s="5"/>
      <c r="AB107" s="57">
        <v>0</v>
      </c>
      <c r="AC107" s="57">
        <v>0</v>
      </c>
      <c r="AD107" s="5"/>
      <c r="AE107" s="5"/>
      <c r="AF107" s="6">
        <v>43830</v>
      </c>
      <c r="AG107" s="5"/>
      <c r="AH107" s="5"/>
      <c r="AI107" s="5"/>
      <c r="AJ107" s="5"/>
      <c r="AK107" s="5"/>
      <c r="AL107" s="5"/>
      <c r="AM107" s="5"/>
      <c r="AN107" s="57">
        <v>0</v>
      </c>
      <c r="AO107" s="57">
        <v>0</v>
      </c>
      <c r="AP107" s="6">
        <v>45077</v>
      </c>
    </row>
    <row r="108" spans="1:42" x14ac:dyDescent="0.25">
      <c r="A108" s="5">
        <v>900146438</v>
      </c>
      <c r="B108" s="5" t="s">
        <v>10</v>
      </c>
      <c r="C108" s="5" t="s">
        <v>15</v>
      </c>
      <c r="D108" s="5">
        <v>2180273</v>
      </c>
      <c r="E108" s="5" t="s">
        <v>154</v>
      </c>
      <c r="F108" s="5"/>
      <c r="G108" s="5"/>
      <c r="H108" s="6">
        <v>43851</v>
      </c>
      <c r="I108" s="57">
        <v>81928</v>
      </c>
      <c r="J108" s="57">
        <v>81928</v>
      </c>
      <c r="K108" s="5" t="s">
        <v>246</v>
      </c>
      <c r="L108" s="5" t="s">
        <v>302</v>
      </c>
      <c r="M108" s="5"/>
      <c r="N108" s="57">
        <v>0</v>
      </c>
      <c r="O108" s="57">
        <v>0</v>
      </c>
      <c r="P108" s="5"/>
      <c r="Q108" s="57">
        <v>0</v>
      </c>
      <c r="R108" s="5" t="s">
        <v>247</v>
      </c>
      <c r="S108" s="57">
        <v>0</v>
      </c>
      <c r="T108" s="57">
        <v>0</v>
      </c>
      <c r="U108" s="57">
        <v>0</v>
      </c>
      <c r="V108" s="57">
        <v>0</v>
      </c>
      <c r="W108" s="57">
        <v>0</v>
      </c>
      <c r="X108" s="57">
        <v>0</v>
      </c>
      <c r="Y108" s="5"/>
      <c r="Z108" s="57">
        <v>0</v>
      </c>
      <c r="AA108" s="5"/>
      <c r="AB108" s="57">
        <v>0</v>
      </c>
      <c r="AC108" s="57">
        <v>0</v>
      </c>
      <c r="AD108" s="5"/>
      <c r="AE108" s="5"/>
      <c r="AF108" s="6">
        <v>43851</v>
      </c>
      <c r="AG108" s="5"/>
      <c r="AH108" s="5"/>
      <c r="AI108" s="5"/>
      <c r="AJ108" s="5"/>
      <c r="AK108" s="5"/>
      <c r="AL108" s="5"/>
      <c r="AM108" s="5"/>
      <c r="AN108" s="57">
        <v>0</v>
      </c>
      <c r="AO108" s="57">
        <v>0</v>
      </c>
      <c r="AP108" s="6">
        <v>45077</v>
      </c>
    </row>
    <row r="109" spans="1:42" x14ac:dyDescent="0.25">
      <c r="A109" s="5">
        <v>900146438</v>
      </c>
      <c r="B109" s="5" t="s">
        <v>10</v>
      </c>
      <c r="C109" s="5" t="s">
        <v>15</v>
      </c>
      <c r="D109" s="5">
        <v>2265678</v>
      </c>
      <c r="E109" s="5" t="s">
        <v>155</v>
      </c>
      <c r="F109" s="5"/>
      <c r="G109" s="5"/>
      <c r="H109" s="6">
        <v>44049</v>
      </c>
      <c r="I109" s="57">
        <v>511721</v>
      </c>
      <c r="J109" s="57">
        <v>511721</v>
      </c>
      <c r="K109" s="5" t="s">
        <v>246</v>
      </c>
      <c r="L109" s="5" t="s">
        <v>302</v>
      </c>
      <c r="M109" s="5"/>
      <c r="N109" s="57">
        <v>0</v>
      </c>
      <c r="O109" s="57">
        <v>0</v>
      </c>
      <c r="P109" s="5"/>
      <c r="Q109" s="57">
        <v>0</v>
      </c>
      <c r="R109" s="5" t="s">
        <v>247</v>
      </c>
      <c r="S109" s="57">
        <v>0</v>
      </c>
      <c r="T109" s="57">
        <v>0</v>
      </c>
      <c r="U109" s="57">
        <v>0</v>
      </c>
      <c r="V109" s="57">
        <v>0</v>
      </c>
      <c r="W109" s="57">
        <v>0</v>
      </c>
      <c r="X109" s="57">
        <v>0</v>
      </c>
      <c r="Y109" s="5"/>
      <c r="Z109" s="57">
        <v>0</v>
      </c>
      <c r="AA109" s="5"/>
      <c r="AB109" s="57">
        <v>0</v>
      </c>
      <c r="AC109" s="57">
        <v>0</v>
      </c>
      <c r="AD109" s="5"/>
      <c r="AE109" s="5"/>
      <c r="AF109" s="6">
        <v>44049</v>
      </c>
      <c r="AG109" s="5"/>
      <c r="AH109" s="5"/>
      <c r="AI109" s="5"/>
      <c r="AJ109" s="5"/>
      <c r="AK109" s="5"/>
      <c r="AL109" s="5"/>
      <c r="AM109" s="5"/>
      <c r="AN109" s="57">
        <v>0</v>
      </c>
      <c r="AO109" s="57">
        <v>0</v>
      </c>
      <c r="AP109" s="6">
        <v>45077</v>
      </c>
    </row>
    <row r="110" spans="1:42" x14ac:dyDescent="0.25">
      <c r="A110" s="5">
        <v>900146438</v>
      </c>
      <c r="B110" s="5" t="s">
        <v>10</v>
      </c>
      <c r="C110" s="5" t="s">
        <v>15</v>
      </c>
      <c r="D110" s="5">
        <v>2269003</v>
      </c>
      <c r="E110" s="5" t="s">
        <v>156</v>
      </c>
      <c r="F110" s="5"/>
      <c r="G110" s="5"/>
      <c r="H110" s="6">
        <v>44058</v>
      </c>
      <c r="I110" s="57">
        <v>5361</v>
      </c>
      <c r="J110" s="57">
        <v>5361</v>
      </c>
      <c r="K110" s="5" t="s">
        <v>246</v>
      </c>
      <c r="L110" s="5" t="s">
        <v>302</v>
      </c>
      <c r="M110" s="5"/>
      <c r="N110" s="57">
        <v>0</v>
      </c>
      <c r="O110" s="57">
        <v>0</v>
      </c>
      <c r="P110" s="5"/>
      <c r="Q110" s="57">
        <v>0</v>
      </c>
      <c r="R110" s="5" t="s">
        <v>247</v>
      </c>
      <c r="S110" s="57">
        <v>0</v>
      </c>
      <c r="T110" s="57">
        <v>0</v>
      </c>
      <c r="U110" s="57">
        <v>0</v>
      </c>
      <c r="V110" s="57">
        <v>0</v>
      </c>
      <c r="W110" s="57">
        <v>0</v>
      </c>
      <c r="X110" s="57">
        <v>0</v>
      </c>
      <c r="Y110" s="5"/>
      <c r="Z110" s="57">
        <v>0</v>
      </c>
      <c r="AA110" s="5"/>
      <c r="AB110" s="57">
        <v>0</v>
      </c>
      <c r="AC110" s="57">
        <v>0</v>
      </c>
      <c r="AD110" s="5"/>
      <c r="AE110" s="5"/>
      <c r="AF110" s="6">
        <v>44058</v>
      </c>
      <c r="AG110" s="5"/>
      <c r="AH110" s="5"/>
      <c r="AI110" s="5"/>
      <c r="AJ110" s="5"/>
      <c r="AK110" s="5"/>
      <c r="AL110" s="5"/>
      <c r="AM110" s="5"/>
      <c r="AN110" s="57">
        <v>0</v>
      </c>
      <c r="AO110" s="57">
        <v>0</v>
      </c>
      <c r="AP110" s="6">
        <v>45077</v>
      </c>
    </row>
    <row r="111" spans="1:42" x14ac:dyDescent="0.25">
      <c r="A111" s="5">
        <v>900146438</v>
      </c>
      <c r="B111" s="5" t="s">
        <v>10</v>
      </c>
      <c r="C111" s="5" t="s">
        <v>15</v>
      </c>
      <c r="D111" s="5">
        <v>2271119</v>
      </c>
      <c r="E111" s="5" t="s">
        <v>157</v>
      </c>
      <c r="F111" s="5"/>
      <c r="G111" s="5"/>
      <c r="H111" s="6">
        <v>44064</v>
      </c>
      <c r="I111" s="57">
        <v>113357</v>
      </c>
      <c r="J111" s="57">
        <v>113357</v>
      </c>
      <c r="K111" s="5" t="s">
        <v>246</v>
      </c>
      <c r="L111" s="5" t="s">
        <v>302</v>
      </c>
      <c r="M111" s="5"/>
      <c r="N111" s="57">
        <v>0</v>
      </c>
      <c r="O111" s="57">
        <v>0</v>
      </c>
      <c r="P111" s="5"/>
      <c r="Q111" s="57">
        <v>0</v>
      </c>
      <c r="R111" s="5" t="s">
        <v>247</v>
      </c>
      <c r="S111" s="57">
        <v>0</v>
      </c>
      <c r="T111" s="57">
        <v>0</v>
      </c>
      <c r="U111" s="57">
        <v>0</v>
      </c>
      <c r="V111" s="57">
        <v>0</v>
      </c>
      <c r="W111" s="57">
        <v>0</v>
      </c>
      <c r="X111" s="57">
        <v>0</v>
      </c>
      <c r="Y111" s="5"/>
      <c r="Z111" s="57">
        <v>0</v>
      </c>
      <c r="AA111" s="5"/>
      <c r="AB111" s="57">
        <v>0</v>
      </c>
      <c r="AC111" s="57">
        <v>0</v>
      </c>
      <c r="AD111" s="5"/>
      <c r="AE111" s="5"/>
      <c r="AF111" s="6">
        <v>44064</v>
      </c>
      <c r="AG111" s="5"/>
      <c r="AH111" s="5"/>
      <c r="AI111" s="5"/>
      <c r="AJ111" s="5"/>
      <c r="AK111" s="5"/>
      <c r="AL111" s="5"/>
      <c r="AM111" s="5"/>
      <c r="AN111" s="57">
        <v>0</v>
      </c>
      <c r="AO111" s="57">
        <v>0</v>
      </c>
      <c r="AP111" s="6">
        <v>45077</v>
      </c>
    </row>
    <row r="112" spans="1:42" x14ac:dyDescent="0.25">
      <c r="A112" s="5">
        <v>900146438</v>
      </c>
      <c r="B112" s="5" t="s">
        <v>10</v>
      </c>
      <c r="C112" s="5" t="s">
        <v>15</v>
      </c>
      <c r="D112" s="5">
        <v>2275012</v>
      </c>
      <c r="E112" s="5" t="s">
        <v>158</v>
      </c>
      <c r="F112" s="5"/>
      <c r="G112" s="5"/>
      <c r="H112" s="6">
        <v>44071</v>
      </c>
      <c r="I112" s="57">
        <v>111221</v>
      </c>
      <c r="J112" s="57">
        <v>111221</v>
      </c>
      <c r="K112" s="5" t="s">
        <v>246</v>
      </c>
      <c r="L112" s="5" t="s">
        <v>302</v>
      </c>
      <c r="M112" s="5"/>
      <c r="N112" s="57">
        <v>0</v>
      </c>
      <c r="O112" s="57">
        <v>0</v>
      </c>
      <c r="P112" s="5"/>
      <c r="Q112" s="57">
        <v>0</v>
      </c>
      <c r="R112" s="5" t="s">
        <v>247</v>
      </c>
      <c r="S112" s="57">
        <v>0</v>
      </c>
      <c r="T112" s="57">
        <v>0</v>
      </c>
      <c r="U112" s="57">
        <v>0</v>
      </c>
      <c r="V112" s="57">
        <v>0</v>
      </c>
      <c r="W112" s="57">
        <v>0</v>
      </c>
      <c r="X112" s="57">
        <v>0</v>
      </c>
      <c r="Y112" s="5"/>
      <c r="Z112" s="57">
        <v>0</v>
      </c>
      <c r="AA112" s="5"/>
      <c r="AB112" s="57">
        <v>0</v>
      </c>
      <c r="AC112" s="57">
        <v>0</v>
      </c>
      <c r="AD112" s="5"/>
      <c r="AE112" s="5"/>
      <c r="AF112" s="6">
        <v>44071</v>
      </c>
      <c r="AG112" s="5"/>
      <c r="AH112" s="5"/>
      <c r="AI112" s="5"/>
      <c r="AJ112" s="5"/>
      <c r="AK112" s="5"/>
      <c r="AL112" s="5"/>
      <c r="AM112" s="5"/>
      <c r="AN112" s="57">
        <v>0</v>
      </c>
      <c r="AO112" s="57">
        <v>0</v>
      </c>
      <c r="AP112" s="6">
        <v>45077</v>
      </c>
    </row>
    <row r="113" spans="1:42" x14ac:dyDescent="0.25">
      <c r="A113" s="5">
        <v>900146438</v>
      </c>
      <c r="B113" s="5" t="s">
        <v>10</v>
      </c>
      <c r="C113" s="5" t="s">
        <v>15</v>
      </c>
      <c r="D113" s="5">
        <v>2275542</v>
      </c>
      <c r="E113" s="5" t="s">
        <v>159</v>
      </c>
      <c r="F113" s="5"/>
      <c r="G113" s="5"/>
      <c r="H113" s="6">
        <v>44073</v>
      </c>
      <c r="I113" s="57">
        <v>21442</v>
      </c>
      <c r="J113" s="57">
        <v>21442</v>
      </c>
      <c r="K113" s="5" t="s">
        <v>246</v>
      </c>
      <c r="L113" s="5" t="s">
        <v>302</v>
      </c>
      <c r="M113" s="5"/>
      <c r="N113" s="57">
        <v>0</v>
      </c>
      <c r="O113" s="57">
        <v>0</v>
      </c>
      <c r="P113" s="5"/>
      <c r="Q113" s="57">
        <v>0</v>
      </c>
      <c r="R113" s="5" t="s">
        <v>247</v>
      </c>
      <c r="S113" s="57">
        <v>0</v>
      </c>
      <c r="T113" s="57">
        <v>0</v>
      </c>
      <c r="U113" s="57">
        <v>0</v>
      </c>
      <c r="V113" s="57">
        <v>0</v>
      </c>
      <c r="W113" s="57">
        <v>0</v>
      </c>
      <c r="X113" s="57">
        <v>0</v>
      </c>
      <c r="Y113" s="5"/>
      <c r="Z113" s="57">
        <v>0</v>
      </c>
      <c r="AA113" s="5"/>
      <c r="AB113" s="57">
        <v>0</v>
      </c>
      <c r="AC113" s="57">
        <v>0</v>
      </c>
      <c r="AD113" s="5"/>
      <c r="AE113" s="5"/>
      <c r="AF113" s="6">
        <v>44073</v>
      </c>
      <c r="AG113" s="5"/>
      <c r="AH113" s="5"/>
      <c r="AI113" s="5"/>
      <c r="AJ113" s="5"/>
      <c r="AK113" s="5"/>
      <c r="AL113" s="5"/>
      <c r="AM113" s="5"/>
      <c r="AN113" s="57">
        <v>0</v>
      </c>
      <c r="AO113" s="57">
        <v>0</v>
      </c>
      <c r="AP113" s="6">
        <v>45077</v>
      </c>
    </row>
    <row r="114" spans="1:42" x14ac:dyDescent="0.25">
      <c r="A114" s="5">
        <v>900146438</v>
      </c>
      <c r="B114" s="5" t="s">
        <v>10</v>
      </c>
      <c r="C114" s="5" t="s">
        <v>15</v>
      </c>
      <c r="D114" s="5">
        <v>2278929</v>
      </c>
      <c r="E114" s="5" t="s">
        <v>160</v>
      </c>
      <c r="F114" s="5"/>
      <c r="G114" s="5"/>
      <c r="H114" s="6">
        <v>44079</v>
      </c>
      <c r="I114" s="57">
        <v>60385</v>
      </c>
      <c r="J114" s="57">
        <v>60385</v>
      </c>
      <c r="K114" s="5" t="s">
        <v>246</v>
      </c>
      <c r="L114" s="5" t="s">
        <v>302</v>
      </c>
      <c r="M114" s="5"/>
      <c r="N114" s="57">
        <v>0</v>
      </c>
      <c r="O114" s="57">
        <v>0</v>
      </c>
      <c r="P114" s="5"/>
      <c r="Q114" s="57">
        <v>0</v>
      </c>
      <c r="R114" s="5" t="s">
        <v>247</v>
      </c>
      <c r="S114" s="57">
        <v>0</v>
      </c>
      <c r="T114" s="57">
        <v>0</v>
      </c>
      <c r="U114" s="57">
        <v>0</v>
      </c>
      <c r="V114" s="57">
        <v>0</v>
      </c>
      <c r="W114" s="57">
        <v>0</v>
      </c>
      <c r="X114" s="57">
        <v>0</v>
      </c>
      <c r="Y114" s="5"/>
      <c r="Z114" s="57">
        <v>0</v>
      </c>
      <c r="AA114" s="5"/>
      <c r="AB114" s="57">
        <v>0</v>
      </c>
      <c r="AC114" s="57">
        <v>0</v>
      </c>
      <c r="AD114" s="5"/>
      <c r="AE114" s="5"/>
      <c r="AF114" s="6">
        <v>44079</v>
      </c>
      <c r="AG114" s="5"/>
      <c r="AH114" s="5"/>
      <c r="AI114" s="5"/>
      <c r="AJ114" s="5"/>
      <c r="AK114" s="5"/>
      <c r="AL114" s="5"/>
      <c r="AM114" s="5"/>
      <c r="AN114" s="57">
        <v>0</v>
      </c>
      <c r="AO114" s="57">
        <v>0</v>
      </c>
      <c r="AP114" s="6">
        <v>45077</v>
      </c>
    </row>
    <row r="115" spans="1:42" x14ac:dyDescent="0.25">
      <c r="A115" s="5">
        <v>900146438</v>
      </c>
      <c r="B115" s="5" t="s">
        <v>10</v>
      </c>
      <c r="C115" s="5" t="s">
        <v>15</v>
      </c>
      <c r="D115" s="5">
        <v>2280998</v>
      </c>
      <c r="E115" s="5" t="s">
        <v>161</v>
      </c>
      <c r="F115" s="5"/>
      <c r="G115" s="5"/>
      <c r="H115" s="6">
        <v>44083</v>
      </c>
      <c r="I115" s="57">
        <v>59961</v>
      </c>
      <c r="J115" s="57">
        <v>59961</v>
      </c>
      <c r="K115" s="5" t="s">
        <v>246</v>
      </c>
      <c r="L115" s="5" t="s">
        <v>302</v>
      </c>
      <c r="M115" s="5"/>
      <c r="N115" s="57">
        <v>0</v>
      </c>
      <c r="O115" s="57">
        <v>0</v>
      </c>
      <c r="P115" s="5"/>
      <c r="Q115" s="57">
        <v>0</v>
      </c>
      <c r="R115" s="5" t="s">
        <v>247</v>
      </c>
      <c r="S115" s="57">
        <v>0</v>
      </c>
      <c r="T115" s="57">
        <v>0</v>
      </c>
      <c r="U115" s="57">
        <v>0</v>
      </c>
      <c r="V115" s="57">
        <v>0</v>
      </c>
      <c r="W115" s="57">
        <v>0</v>
      </c>
      <c r="X115" s="57">
        <v>0</v>
      </c>
      <c r="Y115" s="5"/>
      <c r="Z115" s="57">
        <v>0</v>
      </c>
      <c r="AA115" s="5"/>
      <c r="AB115" s="57">
        <v>0</v>
      </c>
      <c r="AC115" s="57">
        <v>0</v>
      </c>
      <c r="AD115" s="5"/>
      <c r="AE115" s="5"/>
      <c r="AF115" s="6">
        <v>44083</v>
      </c>
      <c r="AG115" s="5"/>
      <c r="AH115" s="5"/>
      <c r="AI115" s="5"/>
      <c r="AJ115" s="5"/>
      <c r="AK115" s="5"/>
      <c r="AL115" s="5"/>
      <c r="AM115" s="5"/>
      <c r="AN115" s="57">
        <v>0</v>
      </c>
      <c r="AO115" s="57">
        <v>0</v>
      </c>
      <c r="AP115" s="6">
        <v>45077</v>
      </c>
    </row>
    <row r="116" spans="1:42" x14ac:dyDescent="0.25">
      <c r="A116" s="5">
        <v>900146438</v>
      </c>
      <c r="B116" s="5" t="s">
        <v>10</v>
      </c>
      <c r="C116" s="5" t="s">
        <v>15</v>
      </c>
      <c r="D116" s="5">
        <v>2285324</v>
      </c>
      <c r="E116" s="5" t="s">
        <v>162</v>
      </c>
      <c r="F116" s="5"/>
      <c r="G116" s="5"/>
      <c r="H116" s="6">
        <v>44090</v>
      </c>
      <c r="I116" s="57">
        <v>92646</v>
      </c>
      <c r="J116" s="57">
        <v>92646</v>
      </c>
      <c r="K116" s="5" t="s">
        <v>246</v>
      </c>
      <c r="L116" s="5" t="s">
        <v>302</v>
      </c>
      <c r="M116" s="5"/>
      <c r="N116" s="57">
        <v>0</v>
      </c>
      <c r="O116" s="57">
        <v>0</v>
      </c>
      <c r="P116" s="5"/>
      <c r="Q116" s="57">
        <v>0</v>
      </c>
      <c r="R116" s="5" t="s">
        <v>247</v>
      </c>
      <c r="S116" s="57">
        <v>0</v>
      </c>
      <c r="T116" s="57">
        <v>0</v>
      </c>
      <c r="U116" s="57">
        <v>0</v>
      </c>
      <c r="V116" s="57">
        <v>0</v>
      </c>
      <c r="W116" s="57">
        <v>0</v>
      </c>
      <c r="X116" s="57">
        <v>0</v>
      </c>
      <c r="Y116" s="5"/>
      <c r="Z116" s="57">
        <v>0</v>
      </c>
      <c r="AA116" s="5"/>
      <c r="AB116" s="57">
        <v>0</v>
      </c>
      <c r="AC116" s="57">
        <v>0</v>
      </c>
      <c r="AD116" s="5"/>
      <c r="AE116" s="5"/>
      <c r="AF116" s="6">
        <v>44090</v>
      </c>
      <c r="AG116" s="5"/>
      <c r="AH116" s="5"/>
      <c r="AI116" s="5"/>
      <c r="AJ116" s="5"/>
      <c r="AK116" s="5"/>
      <c r="AL116" s="5"/>
      <c r="AM116" s="5"/>
      <c r="AN116" s="57">
        <v>0</v>
      </c>
      <c r="AO116" s="57">
        <v>0</v>
      </c>
      <c r="AP116" s="6">
        <v>45077</v>
      </c>
    </row>
    <row r="117" spans="1:42" x14ac:dyDescent="0.25">
      <c r="A117" s="5">
        <v>900146438</v>
      </c>
      <c r="B117" s="5" t="s">
        <v>10</v>
      </c>
      <c r="C117" s="5" t="s">
        <v>15</v>
      </c>
      <c r="D117" s="5">
        <v>2287767</v>
      </c>
      <c r="E117" s="5" t="s">
        <v>163</v>
      </c>
      <c r="F117" s="5"/>
      <c r="G117" s="5"/>
      <c r="H117" s="6">
        <v>44096</v>
      </c>
      <c r="I117" s="57">
        <v>310233</v>
      </c>
      <c r="J117" s="57">
        <v>310233</v>
      </c>
      <c r="K117" s="5" t="s">
        <v>246</v>
      </c>
      <c r="L117" s="5" t="s">
        <v>302</v>
      </c>
      <c r="M117" s="5"/>
      <c r="N117" s="57">
        <v>0</v>
      </c>
      <c r="O117" s="57">
        <v>0</v>
      </c>
      <c r="P117" s="5"/>
      <c r="Q117" s="57">
        <v>0</v>
      </c>
      <c r="R117" s="5" t="s">
        <v>247</v>
      </c>
      <c r="S117" s="57">
        <v>0</v>
      </c>
      <c r="T117" s="57">
        <v>0</v>
      </c>
      <c r="U117" s="57">
        <v>0</v>
      </c>
      <c r="V117" s="57">
        <v>0</v>
      </c>
      <c r="W117" s="57">
        <v>0</v>
      </c>
      <c r="X117" s="57">
        <v>0</v>
      </c>
      <c r="Y117" s="5"/>
      <c r="Z117" s="57">
        <v>0</v>
      </c>
      <c r="AA117" s="5"/>
      <c r="AB117" s="57">
        <v>0</v>
      </c>
      <c r="AC117" s="57">
        <v>0</v>
      </c>
      <c r="AD117" s="5"/>
      <c r="AE117" s="5"/>
      <c r="AF117" s="6">
        <v>44096</v>
      </c>
      <c r="AG117" s="5"/>
      <c r="AH117" s="5"/>
      <c r="AI117" s="5"/>
      <c r="AJ117" s="5"/>
      <c r="AK117" s="5"/>
      <c r="AL117" s="5"/>
      <c r="AM117" s="5"/>
      <c r="AN117" s="57">
        <v>0</v>
      </c>
      <c r="AO117" s="57">
        <v>0</v>
      </c>
      <c r="AP117" s="6">
        <v>45077</v>
      </c>
    </row>
    <row r="118" spans="1:42" x14ac:dyDescent="0.25">
      <c r="A118" s="5">
        <v>900146438</v>
      </c>
      <c r="B118" s="5" t="s">
        <v>10</v>
      </c>
      <c r="C118" s="5" t="s">
        <v>11</v>
      </c>
      <c r="D118" s="5">
        <v>3828</v>
      </c>
      <c r="E118" s="5" t="s">
        <v>37</v>
      </c>
      <c r="F118" s="5"/>
      <c r="G118" s="5"/>
      <c r="H118" s="6">
        <v>44134</v>
      </c>
      <c r="I118" s="57">
        <v>183689</v>
      </c>
      <c r="J118" s="57">
        <v>183689</v>
      </c>
      <c r="K118" s="5" t="s">
        <v>246</v>
      </c>
      <c r="L118" s="5" t="s">
        <v>302</v>
      </c>
      <c r="M118" s="5"/>
      <c r="N118" s="57">
        <v>0</v>
      </c>
      <c r="O118" s="57">
        <v>0</v>
      </c>
      <c r="P118" s="5"/>
      <c r="Q118" s="57">
        <v>0</v>
      </c>
      <c r="R118" s="5" t="s">
        <v>247</v>
      </c>
      <c r="S118" s="57">
        <v>0</v>
      </c>
      <c r="T118" s="57">
        <v>0</v>
      </c>
      <c r="U118" s="57">
        <v>0</v>
      </c>
      <c r="V118" s="57">
        <v>0</v>
      </c>
      <c r="W118" s="57">
        <v>0</v>
      </c>
      <c r="X118" s="57">
        <v>0</v>
      </c>
      <c r="Y118" s="5"/>
      <c r="Z118" s="57">
        <v>0</v>
      </c>
      <c r="AA118" s="5"/>
      <c r="AB118" s="57">
        <v>0</v>
      </c>
      <c r="AC118" s="57">
        <v>0</v>
      </c>
      <c r="AD118" s="5"/>
      <c r="AE118" s="5"/>
      <c r="AF118" s="6">
        <v>44134</v>
      </c>
      <c r="AG118" s="5"/>
      <c r="AH118" s="5"/>
      <c r="AI118" s="5"/>
      <c r="AJ118" s="5"/>
      <c r="AK118" s="5"/>
      <c r="AL118" s="5"/>
      <c r="AM118" s="5"/>
      <c r="AN118" s="57">
        <v>0</v>
      </c>
      <c r="AO118" s="57">
        <v>0</v>
      </c>
      <c r="AP118" s="6">
        <v>45077</v>
      </c>
    </row>
    <row r="119" spans="1:42" x14ac:dyDescent="0.25">
      <c r="A119" s="5">
        <v>900146438</v>
      </c>
      <c r="B119" s="5" t="s">
        <v>10</v>
      </c>
      <c r="C119" s="5" t="s">
        <v>11</v>
      </c>
      <c r="D119" s="5">
        <v>7618</v>
      </c>
      <c r="E119" s="5" t="s">
        <v>38</v>
      </c>
      <c r="F119" s="5"/>
      <c r="G119" s="5"/>
      <c r="H119" s="6">
        <v>44164</v>
      </c>
      <c r="I119" s="57">
        <v>16082</v>
      </c>
      <c r="J119" s="57">
        <v>16082</v>
      </c>
      <c r="K119" s="5" t="s">
        <v>246</v>
      </c>
      <c r="L119" s="5" t="s">
        <v>302</v>
      </c>
      <c r="M119" s="5"/>
      <c r="N119" s="57">
        <v>0</v>
      </c>
      <c r="O119" s="57">
        <v>0</v>
      </c>
      <c r="P119" s="5"/>
      <c r="Q119" s="57">
        <v>0</v>
      </c>
      <c r="R119" s="5" t="s">
        <v>247</v>
      </c>
      <c r="S119" s="57">
        <v>0</v>
      </c>
      <c r="T119" s="57">
        <v>0</v>
      </c>
      <c r="U119" s="57">
        <v>0</v>
      </c>
      <c r="V119" s="57">
        <v>0</v>
      </c>
      <c r="W119" s="57">
        <v>0</v>
      </c>
      <c r="X119" s="57">
        <v>0</v>
      </c>
      <c r="Y119" s="5"/>
      <c r="Z119" s="57">
        <v>0</v>
      </c>
      <c r="AA119" s="5"/>
      <c r="AB119" s="57">
        <v>0</v>
      </c>
      <c r="AC119" s="57">
        <v>0</v>
      </c>
      <c r="AD119" s="5"/>
      <c r="AE119" s="5"/>
      <c r="AF119" s="6">
        <v>44164</v>
      </c>
      <c r="AG119" s="5"/>
      <c r="AH119" s="5"/>
      <c r="AI119" s="5"/>
      <c r="AJ119" s="5"/>
      <c r="AK119" s="5"/>
      <c r="AL119" s="5"/>
      <c r="AM119" s="5"/>
      <c r="AN119" s="57">
        <v>0</v>
      </c>
      <c r="AO119" s="57">
        <v>0</v>
      </c>
      <c r="AP119" s="6">
        <v>45077</v>
      </c>
    </row>
    <row r="120" spans="1:42" x14ac:dyDescent="0.25">
      <c r="A120" s="5">
        <v>900146438</v>
      </c>
      <c r="B120" s="5" t="s">
        <v>10</v>
      </c>
      <c r="C120" s="5" t="s">
        <v>11</v>
      </c>
      <c r="D120" s="5">
        <v>8433</v>
      </c>
      <c r="E120" s="5" t="s">
        <v>39</v>
      </c>
      <c r="F120" s="5"/>
      <c r="G120" s="5"/>
      <c r="H120" s="6">
        <v>44171</v>
      </c>
      <c r="I120" s="57">
        <v>379242</v>
      </c>
      <c r="J120" s="57">
        <v>379242</v>
      </c>
      <c r="K120" s="5" t="s">
        <v>246</v>
      </c>
      <c r="L120" s="5" t="s">
        <v>302</v>
      </c>
      <c r="M120" s="5"/>
      <c r="N120" s="57">
        <v>0</v>
      </c>
      <c r="O120" s="57">
        <v>0</v>
      </c>
      <c r="P120" s="5"/>
      <c r="Q120" s="57">
        <v>0</v>
      </c>
      <c r="R120" s="5" t="s">
        <v>247</v>
      </c>
      <c r="S120" s="57">
        <v>0</v>
      </c>
      <c r="T120" s="57">
        <v>0</v>
      </c>
      <c r="U120" s="57">
        <v>0</v>
      </c>
      <c r="V120" s="57">
        <v>0</v>
      </c>
      <c r="W120" s="57">
        <v>0</v>
      </c>
      <c r="X120" s="57">
        <v>0</v>
      </c>
      <c r="Y120" s="5"/>
      <c r="Z120" s="57">
        <v>0</v>
      </c>
      <c r="AA120" s="5"/>
      <c r="AB120" s="57">
        <v>0</v>
      </c>
      <c r="AC120" s="57">
        <v>0</v>
      </c>
      <c r="AD120" s="5"/>
      <c r="AE120" s="5"/>
      <c r="AF120" s="6">
        <v>44171</v>
      </c>
      <c r="AG120" s="5"/>
      <c r="AH120" s="5"/>
      <c r="AI120" s="5"/>
      <c r="AJ120" s="5"/>
      <c r="AK120" s="5"/>
      <c r="AL120" s="5"/>
      <c r="AM120" s="5"/>
      <c r="AN120" s="57">
        <v>0</v>
      </c>
      <c r="AO120" s="57">
        <v>0</v>
      </c>
      <c r="AP120" s="6">
        <v>45077</v>
      </c>
    </row>
    <row r="121" spans="1:42" x14ac:dyDescent="0.25">
      <c r="A121" s="5">
        <v>900146438</v>
      </c>
      <c r="B121" s="5" t="s">
        <v>10</v>
      </c>
      <c r="C121" s="5" t="s">
        <v>11</v>
      </c>
      <c r="D121" s="5">
        <v>9228</v>
      </c>
      <c r="E121" s="5" t="s">
        <v>40</v>
      </c>
      <c r="F121" s="5"/>
      <c r="G121" s="5"/>
      <c r="H121" s="6">
        <v>44178</v>
      </c>
      <c r="I121" s="57">
        <v>64885</v>
      </c>
      <c r="J121" s="57">
        <v>64885</v>
      </c>
      <c r="K121" s="5" t="s">
        <v>246</v>
      </c>
      <c r="L121" s="5" t="s">
        <v>302</v>
      </c>
      <c r="M121" s="5"/>
      <c r="N121" s="57">
        <v>0</v>
      </c>
      <c r="O121" s="57">
        <v>0</v>
      </c>
      <c r="P121" s="5"/>
      <c r="Q121" s="57">
        <v>0</v>
      </c>
      <c r="R121" s="5" t="s">
        <v>247</v>
      </c>
      <c r="S121" s="57">
        <v>0</v>
      </c>
      <c r="T121" s="57">
        <v>0</v>
      </c>
      <c r="U121" s="57">
        <v>0</v>
      </c>
      <c r="V121" s="57">
        <v>0</v>
      </c>
      <c r="W121" s="57">
        <v>0</v>
      </c>
      <c r="X121" s="57">
        <v>0</v>
      </c>
      <c r="Y121" s="5"/>
      <c r="Z121" s="57">
        <v>0</v>
      </c>
      <c r="AA121" s="5"/>
      <c r="AB121" s="57">
        <v>0</v>
      </c>
      <c r="AC121" s="57">
        <v>0</v>
      </c>
      <c r="AD121" s="5"/>
      <c r="AE121" s="5"/>
      <c r="AF121" s="6">
        <v>44178</v>
      </c>
      <c r="AG121" s="5"/>
      <c r="AH121" s="5"/>
      <c r="AI121" s="5"/>
      <c r="AJ121" s="5"/>
      <c r="AK121" s="5"/>
      <c r="AL121" s="5"/>
      <c r="AM121" s="5"/>
      <c r="AN121" s="57">
        <v>0</v>
      </c>
      <c r="AO121" s="57">
        <v>0</v>
      </c>
      <c r="AP121" s="6">
        <v>45077</v>
      </c>
    </row>
    <row r="122" spans="1:42" x14ac:dyDescent="0.25">
      <c r="A122" s="5">
        <v>900146438</v>
      </c>
      <c r="B122" s="5" t="s">
        <v>10</v>
      </c>
      <c r="C122" s="5" t="s">
        <v>11</v>
      </c>
      <c r="D122" s="5">
        <v>9570</v>
      </c>
      <c r="E122" s="5" t="s">
        <v>41</v>
      </c>
      <c r="F122" s="5"/>
      <c r="G122" s="5"/>
      <c r="H122" s="6">
        <v>44181</v>
      </c>
      <c r="I122" s="57">
        <v>77937</v>
      </c>
      <c r="J122" s="57">
        <v>77937</v>
      </c>
      <c r="K122" s="5" t="s">
        <v>246</v>
      </c>
      <c r="L122" s="5" t="s">
        <v>302</v>
      </c>
      <c r="M122" s="5"/>
      <c r="N122" s="57">
        <v>0</v>
      </c>
      <c r="O122" s="57">
        <v>0</v>
      </c>
      <c r="P122" s="5"/>
      <c r="Q122" s="57">
        <v>0</v>
      </c>
      <c r="R122" s="5" t="s">
        <v>247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  <c r="Y122" s="5"/>
      <c r="Z122" s="57">
        <v>0</v>
      </c>
      <c r="AA122" s="5"/>
      <c r="AB122" s="57">
        <v>0</v>
      </c>
      <c r="AC122" s="57">
        <v>0</v>
      </c>
      <c r="AD122" s="5"/>
      <c r="AE122" s="5"/>
      <c r="AF122" s="6">
        <v>44181</v>
      </c>
      <c r="AG122" s="5"/>
      <c r="AH122" s="5"/>
      <c r="AI122" s="5"/>
      <c r="AJ122" s="5"/>
      <c r="AK122" s="5"/>
      <c r="AL122" s="5"/>
      <c r="AM122" s="5"/>
      <c r="AN122" s="57">
        <v>0</v>
      </c>
      <c r="AO122" s="57">
        <v>0</v>
      </c>
      <c r="AP122" s="6">
        <v>45077</v>
      </c>
    </row>
    <row r="123" spans="1:42" x14ac:dyDescent="0.25">
      <c r="A123" s="5">
        <v>900146438</v>
      </c>
      <c r="B123" s="5" t="s">
        <v>10</v>
      </c>
      <c r="C123" s="5" t="s">
        <v>11</v>
      </c>
      <c r="D123" s="5">
        <v>10016</v>
      </c>
      <c r="E123" s="5" t="s">
        <v>164</v>
      </c>
      <c r="F123" s="5"/>
      <c r="G123" s="5"/>
      <c r="H123" s="6">
        <v>44184</v>
      </c>
      <c r="I123" s="57">
        <v>144152</v>
      </c>
      <c r="J123" s="57">
        <v>144152</v>
      </c>
      <c r="K123" s="5" t="s">
        <v>246</v>
      </c>
      <c r="L123" s="5" t="s">
        <v>302</v>
      </c>
      <c r="M123" s="5"/>
      <c r="N123" s="57">
        <v>0</v>
      </c>
      <c r="O123" s="57">
        <v>0</v>
      </c>
      <c r="P123" s="5"/>
      <c r="Q123" s="57">
        <v>0</v>
      </c>
      <c r="R123" s="5" t="s">
        <v>247</v>
      </c>
      <c r="S123" s="57">
        <v>0</v>
      </c>
      <c r="T123" s="57">
        <v>0</v>
      </c>
      <c r="U123" s="57">
        <v>0</v>
      </c>
      <c r="V123" s="57">
        <v>0</v>
      </c>
      <c r="W123" s="57">
        <v>0</v>
      </c>
      <c r="X123" s="57">
        <v>0</v>
      </c>
      <c r="Y123" s="5"/>
      <c r="Z123" s="57">
        <v>0</v>
      </c>
      <c r="AA123" s="5"/>
      <c r="AB123" s="57">
        <v>0</v>
      </c>
      <c r="AC123" s="57">
        <v>0</v>
      </c>
      <c r="AD123" s="5"/>
      <c r="AE123" s="5"/>
      <c r="AF123" s="6">
        <v>44184</v>
      </c>
      <c r="AG123" s="5"/>
      <c r="AH123" s="5">
        <v>2</v>
      </c>
      <c r="AI123" s="5"/>
      <c r="AJ123" s="5"/>
      <c r="AK123" s="5">
        <v>2</v>
      </c>
      <c r="AL123" s="5">
        <v>20180930</v>
      </c>
      <c r="AM123" s="5">
        <v>20180919</v>
      </c>
      <c r="AN123" s="57">
        <v>0</v>
      </c>
      <c r="AO123" s="57">
        <v>0</v>
      </c>
      <c r="AP123" s="6">
        <v>45077</v>
      </c>
    </row>
    <row r="124" spans="1:42" x14ac:dyDescent="0.25">
      <c r="A124" s="5">
        <v>900146438</v>
      </c>
      <c r="B124" s="5" t="s">
        <v>10</v>
      </c>
      <c r="C124" s="5" t="s">
        <v>11</v>
      </c>
      <c r="D124" s="5">
        <v>129705</v>
      </c>
      <c r="E124" s="5" t="s">
        <v>143</v>
      </c>
      <c r="F124" s="5" t="s">
        <v>11</v>
      </c>
      <c r="G124" s="5">
        <v>129705</v>
      </c>
      <c r="H124" s="6">
        <v>45011</v>
      </c>
      <c r="I124" s="57">
        <v>151156</v>
      </c>
      <c r="J124" s="57">
        <v>151156</v>
      </c>
      <c r="K124" s="5" t="s">
        <v>271</v>
      </c>
      <c r="L124" s="5" t="s">
        <v>303</v>
      </c>
      <c r="M124" s="5"/>
      <c r="N124" s="57">
        <v>0</v>
      </c>
      <c r="O124" s="57">
        <v>0</v>
      </c>
      <c r="P124" s="5"/>
      <c r="Q124" s="57">
        <v>151156</v>
      </c>
      <c r="R124" s="5" t="s">
        <v>272</v>
      </c>
      <c r="S124" s="57">
        <v>151156</v>
      </c>
      <c r="T124" s="57">
        <v>0</v>
      </c>
      <c r="U124" s="57">
        <v>0</v>
      </c>
      <c r="V124" s="57">
        <v>0</v>
      </c>
      <c r="W124" s="57">
        <v>151156</v>
      </c>
      <c r="X124" s="57">
        <v>0</v>
      </c>
      <c r="Y124" s="5"/>
      <c r="Z124" s="57">
        <v>0</v>
      </c>
      <c r="AA124" s="5"/>
      <c r="AB124" s="57">
        <v>0</v>
      </c>
      <c r="AC124" s="57">
        <v>0</v>
      </c>
      <c r="AD124" s="5"/>
      <c r="AE124" s="5"/>
      <c r="AF124" s="6">
        <v>45011</v>
      </c>
      <c r="AG124" s="5"/>
      <c r="AH124" s="5">
        <v>2</v>
      </c>
      <c r="AI124" s="5"/>
      <c r="AJ124" s="5"/>
      <c r="AK124" s="5">
        <v>1</v>
      </c>
      <c r="AL124" s="5">
        <v>20230530</v>
      </c>
      <c r="AM124" s="5">
        <v>20230502</v>
      </c>
      <c r="AN124" s="57">
        <v>151156</v>
      </c>
      <c r="AO124" s="57">
        <v>0</v>
      </c>
      <c r="AP124" s="6">
        <v>45077</v>
      </c>
    </row>
    <row r="125" spans="1:42" x14ac:dyDescent="0.25">
      <c r="A125" s="5">
        <v>900146438</v>
      </c>
      <c r="B125" s="5" t="s">
        <v>10</v>
      </c>
      <c r="C125" s="5" t="s">
        <v>11</v>
      </c>
      <c r="D125" s="5">
        <v>129718</v>
      </c>
      <c r="E125" s="5" t="s">
        <v>144</v>
      </c>
      <c r="F125" s="5" t="s">
        <v>11</v>
      </c>
      <c r="G125" s="5">
        <v>129718</v>
      </c>
      <c r="H125" s="6">
        <v>45012</v>
      </c>
      <c r="I125" s="57">
        <v>2647</v>
      </c>
      <c r="J125" s="57">
        <v>2647</v>
      </c>
      <c r="K125" s="5" t="s">
        <v>271</v>
      </c>
      <c r="L125" s="5" t="s">
        <v>303</v>
      </c>
      <c r="M125" s="5"/>
      <c r="N125" s="57">
        <v>0</v>
      </c>
      <c r="O125" s="57">
        <v>0</v>
      </c>
      <c r="P125" s="5"/>
      <c r="Q125" s="57">
        <v>2647</v>
      </c>
      <c r="R125" s="5" t="s">
        <v>272</v>
      </c>
      <c r="S125" s="57">
        <v>2647</v>
      </c>
      <c r="T125" s="57">
        <v>0</v>
      </c>
      <c r="U125" s="57">
        <v>0</v>
      </c>
      <c r="V125" s="57">
        <v>0</v>
      </c>
      <c r="W125" s="57">
        <v>2647</v>
      </c>
      <c r="X125" s="57">
        <v>0</v>
      </c>
      <c r="Y125" s="5"/>
      <c r="Z125" s="57">
        <v>0</v>
      </c>
      <c r="AA125" s="5"/>
      <c r="AB125" s="57">
        <v>0</v>
      </c>
      <c r="AC125" s="57">
        <v>0</v>
      </c>
      <c r="AD125" s="5"/>
      <c r="AE125" s="5"/>
      <c r="AF125" s="6">
        <v>45012</v>
      </c>
      <c r="AG125" s="5"/>
      <c r="AH125" s="5">
        <v>2</v>
      </c>
      <c r="AI125" s="5"/>
      <c r="AJ125" s="5"/>
      <c r="AK125" s="5">
        <v>1</v>
      </c>
      <c r="AL125" s="5">
        <v>20230530</v>
      </c>
      <c r="AM125" s="5">
        <v>20230502</v>
      </c>
      <c r="AN125" s="57">
        <v>2647</v>
      </c>
      <c r="AO125" s="57">
        <v>0</v>
      </c>
      <c r="AP125" s="6">
        <v>45077</v>
      </c>
    </row>
    <row r="126" spans="1:42" x14ac:dyDescent="0.25">
      <c r="A126" s="5">
        <v>900146438</v>
      </c>
      <c r="B126" s="5" t="s">
        <v>10</v>
      </c>
      <c r="C126" s="5" t="s">
        <v>11</v>
      </c>
      <c r="D126" s="5">
        <v>134487</v>
      </c>
      <c r="E126" s="5" t="s">
        <v>273</v>
      </c>
      <c r="F126" s="5" t="s">
        <v>11</v>
      </c>
      <c r="G126" s="5">
        <v>134487</v>
      </c>
      <c r="H126" s="6">
        <v>45024</v>
      </c>
      <c r="I126" s="57">
        <v>77841</v>
      </c>
      <c r="J126" s="57">
        <v>77841</v>
      </c>
      <c r="K126" s="5" t="s">
        <v>271</v>
      </c>
      <c r="L126" s="5" t="s">
        <v>303</v>
      </c>
      <c r="M126" s="5"/>
      <c r="N126" s="57">
        <v>0</v>
      </c>
      <c r="O126" s="57">
        <v>0</v>
      </c>
      <c r="P126" s="5"/>
      <c r="Q126" s="57">
        <v>77841</v>
      </c>
      <c r="R126" s="5" t="s">
        <v>272</v>
      </c>
      <c r="S126" s="57">
        <v>77841</v>
      </c>
      <c r="T126" s="57">
        <v>0</v>
      </c>
      <c r="U126" s="57">
        <v>0</v>
      </c>
      <c r="V126" s="57">
        <v>0</v>
      </c>
      <c r="W126" s="57">
        <v>77841</v>
      </c>
      <c r="X126" s="57">
        <v>0</v>
      </c>
      <c r="Y126" s="5"/>
      <c r="Z126" s="57">
        <v>0</v>
      </c>
      <c r="AA126" s="5"/>
      <c r="AB126" s="57">
        <v>0</v>
      </c>
      <c r="AC126" s="57">
        <v>0</v>
      </c>
      <c r="AD126" s="5"/>
      <c r="AE126" s="5"/>
      <c r="AF126" s="6">
        <v>45024</v>
      </c>
      <c r="AG126" s="5"/>
      <c r="AH126" s="5">
        <v>2</v>
      </c>
      <c r="AI126" s="5"/>
      <c r="AJ126" s="5"/>
      <c r="AK126" s="5">
        <v>1</v>
      </c>
      <c r="AL126" s="5">
        <v>20230530</v>
      </c>
      <c r="AM126" s="5">
        <v>20230519</v>
      </c>
      <c r="AN126" s="57">
        <v>77841</v>
      </c>
      <c r="AO126" s="57">
        <v>0</v>
      </c>
      <c r="AP126" s="6">
        <v>45077</v>
      </c>
    </row>
    <row r="127" spans="1:42" x14ac:dyDescent="0.25">
      <c r="A127" s="5">
        <v>900146438</v>
      </c>
      <c r="B127" s="5" t="s">
        <v>10</v>
      </c>
      <c r="C127" s="5" t="s">
        <v>11</v>
      </c>
      <c r="D127" s="5">
        <v>79362</v>
      </c>
      <c r="E127" s="5" t="s">
        <v>87</v>
      </c>
      <c r="F127" s="5" t="s">
        <v>11</v>
      </c>
      <c r="G127" s="5">
        <v>79362</v>
      </c>
      <c r="H127" s="6">
        <v>44683</v>
      </c>
      <c r="I127" s="57">
        <v>68069</v>
      </c>
      <c r="J127" s="57">
        <v>68069</v>
      </c>
      <c r="K127" s="5" t="s">
        <v>271</v>
      </c>
      <c r="L127" s="5" t="s">
        <v>303</v>
      </c>
      <c r="M127" s="5"/>
      <c r="N127" s="57">
        <v>0</v>
      </c>
      <c r="O127" s="57">
        <v>0</v>
      </c>
      <c r="P127" s="5"/>
      <c r="Q127" s="57">
        <v>68069</v>
      </c>
      <c r="R127" s="5" t="s">
        <v>272</v>
      </c>
      <c r="S127" s="57">
        <v>68069</v>
      </c>
      <c r="T127" s="57">
        <v>0</v>
      </c>
      <c r="U127" s="57">
        <v>0</v>
      </c>
      <c r="V127" s="57">
        <v>0</v>
      </c>
      <c r="W127" s="57">
        <v>68069</v>
      </c>
      <c r="X127" s="57">
        <v>0</v>
      </c>
      <c r="Y127" s="5"/>
      <c r="Z127" s="57">
        <v>0</v>
      </c>
      <c r="AA127" s="5"/>
      <c r="AB127" s="57">
        <v>0</v>
      </c>
      <c r="AC127" s="57">
        <v>0</v>
      </c>
      <c r="AD127" s="5"/>
      <c r="AE127" s="5"/>
      <c r="AF127" s="6">
        <v>44683</v>
      </c>
      <c r="AG127" s="5"/>
      <c r="AH127" s="5">
        <v>2</v>
      </c>
      <c r="AI127" s="5"/>
      <c r="AJ127" s="5"/>
      <c r="AK127" s="5">
        <v>1</v>
      </c>
      <c r="AL127" s="5">
        <v>20230530</v>
      </c>
      <c r="AM127" s="5">
        <v>20230505</v>
      </c>
      <c r="AN127" s="57">
        <v>68069</v>
      </c>
      <c r="AO127" s="57">
        <v>0</v>
      </c>
      <c r="AP127" s="6">
        <v>45077</v>
      </c>
    </row>
    <row r="128" spans="1:42" x14ac:dyDescent="0.25">
      <c r="A128" s="5">
        <v>900146438</v>
      </c>
      <c r="B128" s="5" t="s">
        <v>10</v>
      </c>
      <c r="C128" s="5" t="s">
        <v>11</v>
      </c>
      <c r="D128" s="5">
        <v>81597</v>
      </c>
      <c r="E128" s="5" t="s">
        <v>88</v>
      </c>
      <c r="F128" s="5" t="s">
        <v>11</v>
      </c>
      <c r="G128" s="5">
        <v>81597</v>
      </c>
      <c r="H128" s="6">
        <v>44698</v>
      </c>
      <c r="I128" s="57">
        <v>114660</v>
      </c>
      <c r="J128" s="57">
        <v>114660</v>
      </c>
      <c r="K128" s="5" t="s">
        <v>271</v>
      </c>
      <c r="L128" s="5" t="s">
        <v>303</v>
      </c>
      <c r="M128" s="5"/>
      <c r="N128" s="57">
        <v>0</v>
      </c>
      <c r="O128" s="57">
        <v>0</v>
      </c>
      <c r="P128" s="5"/>
      <c r="Q128" s="57">
        <v>114660</v>
      </c>
      <c r="R128" s="5" t="s">
        <v>272</v>
      </c>
      <c r="S128" s="57">
        <v>114660</v>
      </c>
      <c r="T128" s="57">
        <v>0</v>
      </c>
      <c r="U128" s="57">
        <v>0</v>
      </c>
      <c r="V128" s="57">
        <v>0</v>
      </c>
      <c r="W128" s="57">
        <v>114660</v>
      </c>
      <c r="X128" s="57">
        <v>0</v>
      </c>
      <c r="Y128" s="5"/>
      <c r="Z128" s="57">
        <v>0</v>
      </c>
      <c r="AA128" s="5"/>
      <c r="AB128" s="57">
        <v>0</v>
      </c>
      <c r="AC128" s="57">
        <v>0</v>
      </c>
      <c r="AD128" s="5"/>
      <c r="AE128" s="5"/>
      <c r="AF128" s="6">
        <v>44698</v>
      </c>
      <c r="AG128" s="5"/>
      <c r="AH128" s="5">
        <v>2</v>
      </c>
      <c r="AI128" s="5"/>
      <c r="AJ128" s="5"/>
      <c r="AK128" s="5">
        <v>1</v>
      </c>
      <c r="AL128" s="5">
        <v>20230530</v>
      </c>
      <c r="AM128" s="5">
        <v>20230505</v>
      </c>
      <c r="AN128" s="57">
        <v>114660</v>
      </c>
      <c r="AO128" s="57">
        <v>0</v>
      </c>
      <c r="AP128" s="6">
        <v>45077</v>
      </c>
    </row>
    <row r="129" spans="1:42" x14ac:dyDescent="0.25">
      <c r="A129" s="5">
        <v>900146438</v>
      </c>
      <c r="B129" s="5" t="s">
        <v>10</v>
      </c>
      <c r="C129" s="5" t="s">
        <v>11</v>
      </c>
      <c r="D129" s="5">
        <v>112617</v>
      </c>
      <c r="E129" s="5" t="s">
        <v>95</v>
      </c>
      <c r="F129" s="5" t="s">
        <v>11</v>
      </c>
      <c r="G129" s="5">
        <v>112617</v>
      </c>
      <c r="H129" s="6">
        <v>44872</v>
      </c>
      <c r="I129" s="57">
        <v>140579</v>
      </c>
      <c r="J129" s="57">
        <v>140579</v>
      </c>
      <c r="K129" s="5" t="s">
        <v>271</v>
      </c>
      <c r="L129" s="5" t="s">
        <v>303</v>
      </c>
      <c r="M129" s="5"/>
      <c r="N129" s="57">
        <v>0</v>
      </c>
      <c r="O129" s="57">
        <v>0</v>
      </c>
      <c r="P129" s="5"/>
      <c r="Q129" s="57">
        <v>140579</v>
      </c>
      <c r="R129" s="5" t="s">
        <v>272</v>
      </c>
      <c r="S129" s="57">
        <v>140579</v>
      </c>
      <c r="T129" s="57">
        <v>0</v>
      </c>
      <c r="U129" s="57">
        <v>0</v>
      </c>
      <c r="V129" s="57">
        <v>0</v>
      </c>
      <c r="W129" s="57">
        <v>140579</v>
      </c>
      <c r="X129" s="57">
        <v>0</v>
      </c>
      <c r="Y129" s="5"/>
      <c r="Z129" s="57">
        <v>0</v>
      </c>
      <c r="AA129" s="5"/>
      <c r="AB129" s="57">
        <v>0</v>
      </c>
      <c r="AC129" s="57">
        <v>0</v>
      </c>
      <c r="AD129" s="5"/>
      <c r="AE129" s="5"/>
      <c r="AF129" s="6">
        <v>44872</v>
      </c>
      <c r="AG129" s="5"/>
      <c r="AH129" s="5">
        <v>2</v>
      </c>
      <c r="AI129" s="5"/>
      <c r="AJ129" s="5"/>
      <c r="AK129" s="5">
        <v>1</v>
      </c>
      <c r="AL129" s="5">
        <v>20230530</v>
      </c>
      <c r="AM129" s="5">
        <v>20230509</v>
      </c>
      <c r="AN129" s="57">
        <v>140579</v>
      </c>
      <c r="AO129" s="57">
        <v>0</v>
      </c>
      <c r="AP129" s="6">
        <v>45077</v>
      </c>
    </row>
    <row r="130" spans="1:42" x14ac:dyDescent="0.25">
      <c r="A130" s="5">
        <v>900146438</v>
      </c>
      <c r="B130" s="5" t="s">
        <v>10</v>
      </c>
      <c r="C130" s="5" t="s">
        <v>11</v>
      </c>
      <c r="D130" s="5">
        <v>113885</v>
      </c>
      <c r="E130" s="5" t="s">
        <v>97</v>
      </c>
      <c r="F130" s="5" t="s">
        <v>11</v>
      </c>
      <c r="G130" s="5">
        <v>113885</v>
      </c>
      <c r="H130" s="6">
        <v>44880</v>
      </c>
      <c r="I130" s="57">
        <v>202321</v>
      </c>
      <c r="J130" s="57">
        <v>202321</v>
      </c>
      <c r="K130" s="5" t="s">
        <v>271</v>
      </c>
      <c r="L130" s="5" t="s">
        <v>303</v>
      </c>
      <c r="M130" s="5"/>
      <c r="N130" s="57">
        <v>0</v>
      </c>
      <c r="O130" s="57">
        <v>0</v>
      </c>
      <c r="P130" s="5"/>
      <c r="Q130" s="57">
        <v>202321</v>
      </c>
      <c r="R130" s="5" t="s">
        <v>272</v>
      </c>
      <c r="S130" s="57">
        <v>202321</v>
      </c>
      <c r="T130" s="57">
        <v>0</v>
      </c>
      <c r="U130" s="57">
        <v>0</v>
      </c>
      <c r="V130" s="57">
        <v>0</v>
      </c>
      <c r="W130" s="57">
        <v>202321</v>
      </c>
      <c r="X130" s="57">
        <v>0</v>
      </c>
      <c r="Y130" s="5"/>
      <c r="Z130" s="57">
        <v>0</v>
      </c>
      <c r="AA130" s="5"/>
      <c r="AB130" s="57">
        <v>0</v>
      </c>
      <c r="AC130" s="57">
        <v>0</v>
      </c>
      <c r="AD130" s="5"/>
      <c r="AE130" s="5"/>
      <c r="AF130" s="6">
        <v>44880</v>
      </c>
      <c r="AG130" s="5"/>
      <c r="AH130" s="5">
        <v>2</v>
      </c>
      <c r="AI130" s="5"/>
      <c r="AJ130" s="5"/>
      <c r="AK130" s="5">
        <v>1</v>
      </c>
      <c r="AL130" s="5">
        <v>20230530</v>
      </c>
      <c r="AM130" s="5">
        <v>20230509</v>
      </c>
      <c r="AN130" s="57">
        <v>202321</v>
      </c>
      <c r="AO130" s="57">
        <v>0</v>
      </c>
      <c r="AP130" s="6">
        <v>45077</v>
      </c>
    </row>
    <row r="131" spans="1:42" x14ac:dyDescent="0.25">
      <c r="A131" s="5">
        <v>900146438</v>
      </c>
      <c r="B131" s="5" t="s">
        <v>10</v>
      </c>
      <c r="C131" s="5" t="s">
        <v>11</v>
      </c>
      <c r="D131" s="5">
        <v>115176</v>
      </c>
      <c r="E131" s="5" t="s">
        <v>98</v>
      </c>
      <c r="F131" s="5" t="s">
        <v>11</v>
      </c>
      <c r="G131" s="5">
        <v>115176</v>
      </c>
      <c r="H131" s="6">
        <v>44887</v>
      </c>
      <c r="I131" s="57">
        <v>108306</v>
      </c>
      <c r="J131" s="57">
        <v>108306</v>
      </c>
      <c r="K131" s="5" t="s">
        <v>271</v>
      </c>
      <c r="L131" s="5" t="s">
        <v>303</v>
      </c>
      <c r="M131" s="5"/>
      <c r="N131" s="57">
        <v>0</v>
      </c>
      <c r="O131" s="57">
        <v>0</v>
      </c>
      <c r="P131" s="5"/>
      <c r="Q131" s="57">
        <v>108306</v>
      </c>
      <c r="R131" s="5" t="s">
        <v>272</v>
      </c>
      <c r="S131" s="57">
        <v>108306</v>
      </c>
      <c r="T131" s="57">
        <v>0</v>
      </c>
      <c r="U131" s="57">
        <v>0</v>
      </c>
      <c r="V131" s="57">
        <v>0</v>
      </c>
      <c r="W131" s="57">
        <v>108306</v>
      </c>
      <c r="X131" s="57">
        <v>0</v>
      </c>
      <c r="Y131" s="5"/>
      <c r="Z131" s="57">
        <v>0</v>
      </c>
      <c r="AA131" s="5"/>
      <c r="AB131" s="57">
        <v>0</v>
      </c>
      <c r="AC131" s="57">
        <v>0</v>
      </c>
      <c r="AD131" s="5"/>
      <c r="AE131" s="5"/>
      <c r="AF131" s="6">
        <v>44887</v>
      </c>
      <c r="AG131" s="5"/>
      <c r="AH131" s="5">
        <v>2</v>
      </c>
      <c r="AI131" s="5"/>
      <c r="AJ131" s="5"/>
      <c r="AK131" s="5">
        <v>1</v>
      </c>
      <c r="AL131" s="5">
        <v>20230530</v>
      </c>
      <c r="AM131" s="5">
        <v>20230509</v>
      </c>
      <c r="AN131" s="57">
        <v>108306</v>
      </c>
      <c r="AO131" s="57">
        <v>0</v>
      </c>
      <c r="AP131" s="6">
        <v>45077</v>
      </c>
    </row>
    <row r="132" spans="1:42" x14ac:dyDescent="0.25">
      <c r="A132" s="5">
        <v>900146438</v>
      </c>
      <c r="B132" s="5" t="s">
        <v>10</v>
      </c>
      <c r="C132" s="5" t="s">
        <v>11</v>
      </c>
      <c r="D132" s="5">
        <v>118408</v>
      </c>
      <c r="E132" s="5" t="s">
        <v>111</v>
      </c>
      <c r="F132" s="5" t="s">
        <v>11</v>
      </c>
      <c r="G132" s="5">
        <v>118408</v>
      </c>
      <c r="H132" s="6">
        <v>44908</v>
      </c>
      <c r="I132" s="57">
        <v>120334</v>
      </c>
      <c r="J132" s="57">
        <v>120334</v>
      </c>
      <c r="K132" s="5" t="s">
        <v>271</v>
      </c>
      <c r="L132" s="5" t="s">
        <v>303</v>
      </c>
      <c r="M132" s="5"/>
      <c r="N132" s="57">
        <v>0</v>
      </c>
      <c r="O132" s="57">
        <v>120334</v>
      </c>
      <c r="P132" s="5">
        <v>1222261334</v>
      </c>
      <c r="Q132" s="57">
        <v>0</v>
      </c>
      <c r="R132" s="5" t="s">
        <v>272</v>
      </c>
      <c r="S132" s="57">
        <v>120334</v>
      </c>
      <c r="T132" s="57">
        <v>0</v>
      </c>
      <c r="U132" s="57">
        <v>0</v>
      </c>
      <c r="V132" s="57">
        <v>0</v>
      </c>
      <c r="W132" s="57">
        <v>120334</v>
      </c>
      <c r="X132" s="57">
        <v>0</v>
      </c>
      <c r="Y132" s="5"/>
      <c r="Z132" s="57">
        <v>0</v>
      </c>
      <c r="AA132" s="5"/>
      <c r="AB132" s="57">
        <v>0</v>
      </c>
      <c r="AC132" s="57">
        <v>0</v>
      </c>
      <c r="AD132" s="5"/>
      <c r="AE132" s="5"/>
      <c r="AF132" s="6">
        <v>44908</v>
      </c>
      <c r="AG132" s="5"/>
      <c r="AH132" s="5">
        <v>2</v>
      </c>
      <c r="AI132" s="5"/>
      <c r="AJ132" s="5"/>
      <c r="AK132" s="5">
        <v>1</v>
      </c>
      <c r="AL132" s="5">
        <v>20230530</v>
      </c>
      <c r="AM132" s="5">
        <v>20230515</v>
      </c>
      <c r="AN132" s="57">
        <v>120334</v>
      </c>
      <c r="AO132" s="57">
        <v>0</v>
      </c>
      <c r="AP132" s="6">
        <v>45077</v>
      </c>
    </row>
    <row r="133" spans="1:42" x14ac:dyDescent="0.25">
      <c r="A133" s="5">
        <v>900146438</v>
      </c>
      <c r="B133" s="5" t="s">
        <v>10</v>
      </c>
      <c r="C133" s="5" t="s">
        <v>11</v>
      </c>
      <c r="D133" s="5">
        <v>119137</v>
      </c>
      <c r="E133" s="5" t="s">
        <v>112</v>
      </c>
      <c r="F133" s="5" t="s">
        <v>11</v>
      </c>
      <c r="G133" s="5">
        <v>119137</v>
      </c>
      <c r="H133" s="6">
        <v>44912</v>
      </c>
      <c r="I133" s="57">
        <v>484332</v>
      </c>
      <c r="J133" s="57">
        <v>484332</v>
      </c>
      <c r="K133" s="5" t="s">
        <v>271</v>
      </c>
      <c r="L133" s="5" t="s">
        <v>303</v>
      </c>
      <c r="M133" s="5"/>
      <c r="N133" s="57">
        <v>0</v>
      </c>
      <c r="O133" s="57">
        <v>484332</v>
      </c>
      <c r="P133" s="5">
        <v>1222260674</v>
      </c>
      <c r="Q133" s="57">
        <v>0</v>
      </c>
      <c r="R133" s="5" t="s">
        <v>272</v>
      </c>
      <c r="S133" s="57">
        <v>484332</v>
      </c>
      <c r="T133" s="57">
        <v>0</v>
      </c>
      <c r="U133" s="57">
        <v>0</v>
      </c>
      <c r="V133" s="57">
        <v>0</v>
      </c>
      <c r="W133" s="57">
        <v>484332</v>
      </c>
      <c r="X133" s="57">
        <v>0</v>
      </c>
      <c r="Y133" s="5"/>
      <c r="Z133" s="57">
        <v>0</v>
      </c>
      <c r="AA133" s="5"/>
      <c r="AB133" s="57">
        <v>0</v>
      </c>
      <c r="AC133" s="57">
        <v>0</v>
      </c>
      <c r="AD133" s="5"/>
      <c r="AE133" s="5"/>
      <c r="AF133" s="6">
        <v>44912</v>
      </c>
      <c r="AG133" s="5"/>
      <c r="AH133" s="5">
        <v>2</v>
      </c>
      <c r="AI133" s="5"/>
      <c r="AJ133" s="5"/>
      <c r="AK133" s="5">
        <v>1</v>
      </c>
      <c r="AL133" s="5">
        <v>20230530</v>
      </c>
      <c r="AM133" s="5">
        <v>20230505</v>
      </c>
      <c r="AN133" s="57">
        <v>484332</v>
      </c>
      <c r="AO133" s="57">
        <v>0</v>
      </c>
      <c r="AP133" s="6">
        <v>45077</v>
      </c>
    </row>
    <row r="134" spans="1:42" x14ac:dyDescent="0.25">
      <c r="A134" s="5">
        <v>900146438</v>
      </c>
      <c r="B134" s="5" t="s">
        <v>10</v>
      </c>
      <c r="C134" s="5" t="s">
        <v>11</v>
      </c>
      <c r="D134" s="5">
        <v>120112</v>
      </c>
      <c r="E134" s="5" t="s">
        <v>114</v>
      </c>
      <c r="F134" s="5" t="s">
        <v>11</v>
      </c>
      <c r="G134" s="5">
        <v>120112</v>
      </c>
      <c r="H134" s="6">
        <v>44918</v>
      </c>
      <c r="I134" s="57">
        <v>79796</v>
      </c>
      <c r="J134" s="57">
        <v>79796</v>
      </c>
      <c r="K134" s="5" t="s">
        <v>271</v>
      </c>
      <c r="L134" s="5" t="s">
        <v>303</v>
      </c>
      <c r="M134" s="5"/>
      <c r="N134" s="57">
        <v>0</v>
      </c>
      <c r="O134" s="57">
        <v>79796</v>
      </c>
      <c r="P134" s="5">
        <v>1222260675</v>
      </c>
      <c r="Q134" s="57">
        <v>0</v>
      </c>
      <c r="R134" s="5" t="s">
        <v>272</v>
      </c>
      <c r="S134" s="57">
        <v>79796</v>
      </c>
      <c r="T134" s="57">
        <v>0</v>
      </c>
      <c r="U134" s="57">
        <v>0</v>
      </c>
      <c r="V134" s="57">
        <v>0</v>
      </c>
      <c r="W134" s="57">
        <v>79796</v>
      </c>
      <c r="X134" s="57">
        <v>0</v>
      </c>
      <c r="Y134" s="5"/>
      <c r="Z134" s="57">
        <v>0</v>
      </c>
      <c r="AA134" s="5"/>
      <c r="AB134" s="57">
        <v>0</v>
      </c>
      <c r="AC134" s="57">
        <v>0</v>
      </c>
      <c r="AD134" s="5"/>
      <c r="AE134" s="5"/>
      <c r="AF134" s="6">
        <v>44918</v>
      </c>
      <c r="AG134" s="5"/>
      <c r="AH134" s="5">
        <v>2</v>
      </c>
      <c r="AI134" s="5"/>
      <c r="AJ134" s="5"/>
      <c r="AK134" s="5">
        <v>1</v>
      </c>
      <c r="AL134" s="5">
        <v>20230530</v>
      </c>
      <c r="AM134" s="5">
        <v>20230505</v>
      </c>
      <c r="AN134" s="57">
        <v>79796</v>
      </c>
      <c r="AO134" s="57">
        <v>0</v>
      </c>
      <c r="AP134" s="6">
        <v>45077</v>
      </c>
    </row>
    <row r="135" spans="1:42" x14ac:dyDescent="0.25">
      <c r="A135" s="5">
        <v>900146438</v>
      </c>
      <c r="B135" s="5" t="s">
        <v>10</v>
      </c>
      <c r="C135" s="5" t="s">
        <v>11</v>
      </c>
      <c r="D135" s="5">
        <v>121047</v>
      </c>
      <c r="E135" s="5" t="s">
        <v>116</v>
      </c>
      <c r="F135" s="5" t="s">
        <v>11</v>
      </c>
      <c r="G135" s="5">
        <v>121047</v>
      </c>
      <c r="H135" s="6">
        <v>44925</v>
      </c>
      <c r="I135" s="57">
        <v>66710</v>
      </c>
      <c r="J135" s="57">
        <v>66710</v>
      </c>
      <c r="K135" s="5" t="s">
        <v>271</v>
      </c>
      <c r="L135" s="5" t="s">
        <v>303</v>
      </c>
      <c r="M135" s="5"/>
      <c r="N135" s="57">
        <v>0</v>
      </c>
      <c r="O135" s="57">
        <v>0</v>
      </c>
      <c r="P135" s="5"/>
      <c r="Q135" s="57">
        <v>66710</v>
      </c>
      <c r="R135" s="5" t="s">
        <v>272</v>
      </c>
      <c r="S135" s="57">
        <v>66710</v>
      </c>
      <c r="T135" s="57">
        <v>0</v>
      </c>
      <c r="U135" s="57">
        <v>0</v>
      </c>
      <c r="V135" s="57">
        <v>0</v>
      </c>
      <c r="W135" s="57">
        <v>66710</v>
      </c>
      <c r="X135" s="57">
        <v>0</v>
      </c>
      <c r="Y135" s="5"/>
      <c r="Z135" s="57">
        <v>0</v>
      </c>
      <c r="AA135" s="5"/>
      <c r="AB135" s="57">
        <v>0</v>
      </c>
      <c r="AC135" s="57">
        <v>0</v>
      </c>
      <c r="AD135" s="5"/>
      <c r="AE135" s="5"/>
      <c r="AF135" s="6">
        <v>44925</v>
      </c>
      <c r="AG135" s="5"/>
      <c r="AH135" s="5">
        <v>2</v>
      </c>
      <c r="AI135" s="5"/>
      <c r="AJ135" s="5"/>
      <c r="AK135" s="5">
        <v>1</v>
      </c>
      <c r="AL135" s="5">
        <v>20230530</v>
      </c>
      <c r="AM135" s="5">
        <v>20230508</v>
      </c>
      <c r="AN135" s="57">
        <v>66710</v>
      </c>
      <c r="AO135" s="57">
        <v>0</v>
      </c>
      <c r="AP135" s="6">
        <v>45077</v>
      </c>
    </row>
    <row r="136" spans="1:42" x14ac:dyDescent="0.25">
      <c r="A136" s="5">
        <v>900146438</v>
      </c>
      <c r="B136" s="5" t="s">
        <v>10</v>
      </c>
      <c r="C136" s="5" t="s">
        <v>11</v>
      </c>
      <c r="D136" s="5">
        <v>122783</v>
      </c>
      <c r="E136" s="5" t="s">
        <v>118</v>
      </c>
      <c r="F136" s="5" t="s">
        <v>11</v>
      </c>
      <c r="G136" s="5">
        <v>122783</v>
      </c>
      <c r="H136" s="6">
        <v>44952</v>
      </c>
      <c r="I136" s="57">
        <v>174442</v>
      </c>
      <c r="J136" s="57">
        <v>174442</v>
      </c>
      <c r="K136" s="5" t="s">
        <v>271</v>
      </c>
      <c r="L136" s="5" t="s">
        <v>303</v>
      </c>
      <c r="M136" s="5"/>
      <c r="N136" s="57">
        <v>0</v>
      </c>
      <c r="O136" s="57">
        <v>0</v>
      </c>
      <c r="P136" s="5"/>
      <c r="Q136" s="57">
        <v>174442</v>
      </c>
      <c r="R136" s="5" t="s">
        <v>272</v>
      </c>
      <c r="S136" s="57">
        <v>174442</v>
      </c>
      <c r="T136" s="57">
        <v>0</v>
      </c>
      <c r="U136" s="57">
        <v>0</v>
      </c>
      <c r="V136" s="57">
        <v>0</v>
      </c>
      <c r="W136" s="57">
        <v>174442</v>
      </c>
      <c r="X136" s="57">
        <v>0</v>
      </c>
      <c r="Y136" s="5"/>
      <c r="Z136" s="57">
        <v>0</v>
      </c>
      <c r="AA136" s="5"/>
      <c r="AB136" s="57">
        <v>0</v>
      </c>
      <c r="AC136" s="57">
        <v>0</v>
      </c>
      <c r="AD136" s="5"/>
      <c r="AE136" s="5"/>
      <c r="AF136" s="6">
        <v>44952</v>
      </c>
      <c r="AG136" s="5"/>
      <c r="AH136" s="5">
        <v>2</v>
      </c>
      <c r="AI136" s="5"/>
      <c r="AJ136" s="5"/>
      <c r="AK136" s="5">
        <v>2</v>
      </c>
      <c r="AL136" s="5">
        <v>20230530</v>
      </c>
      <c r="AM136" s="5">
        <v>20230502</v>
      </c>
      <c r="AN136" s="57">
        <v>174442</v>
      </c>
      <c r="AO136" s="57">
        <v>0</v>
      </c>
      <c r="AP136" s="6">
        <v>45077</v>
      </c>
    </row>
    <row r="137" spans="1:42" x14ac:dyDescent="0.25">
      <c r="A137" s="5">
        <v>900146438</v>
      </c>
      <c r="B137" s="5" t="s">
        <v>10</v>
      </c>
      <c r="C137" s="5" t="s">
        <v>11</v>
      </c>
      <c r="D137" s="5">
        <v>122783</v>
      </c>
      <c r="E137" s="5" t="s">
        <v>118</v>
      </c>
      <c r="F137" s="5" t="s">
        <v>11</v>
      </c>
      <c r="G137" s="5">
        <v>122783</v>
      </c>
      <c r="H137" s="6">
        <v>44952</v>
      </c>
      <c r="I137" s="57">
        <v>174442</v>
      </c>
      <c r="J137" s="57">
        <v>174442</v>
      </c>
      <c r="K137" s="5" t="s">
        <v>271</v>
      </c>
      <c r="L137" s="5" t="s">
        <v>303</v>
      </c>
      <c r="M137" s="5"/>
      <c r="N137" s="57">
        <v>0</v>
      </c>
      <c r="O137" s="57">
        <v>0</v>
      </c>
      <c r="P137" s="5"/>
      <c r="Q137" s="57">
        <v>174442</v>
      </c>
      <c r="R137" s="5" t="s">
        <v>272</v>
      </c>
      <c r="S137" s="57">
        <v>174442</v>
      </c>
      <c r="T137" s="57">
        <v>0</v>
      </c>
      <c r="U137" s="57">
        <v>0</v>
      </c>
      <c r="V137" s="57">
        <v>0</v>
      </c>
      <c r="W137" s="57">
        <v>174442</v>
      </c>
      <c r="X137" s="57">
        <v>0</v>
      </c>
      <c r="Y137" s="5"/>
      <c r="Z137" s="57">
        <v>0</v>
      </c>
      <c r="AA137" s="5"/>
      <c r="AB137" s="57">
        <v>0</v>
      </c>
      <c r="AC137" s="57">
        <v>0</v>
      </c>
      <c r="AD137" s="5"/>
      <c r="AE137" s="5"/>
      <c r="AF137" s="6">
        <v>44952</v>
      </c>
      <c r="AG137" s="5"/>
      <c r="AH137" s="5">
        <v>2</v>
      </c>
      <c r="AI137" s="5"/>
      <c r="AJ137" s="5"/>
      <c r="AK137" s="5">
        <v>2</v>
      </c>
      <c r="AL137" s="5">
        <v>20230530</v>
      </c>
      <c r="AM137" s="5">
        <v>20230502</v>
      </c>
      <c r="AN137" s="57">
        <v>174442</v>
      </c>
      <c r="AO137" s="57">
        <v>0</v>
      </c>
      <c r="AP137" s="6">
        <v>45077</v>
      </c>
    </row>
    <row r="138" spans="1:42" x14ac:dyDescent="0.25">
      <c r="A138" s="5">
        <v>900146438</v>
      </c>
      <c r="B138" s="5" t="s">
        <v>10</v>
      </c>
      <c r="C138" s="5" t="s">
        <v>11</v>
      </c>
      <c r="D138" s="5">
        <v>124045</v>
      </c>
      <c r="E138" s="5" t="s">
        <v>122</v>
      </c>
      <c r="F138" s="5" t="s">
        <v>11</v>
      </c>
      <c r="G138" s="5">
        <v>124045</v>
      </c>
      <c r="H138" s="6">
        <v>44963</v>
      </c>
      <c r="I138" s="57">
        <v>501230</v>
      </c>
      <c r="J138" s="57">
        <v>501230</v>
      </c>
      <c r="K138" s="5" t="s">
        <v>271</v>
      </c>
      <c r="L138" s="5" t="s">
        <v>303</v>
      </c>
      <c r="M138" s="5"/>
      <c r="N138" s="57">
        <v>0</v>
      </c>
      <c r="O138" s="57">
        <v>0</v>
      </c>
      <c r="P138" s="5"/>
      <c r="Q138" s="57">
        <v>501230</v>
      </c>
      <c r="R138" s="5" t="s">
        <v>272</v>
      </c>
      <c r="S138" s="57">
        <v>501230</v>
      </c>
      <c r="T138" s="57">
        <v>0</v>
      </c>
      <c r="U138" s="57">
        <v>0</v>
      </c>
      <c r="V138" s="57">
        <v>0</v>
      </c>
      <c r="W138" s="57">
        <v>501230</v>
      </c>
      <c r="X138" s="57">
        <v>0</v>
      </c>
      <c r="Y138" s="5"/>
      <c r="Z138" s="57">
        <v>0</v>
      </c>
      <c r="AA138" s="5"/>
      <c r="AB138" s="57">
        <v>0</v>
      </c>
      <c r="AC138" s="57">
        <v>0</v>
      </c>
      <c r="AD138" s="5"/>
      <c r="AE138" s="5"/>
      <c r="AF138" s="6">
        <v>44963</v>
      </c>
      <c r="AG138" s="5"/>
      <c r="AH138" s="5">
        <v>2</v>
      </c>
      <c r="AI138" s="5"/>
      <c r="AJ138" s="5"/>
      <c r="AK138" s="5">
        <v>1</v>
      </c>
      <c r="AL138" s="5">
        <v>20230530</v>
      </c>
      <c r="AM138" s="5">
        <v>20230508</v>
      </c>
      <c r="AN138" s="57">
        <v>501230</v>
      </c>
      <c r="AO138" s="57">
        <v>0</v>
      </c>
      <c r="AP138" s="6">
        <v>45077</v>
      </c>
    </row>
    <row r="139" spans="1:42" x14ac:dyDescent="0.25">
      <c r="A139" s="5">
        <v>900146438</v>
      </c>
      <c r="B139" s="5" t="s">
        <v>10</v>
      </c>
      <c r="C139" s="5" t="s">
        <v>11</v>
      </c>
      <c r="D139" s="5">
        <v>124164</v>
      </c>
      <c r="E139" s="5" t="s">
        <v>123</v>
      </c>
      <c r="F139" s="5" t="s">
        <v>11</v>
      </c>
      <c r="G139" s="5">
        <v>124164</v>
      </c>
      <c r="H139" s="6">
        <v>44964</v>
      </c>
      <c r="I139" s="57">
        <v>264958</v>
      </c>
      <c r="J139" s="57">
        <v>264958</v>
      </c>
      <c r="K139" s="5" t="s">
        <v>271</v>
      </c>
      <c r="L139" s="5" t="s">
        <v>303</v>
      </c>
      <c r="M139" s="5"/>
      <c r="N139" s="57">
        <v>0</v>
      </c>
      <c r="O139" s="57">
        <v>264958</v>
      </c>
      <c r="P139" s="5">
        <v>1222260703</v>
      </c>
      <c r="Q139" s="57">
        <v>0</v>
      </c>
      <c r="R139" s="5" t="s">
        <v>272</v>
      </c>
      <c r="S139" s="57">
        <v>264958</v>
      </c>
      <c r="T139" s="57">
        <v>0</v>
      </c>
      <c r="U139" s="57">
        <v>0</v>
      </c>
      <c r="V139" s="57">
        <v>0</v>
      </c>
      <c r="W139" s="57">
        <v>264958</v>
      </c>
      <c r="X139" s="57">
        <v>0</v>
      </c>
      <c r="Y139" s="5"/>
      <c r="Z139" s="57">
        <v>0</v>
      </c>
      <c r="AA139" s="5"/>
      <c r="AB139" s="57">
        <v>0</v>
      </c>
      <c r="AC139" s="57">
        <v>0</v>
      </c>
      <c r="AD139" s="5"/>
      <c r="AE139" s="5"/>
      <c r="AF139" s="6">
        <v>44964</v>
      </c>
      <c r="AG139" s="5"/>
      <c r="AH139" s="5">
        <v>2</v>
      </c>
      <c r="AI139" s="5"/>
      <c r="AJ139" s="5"/>
      <c r="AK139" s="5">
        <v>1</v>
      </c>
      <c r="AL139" s="5">
        <v>20230530</v>
      </c>
      <c r="AM139" s="5">
        <v>20230508</v>
      </c>
      <c r="AN139" s="57">
        <v>264958</v>
      </c>
      <c r="AO139" s="57">
        <v>0</v>
      </c>
      <c r="AP139" s="6">
        <v>45077</v>
      </c>
    </row>
    <row r="140" spans="1:42" x14ac:dyDescent="0.25">
      <c r="A140" s="5">
        <v>900146438</v>
      </c>
      <c r="B140" s="5" t="s">
        <v>10</v>
      </c>
      <c r="C140" s="5" t="s">
        <v>11</v>
      </c>
      <c r="D140" s="5">
        <v>125390</v>
      </c>
      <c r="E140" s="5" t="s">
        <v>125</v>
      </c>
      <c r="F140" s="5" t="s">
        <v>11</v>
      </c>
      <c r="G140" s="5">
        <v>125390</v>
      </c>
      <c r="H140" s="6">
        <v>44977</v>
      </c>
      <c r="I140" s="57">
        <v>168661</v>
      </c>
      <c r="J140" s="57">
        <v>168661</v>
      </c>
      <c r="K140" s="5" t="s">
        <v>271</v>
      </c>
      <c r="L140" s="5" t="s">
        <v>303</v>
      </c>
      <c r="M140" s="5"/>
      <c r="N140" s="57">
        <v>0</v>
      </c>
      <c r="O140" s="57">
        <v>0</v>
      </c>
      <c r="P140" s="5"/>
      <c r="Q140" s="57">
        <v>168661</v>
      </c>
      <c r="R140" s="5" t="s">
        <v>272</v>
      </c>
      <c r="S140" s="57">
        <v>168661</v>
      </c>
      <c r="T140" s="57">
        <v>0</v>
      </c>
      <c r="U140" s="57">
        <v>0</v>
      </c>
      <c r="V140" s="57">
        <v>0</v>
      </c>
      <c r="W140" s="57">
        <v>168661</v>
      </c>
      <c r="X140" s="57">
        <v>0</v>
      </c>
      <c r="Y140" s="5"/>
      <c r="Z140" s="57">
        <v>0</v>
      </c>
      <c r="AA140" s="5"/>
      <c r="AB140" s="57">
        <v>0</v>
      </c>
      <c r="AC140" s="57">
        <v>0</v>
      </c>
      <c r="AD140" s="5"/>
      <c r="AE140" s="5"/>
      <c r="AF140" s="6">
        <v>44977</v>
      </c>
      <c r="AG140" s="5"/>
      <c r="AH140" s="5">
        <v>2</v>
      </c>
      <c r="AI140" s="5"/>
      <c r="AJ140" s="5"/>
      <c r="AK140" s="5">
        <v>1</v>
      </c>
      <c r="AL140" s="5">
        <v>20230530</v>
      </c>
      <c r="AM140" s="5">
        <v>20230508</v>
      </c>
      <c r="AN140" s="57">
        <v>168661</v>
      </c>
      <c r="AO140" s="57">
        <v>0</v>
      </c>
      <c r="AP140" s="6">
        <v>45077</v>
      </c>
    </row>
    <row r="141" spans="1:42" x14ac:dyDescent="0.25">
      <c r="A141" s="5">
        <v>900146438</v>
      </c>
      <c r="B141" s="5" t="s">
        <v>10</v>
      </c>
      <c r="C141" s="5" t="s">
        <v>11</v>
      </c>
      <c r="D141" s="5">
        <v>127344</v>
      </c>
      <c r="E141" s="5" t="s">
        <v>128</v>
      </c>
      <c r="F141" s="5" t="s">
        <v>11</v>
      </c>
      <c r="G141" s="5">
        <v>127344</v>
      </c>
      <c r="H141" s="6">
        <v>44993</v>
      </c>
      <c r="I141" s="57">
        <v>82115</v>
      </c>
      <c r="J141" s="57">
        <v>82115</v>
      </c>
      <c r="K141" s="5" t="s">
        <v>271</v>
      </c>
      <c r="L141" s="5" t="s">
        <v>303</v>
      </c>
      <c r="M141" s="5"/>
      <c r="N141" s="57">
        <v>0</v>
      </c>
      <c r="O141" s="57">
        <v>0</v>
      </c>
      <c r="P141" s="5"/>
      <c r="Q141" s="57">
        <v>82115</v>
      </c>
      <c r="R141" s="5" t="s">
        <v>272</v>
      </c>
      <c r="S141" s="57">
        <v>82115</v>
      </c>
      <c r="T141" s="57">
        <v>0</v>
      </c>
      <c r="U141" s="57">
        <v>0</v>
      </c>
      <c r="V141" s="57">
        <v>0</v>
      </c>
      <c r="W141" s="57">
        <v>82115</v>
      </c>
      <c r="X141" s="57">
        <v>0</v>
      </c>
      <c r="Y141" s="5"/>
      <c r="Z141" s="57">
        <v>0</v>
      </c>
      <c r="AA141" s="5"/>
      <c r="AB141" s="57">
        <v>0</v>
      </c>
      <c r="AC141" s="57">
        <v>0</v>
      </c>
      <c r="AD141" s="5"/>
      <c r="AE141" s="5"/>
      <c r="AF141" s="6">
        <v>44993</v>
      </c>
      <c r="AG141" s="5"/>
      <c r="AH141" s="5">
        <v>2</v>
      </c>
      <c r="AI141" s="5"/>
      <c r="AJ141" s="5"/>
      <c r="AK141" s="5">
        <v>1</v>
      </c>
      <c r="AL141" s="5">
        <v>20230530</v>
      </c>
      <c r="AM141" s="5">
        <v>20230502</v>
      </c>
      <c r="AN141" s="57">
        <v>82115</v>
      </c>
      <c r="AO141" s="57">
        <v>0</v>
      </c>
      <c r="AP141" s="6">
        <v>45077</v>
      </c>
    </row>
    <row r="142" spans="1:42" x14ac:dyDescent="0.25">
      <c r="A142" s="5">
        <v>900146438</v>
      </c>
      <c r="B142" s="5" t="s">
        <v>10</v>
      </c>
      <c r="C142" s="5" t="s">
        <v>11</v>
      </c>
      <c r="D142" s="5">
        <v>128197</v>
      </c>
      <c r="E142" s="5" t="s">
        <v>133</v>
      </c>
      <c r="F142" s="5" t="s">
        <v>11</v>
      </c>
      <c r="G142" s="5">
        <v>128197</v>
      </c>
      <c r="H142" s="6">
        <v>44999</v>
      </c>
      <c r="I142" s="57">
        <v>143389</v>
      </c>
      <c r="J142" s="57">
        <v>143389</v>
      </c>
      <c r="K142" s="5" t="s">
        <v>271</v>
      </c>
      <c r="L142" s="5" t="s">
        <v>303</v>
      </c>
      <c r="M142" s="5"/>
      <c r="N142" s="57">
        <v>0</v>
      </c>
      <c r="O142" s="57">
        <v>0</v>
      </c>
      <c r="P142" s="5"/>
      <c r="Q142" s="57">
        <v>143389</v>
      </c>
      <c r="R142" s="5" t="s">
        <v>272</v>
      </c>
      <c r="S142" s="57">
        <v>143389</v>
      </c>
      <c r="T142" s="57">
        <v>0</v>
      </c>
      <c r="U142" s="57">
        <v>0</v>
      </c>
      <c r="V142" s="57">
        <v>0</v>
      </c>
      <c r="W142" s="57">
        <v>143389</v>
      </c>
      <c r="X142" s="57">
        <v>0</v>
      </c>
      <c r="Y142" s="5"/>
      <c r="Z142" s="57">
        <v>0</v>
      </c>
      <c r="AA142" s="5"/>
      <c r="AB142" s="57">
        <v>0</v>
      </c>
      <c r="AC142" s="57">
        <v>0</v>
      </c>
      <c r="AD142" s="5"/>
      <c r="AE142" s="5"/>
      <c r="AF142" s="6">
        <v>44999</v>
      </c>
      <c r="AG142" s="5"/>
      <c r="AH142" s="5">
        <v>2</v>
      </c>
      <c r="AI142" s="5"/>
      <c r="AJ142" s="5"/>
      <c r="AK142" s="5">
        <v>1</v>
      </c>
      <c r="AL142" s="5">
        <v>20230530</v>
      </c>
      <c r="AM142" s="5">
        <v>20230502</v>
      </c>
      <c r="AN142" s="57">
        <v>143389</v>
      </c>
      <c r="AO142" s="57">
        <v>0</v>
      </c>
      <c r="AP142" s="6">
        <v>45077</v>
      </c>
    </row>
    <row r="143" spans="1:42" x14ac:dyDescent="0.25">
      <c r="A143" s="5">
        <v>900146438</v>
      </c>
      <c r="B143" s="5" t="s">
        <v>10</v>
      </c>
      <c r="C143" s="5" t="s">
        <v>11</v>
      </c>
      <c r="D143" s="5">
        <v>128297</v>
      </c>
      <c r="E143" s="5" t="s">
        <v>135</v>
      </c>
      <c r="F143" s="5" t="s">
        <v>11</v>
      </c>
      <c r="G143" s="5">
        <v>128297</v>
      </c>
      <c r="H143" s="6">
        <v>45000</v>
      </c>
      <c r="I143" s="57">
        <v>226166</v>
      </c>
      <c r="J143" s="57">
        <v>226166</v>
      </c>
      <c r="K143" s="5" t="s">
        <v>271</v>
      </c>
      <c r="L143" s="5" t="s">
        <v>303</v>
      </c>
      <c r="M143" s="5"/>
      <c r="N143" s="57">
        <v>0</v>
      </c>
      <c r="O143" s="57">
        <v>0</v>
      </c>
      <c r="P143" s="5"/>
      <c r="Q143" s="57">
        <v>226166</v>
      </c>
      <c r="R143" s="5" t="s">
        <v>272</v>
      </c>
      <c r="S143" s="57">
        <v>226166</v>
      </c>
      <c r="T143" s="57">
        <v>0</v>
      </c>
      <c r="U143" s="57">
        <v>0</v>
      </c>
      <c r="V143" s="57">
        <v>0</v>
      </c>
      <c r="W143" s="57">
        <v>226166</v>
      </c>
      <c r="X143" s="57">
        <v>0</v>
      </c>
      <c r="Y143" s="5"/>
      <c r="Z143" s="57">
        <v>0</v>
      </c>
      <c r="AA143" s="5"/>
      <c r="AB143" s="57">
        <v>0</v>
      </c>
      <c r="AC143" s="57">
        <v>0</v>
      </c>
      <c r="AD143" s="5"/>
      <c r="AE143" s="5"/>
      <c r="AF143" s="6">
        <v>45000</v>
      </c>
      <c r="AG143" s="5"/>
      <c r="AH143" s="5">
        <v>2</v>
      </c>
      <c r="AI143" s="5"/>
      <c r="AJ143" s="5"/>
      <c r="AK143" s="5">
        <v>1</v>
      </c>
      <c r="AL143" s="5">
        <v>20230530</v>
      </c>
      <c r="AM143" s="5">
        <v>20230502</v>
      </c>
      <c r="AN143" s="57">
        <v>226166</v>
      </c>
      <c r="AO143" s="57">
        <v>0</v>
      </c>
      <c r="AP143" s="6">
        <v>45077</v>
      </c>
    </row>
    <row r="144" spans="1:42" x14ac:dyDescent="0.25">
      <c r="A144" s="5">
        <v>900146438</v>
      </c>
      <c r="B144" s="5" t="s">
        <v>10</v>
      </c>
      <c r="C144" s="5" t="s">
        <v>11</v>
      </c>
      <c r="D144" s="5">
        <v>96422</v>
      </c>
      <c r="E144" s="5" t="s">
        <v>27</v>
      </c>
      <c r="F144" s="5" t="s">
        <v>11</v>
      </c>
      <c r="G144" s="5">
        <v>96422</v>
      </c>
      <c r="H144" s="6">
        <v>44783</v>
      </c>
      <c r="I144" s="57">
        <v>24490</v>
      </c>
      <c r="J144" s="57">
        <v>24490</v>
      </c>
      <c r="K144" s="5" t="s">
        <v>274</v>
      </c>
      <c r="L144" s="5" t="s">
        <v>305</v>
      </c>
      <c r="M144" s="5"/>
      <c r="N144" s="57">
        <v>0</v>
      </c>
      <c r="O144" s="57">
        <v>0</v>
      </c>
      <c r="P144" s="5"/>
      <c r="Q144" s="57">
        <v>0</v>
      </c>
      <c r="R144" s="5" t="s">
        <v>272</v>
      </c>
      <c r="S144" s="57">
        <v>24490</v>
      </c>
      <c r="T144" s="57">
        <v>0</v>
      </c>
      <c r="U144" s="57">
        <v>0</v>
      </c>
      <c r="V144" s="57">
        <v>0</v>
      </c>
      <c r="W144" s="57">
        <v>12214</v>
      </c>
      <c r="X144" s="57">
        <v>12276</v>
      </c>
      <c r="Y144" s="5"/>
      <c r="Z144" s="57">
        <v>0</v>
      </c>
      <c r="AA144" s="5"/>
      <c r="AB144" s="57">
        <v>0</v>
      </c>
      <c r="AC144" s="57">
        <v>0</v>
      </c>
      <c r="AD144" s="5"/>
      <c r="AE144" s="5"/>
      <c r="AF144" s="6">
        <v>44783</v>
      </c>
      <c r="AG144" s="5"/>
      <c r="AH144" s="5">
        <v>2</v>
      </c>
      <c r="AI144" s="5"/>
      <c r="AJ144" s="5"/>
      <c r="AK144" s="5">
        <v>2</v>
      </c>
      <c r="AL144" s="5">
        <v>20230516</v>
      </c>
      <c r="AM144" s="5">
        <v>20230502</v>
      </c>
      <c r="AN144" s="57">
        <v>24490</v>
      </c>
      <c r="AO144" s="57">
        <v>12276</v>
      </c>
      <c r="AP144" s="6">
        <v>45077</v>
      </c>
    </row>
    <row r="145" spans="1:42" x14ac:dyDescent="0.25">
      <c r="A145" s="5">
        <v>900146438</v>
      </c>
      <c r="B145" s="5" t="s">
        <v>10</v>
      </c>
      <c r="C145" s="5" t="s">
        <v>11</v>
      </c>
      <c r="D145" s="5">
        <v>43242</v>
      </c>
      <c r="E145" s="5" t="s">
        <v>77</v>
      </c>
      <c r="F145" s="5" t="s">
        <v>11</v>
      </c>
      <c r="G145" s="5">
        <v>43242</v>
      </c>
      <c r="H145" s="6">
        <v>44452</v>
      </c>
      <c r="I145" s="57">
        <v>22249</v>
      </c>
      <c r="J145" s="57">
        <v>22249</v>
      </c>
      <c r="K145" s="5" t="s">
        <v>275</v>
      </c>
      <c r="L145" s="5" t="s">
        <v>303</v>
      </c>
      <c r="M145" s="5"/>
      <c r="N145" s="57">
        <v>0</v>
      </c>
      <c r="O145" s="57">
        <v>5548</v>
      </c>
      <c r="P145" s="5">
        <v>1222272773</v>
      </c>
      <c r="Q145" s="57">
        <v>0</v>
      </c>
      <c r="R145" s="5" t="s">
        <v>272</v>
      </c>
      <c r="S145" s="57">
        <v>5548</v>
      </c>
      <c r="T145" s="57">
        <v>0</v>
      </c>
      <c r="U145" s="57">
        <v>0</v>
      </c>
      <c r="V145" s="57">
        <v>0</v>
      </c>
      <c r="W145" s="57">
        <v>5548</v>
      </c>
      <c r="X145" s="57">
        <v>0</v>
      </c>
      <c r="Y145" s="5"/>
      <c r="Z145" s="57">
        <v>0</v>
      </c>
      <c r="AA145" s="5"/>
      <c r="AB145" s="57">
        <v>0</v>
      </c>
      <c r="AC145" s="57">
        <v>0</v>
      </c>
      <c r="AD145" s="5"/>
      <c r="AE145" s="5"/>
      <c r="AF145" s="6">
        <v>44452</v>
      </c>
      <c r="AG145" s="5"/>
      <c r="AH145" s="5">
        <v>2</v>
      </c>
      <c r="AI145" s="5"/>
      <c r="AJ145" s="5"/>
      <c r="AK145" s="5">
        <v>1</v>
      </c>
      <c r="AL145" s="5">
        <v>20230530</v>
      </c>
      <c r="AM145" s="5">
        <v>20230512</v>
      </c>
      <c r="AN145" s="57">
        <v>5548</v>
      </c>
      <c r="AO145" s="57">
        <v>0</v>
      </c>
      <c r="AP145" s="6">
        <v>45077</v>
      </c>
    </row>
    <row r="146" spans="1:42" x14ac:dyDescent="0.25">
      <c r="A146" s="5">
        <v>900146438</v>
      </c>
      <c r="B146" s="5" t="s">
        <v>10</v>
      </c>
      <c r="C146" s="5" t="s">
        <v>11</v>
      </c>
      <c r="D146" s="5">
        <v>53266</v>
      </c>
      <c r="E146" s="5" t="s">
        <v>78</v>
      </c>
      <c r="F146" s="5" t="s">
        <v>11</v>
      </c>
      <c r="G146" s="5">
        <v>53266</v>
      </c>
      <c r="H146" s="6">
        <v>44511</v>
      </c>
      <c r="I146" s="57">
        <v>126430</v>
      </c>
      <c r="J146" s="57">
        <v>126430</v>
      </c>
      <c r="K146" s="5" t="s">
        <v>275</v>
      </c>
      <c r="L146" s="5" t="s">
        <v>303</v>
      </c>
      <c r="M146" s="5"/>
      <c r="N146" s="57">
        <v>0</v>
      </c>
      <c r="O146" s="57">
        <v>0</v>
      </c>
      <c r="P146" s="5"/>
      <c r="Q146" s="57">
        <v>651463</v>
      </c>
      <c r="R146" s="5" t="s">
        <v>272</v>
      </c>
      <c r="S146" s="57">
        <v>651463</v>
      </c>
      <c r="T146" s="57">
        <v>0</v>
      </c>
      <c r="U146" s="57">
        <v>0</v>
      </c>
      <c r="V146" s="57">
        <v>0</v>
      </c>
      <c r="W146" s="57">
        <v>651463</v>
      </c>
      <c r="X146" s="57">
        <v>0</v>
      </c>
      <c r="Y146" s="5"/>
      <c r="Z146" s="57">
        <v>0</v>
      </c>
      <c r="AA146" s="5"/>
      <c r="AB146" s="57">
        <v>0</v>
      </c>
      <c r="AC146" s="57">
        <v>0</v>
      </c>
      <c r="AD146" s="5"/>
      <c r="AE146" s="5"/>
      <c r="AF146" s="6">
        <v>44511</v>
      </c>
      <c r="AG146" s="5"/>
      <c r="AH146" s="5">
        <v>2</v>
      </c>
      <c r="AI146" s="5"/>
      <c r="AJ146" s="5"/>
      <c r="AK146" s="5">
        <v>1</v>
      </c>
      <c r="AL146" s="5">
        <v>20230530</v>
      </c>
      <c r="AM146" s="5">
        <v>20230522</v>
      </c>
      <c r="AN146" s="57">
        <v>651463</v>
      </c>
      <c r="AO146" s="57">
        <v>0</v>
      </c>
      <c r="AP146" s="6">
        <v>45077</v>
      </c>
    </row>
    <row r="147" spans="1:42" x14ac:dyDescent="0.25">
      <c r="A147" s="5">
        <v>900146438</v>
      </c>
      <c r="B147" s="5" t="s">
        <v>10</v>
      </c>
      <c r="C147" s="5" t="s">
        <v>11</v>
      </c>
      <c r="D147" s="5">
        <v>55810</v>
      </c>
      <c r="E147" s="5" t="s">
        <v>79</v>
      </c>
      <c r="F147" s="5" t="s">
        <v>11</v>
      </c>
      <c r="G147" s="5">
        <v>55810</v>
      </c>
      <c r="H147" s="6">
        <v>44529</v>
      </c>
      <c r="I147" s="57">
        <v>61758</v>
      </c>
      <c r="J147" s="57">
        <v>61758</v>
      </c>
      <c r="K147" s="5" t="s">
        <v>275</v>
      </c>
      <c r="L147" s="5" t="s">
        <v>303</v>
      </c>
      <c r="M147" s="5"/>
      <c r="N147" s="57">
        <v>0</v>
      </c>
      <c r="O147" s="57">
        <v>133078</v>
      </c>
      <c r="P147" s="5">
        <v>1222273538</v>
      </c>
      <c r="Q147" s="57">
        <v>0</v>
      </c>
      <c r="R147" s="5" t="s">
        <v>272</v>
      </c>
      <c r="S147" s="57">
        <v>133078</v>
      </c>
      <c r="T147" s="57">
        <v>0</v>
      </c>
      <c r="U147" s="57">
        <v>0</v>
      </c>
      <c r="V147" s="57">
        <v>0</v>
      </c>
      <c r="W147" s="57">
        <v>133078</v>
      </c>
      <c r="X147" s="57">
        <v>0</v>
      </c>
      <c r="Y147" s="5"/>
      <c r="Z147" s="57">
        <v>0</v>
      </c>
      <c r="AA147" s="5"/>
      <c r="AB147" s="57">
        <v>0</v>
      </c>
      <c r="AC147" s="57">
        <v>0</v>
      </c>
      <c r="AD147" s="5"/>
      <c r="AE147" s="5"/>
      <c r="AF147" s="6">
        <v>44529</v>
      </c>
      <c r="AG147" s="5"/>
      <c r="AH147" s="5">
        <v>2</v>
      </c>
      <c r="AI147" s="5"/>
      <c r="AJ147" s="5"/>
      <c r="AK147" s="5">
        <v>1</v>
      </c>
      <c r="AL147" s="5">
        <v>20230530</v>
      </c>
      <c r="AM147" s="5">
        <v>20230522</v>
      </c>
      <c r="AN147" s="57">
        <v>133078</v>
      </c>
      <c r="AO147" s="57">
        <v>0</v>
      </c>
      <c r="AP147" s="6">
        <v>45077</v>
      </c>
    </row>
    <row r="148" spans="1:42" x14ac:dyDescent="0.25">
      <c r="A148" s="5">
        <v>900146438</v>
      </c>
      <c r="B148" s="5" t="s">
        <v>10</v>
      </c>
      <c r="C148" s="5" t="s">
        <v>15</v>
      </c>
      <c r="D148" s="5">
        <v>2269701</v>
      </c>
      <c r="E148" s="5" t="s">
        <v>26</v>
      </c>
      <c r="F148" s="5" t="s">
        <v>15</v>
      </c>
      <c r="G148" s="5">
        <v>2269701</v>
      </c>
      <c r="H148" s="6">
        <v>44061</v>
      </c>
      <c r="I148" s="57">
        <v>16082</v>
      </c>
      <c r="J148" s="57">
        <v>16082</v>
      </c>
      <c r="K148" s="5" t="s">
        <v>276</v>
      </c>
      <c r="L148" s="5" t="s">
        <v>277</v>
      </c>
      <c r="M148" s="5" t="s">
        <v>278</v>
      </c>
      <c r="N148" s="57">
        <v>16082</v>
      </c>
      <c r="O148" s="57">
        <v>0</v>
      </c>
      <c r="P148" s="5"/>
      <c r="Q148" s="57">
        <v>0</v>
      </c>
      <c r="R148" s="5" t="s">
        <v>272</v>
      </c>
      <c r="S148" s="57">
        <v>16082</v>
      </c>
      <c r="T148" s="57">
        <v>0</v>
      </c>
      <c r="U148" s="57">
        <v>0</v>
      </c>
      <c r="V148" s="57">
        <v>0</v>
      </c>
      <c r="W148" s="57">
        <v>0</v>
      </c>
      <c r="X148" s="57">
        <v>0</v>
      </c>
      <c r="Y148" s="5"/>
      <c r="Z148" s="57">
        <v>16082</v>
      </c>
      <c r="AA148" s="5" t="s">
        <v>279</v>
      </c>
      <c r="AB148" s="57">
        <v>16082</v>
      </c>
      <c r="AC148" s="57">
        <v>0</v>
      </c>
      <c r="AD148" s="5"/>
      <c r="AE148" s="5"/>
      <c r="AF148" s="6">
        <v>44061</v>
      </c>
      <c r="AG148" s="5"/>
      <c r="AH148" s="5">
        <v>9</v>
      </c>
      <c r="AI148" s="5"/>
      <c r="AJ148" s="5" t="s">
        <v>280</v>
      </c>
      <c r="AK148" s="5">
        <v>2</v>
      </c>
      <c r="AL148" s="5">
        <v>21001231</v>
      </c>
      <c r="AM148" s="5">
        <v>20220514</v>
      </c>
      <c r="AN148" s="57">
        <v>16082</v>
      </c>
      <c r="AO148" s="57">
        <v>0</v>
      </c>
      <c r="AP148" s="6">
        <v>45077</v>
      </c>
    </row>
    <row r="149" spans="1:42" x14ac:dyDescent="0.25">
      <c r="A149" s="5">
        <v>900146438</v>
      </c>
      <c r="B149" s="5" t="s">
        <v>10</v>
      </c>
      <c r="C149" s="5" t="s">
        <v>11</v>
      </c>
      <c r="D149" s="5">
        <v>80883</v>
      </c>
      <c r="E149" s="5" t="s">
        <v>13</v>
      </c>
      <c r="F149" s="5" t="s">
        <v>11</v>
      </c>
      <c r="G149" s="5">
        <v>80883</v>
      </c>
      <c r="H149" s="6">
        <v>44693</v>
      </c>
      <c r="I149" s="57">
        <v>120494</v>
      </c>
      <c r="J149" s="57">
        <v>120494</v>
      </c>
      <c r="K149" s="5" t="s">
        <v>276</v>
      </c>
      <c r="L149" s="5" t="s">
        <v>277</v>
      </c>
      <c r="M149" s="5" t="s">
        <v>278</v>
      </c>
      <c r="N149" s="57">
        <v>120494</v>
      </c>
      <c r="O149" s="57">
        <v>0</v>
      </c>
      <c r="P149" s="5"/>
      <c r="Q149" s="57">
        <v>0</v>
      </c>
      <c r="R149" s="5" t="s">
        <v>272</v>
      </c>
      <c r="S149" s="57">
        <v>120494</v>
      </c>
      <c r="T149" s="57">
        <v>0</v>
      </c>
      <c r="U149" s="57">
        <v>0</v>
      </c>
      <c r="V149" s="57">
        <v>0</v>
      </c>
      <c r="W149" s="57">
        <v>0</v>
      </c>
      <c r="X149" s="57">
        <v>0</v>
      </c>
      <c r="Y149" s="5"/>
      <c r="Z149" s="57">
        <v>120494</v>
      </c>
      <c r="AA149" s="5" t="s">
        <v>281</v>
      </c>
      <c r="AB149" s="57">
        <v>120494</v>
      </c>
      <c r="AC149" s="57">
        <v>0</v>
      </c>
      <c r="AD149" s="5"/>
      <c r="AE149" s="5"/>
      <c r="AF149" s="6">
        <v>44693</v>
      </c>
      <c r="AG149" s="5"/>
      <c r="AH149" s="5">
        <v>9</v>
      </c>
      <c r="AI149" s="5"/>
      <c r="AJ149" s="5" t="s">
        <v>280</v>
      </c>
      <c r="AK149" s="5">
        <v>1</v>
      </c>
      <c r="AL149" s="5">
        <v>21001231</v>
      </c>
      <c r="AM149" s="5">
        <v>20220622</v>
      </c>
      <c r="AN149" s="57">
        <v>120494</v>
      </c>
      <c r="AO149" s="57">
        <v>0</v>
      </c>
      <c r="AP149" s="6">
        <v>45077</v>
      </c>
    </row>
    <row r="150" spans="1:42" x14ac:dyDescent="0.25">
      <c r="A150" s="5">
        <v>900146438</v>
      </c>
      <c r="B150" s="5" t="s">
        <v>10</v>
      </c>
      <c r="C150" s="5" t="s">
        <v>11</v>
      </c>
      <c r="D150" s="5">
        <v>29917</v>
      </c>
      <c r="E150" s="5" t="s">
        <v>32</v>
      </c>
      <c r="F150" s="5" t="s">
        <v>11</v>
      </c>
      <c r="G150" s="5">
        <v>29917</v>
      </c>
      <c r="H150" s="6">
        <v>44358</v>
      </c>
      <c r="I150" s="57">
        <v>5548</v>
      </c>
      <c r="J150" s="57">
        <v>5548</v>
      </c>
      <c r="K150" s="5" t="s">
        <v>276</v>
      </c>
      <c r="L150" s="5" t="s">
        <v>277</v>
      </c>
      <c r="M150" s="5" t="s">
        <v>278</v>
      </c>
      <c r="N150" s="57">
        <v>5548</v>
      </c>
      <c r="O150" s="57">
        <v>0</v>
      </c>
      <c r="P150" s="5"/>
      <c r="Q150" s="57">
        <v>0</v>
      </c>
      <c r="R150" s="5" t="s">
        <v>272</v>
      </c>
      <c r="S150" s="57">
        <v>5548</v>
      </c>
      <c r="T150" s="57">
        <v>0</v>
      </c>
      <c r="U150" s="57">
        <v>0</v>
      </c>
      <c r="V150" s="57">
        <v>0</v>
      </c>
      <c r="W150" s="57">
        <v>0</v>
      </c>
      <c r="X150" s="57">
        <v>0</v>
      </c>
      <c r="Y150" s="5"/>
      <c r="Z150" s="57">
        <v>5548</v>
      </c>
      <c r="AA150" s="5" t="s">
        <v>279</v>
      </c>
      <c r="AB150" s="57">
        <v>5548</v>
      </c>
      <c r="AC150" s="57">
        <v>0</v>
      </c>
      <c r="AD150" s="5"/>
      <c r="AE150" s="5"/>
      <c r="AF150" s="6">
        <v>44358</v>
      </c>
      <c r="AG150" s="5"/>
      <c r="AH150" s="5">
        <v>9</v>
      </c>
      <c r="AI150" s="5"/>
      <c r="AJ150" s="5" t="s">
        <v>280</v>
      </c>
      <c r="AK150" s="5">
        <v>2</v>
      </c>
      <c r="AL150" s="5">
        <v>21001231</v>
      </c>
      <c r="AM150" s="5">
        <v>20220514</v>
      </c>
      <c r="AN150" s="57">
        <v>5548</v>
      </c>
      <c r="AO150" s="57">
        <v>0</v>
      </c>
      <c r="AP150" s="6">
        <v>45077</v>
      </c>
    </row>
    <row r="151" spans="1:42" x14ac:dyDescent="0.25">
      <c r="A151" s="5">
        <v>900146438</v>
      </c>
      <c r="B151" s="5" t="s">
        <v>10</v>
      </c>
      <c r="C151" s="5" t="s">
        <v>11</v>
      </c>
      <c r="D151" s="5">
        <v>96630</v>
      </c>
      <c r="E151" s="5" t="s">
        <v>23</v>
      </c>
      <c r="F151" s="5" t="s">
        <v>11</v>
      </c>
      <c r="G151" s="5">
        <v>96630</v>
      </c>
      <c r="H151" s="6">
        <v>44784</v>
      </c>
      <c r="I151" s="57">
        <v>18321</v>
      </c>
      <c r="J151" s="57">
        <v>18321</v>
      </c>
      <c r="K151" s="5" t="s">
        <v>276</v>
      </c>
      <c r="L151" s="5" t="s">
        <v>277</v>
      </c>
      <c r="M151" s="5" t="s">
        <v>278</v>
      </c>
      <c r="N151" s="57">
        <v>18321</v>
      </c>
      <c r="O151" s="57">
        <v>0</v>
      </c>
      <c r="P151" s="5"/>
      <c r="Q151" s="57">
        <v>0</v>
      </c>
      <c r="R151" s="5" t="s">
        <v>272</v>
      </c>
      <c r="S151" s="57">
        <v>18321</v>
      </c>
      <c r="T151" s="57">
        <v>0</v>
      </c>
      <c r="U151" s="57">
        <v>0</v>
      </c>
      <c r="V151" s="57">
        <v>0</v>
      </c>
      <c r="W151" s="57">
        <v>0</v>
      </c>
      <c r="X151" s="57">
        <v>0</v>
      </c>
      <c r="Y151" s="5"/>
      <c r="Z151" s="57">
        <v>18321</v>
      </c>
      <c r="AA151" s="5" t="s">
        <v>282</v>
      </c>
      <c r="AB151" s="57">
        <v>18321</v>
      </c>
      <c r="AC151" s="57">
        <v>0</v>
      </c>
      <c r="AD151" s="5"/>
      <c r="AE151" s="5"/>
      <c r="AF151" s="6">
        <v>44784</v>
      </c>
      <c r="AG151" s="5"/>
      <c r="AH151" s="5">
        <v>9</v>
      </c>
      <c r="AI151" s="5"/>
      <c r="AJ151" s="5" t="s">
        <v>280</v>
      </c>
      <c r="AK151" s="5">
        <v>1</v>
      </c>
      <c r="AL151" s="5">
        <v>21001231</v>
      </c>
      <c r="AM151" s="5">
        <v>20220914</v>
      </c>
      <c r="AN151" s="57">
        <v>18321</v>
      </c>
      <c r="AO151" s="57">
        <v>0</v>
      </c>
      <c r="AP151" s="6">
        <v>45077</v>
      </c>
    </row>
    <row r="152" spans="1:42" x14ac:dyDescent="0.25">
      <c r="A152" s="5">
        <v>900146438</v>
      </c>
      <c r="B152" s="5" t="s">
        <v>10</v>
      </c>
      <c r="C152" s="5" t="s">
        <v>11</v>
      </c>
      <c r="D152" s="5">
        <v>99397</v>
      </c>
      <c r="E152" s="5" t="s">
        <v>22</v>
      </c>
      <c r="F152" s="5" t="s">
        <v>11</v>
      </c>
      <c r="G152" s="5">
        <v>99397</v>
      </c>
      <c r="H152" s="6">
        <v>44799</v>
      </c>
      <c r="I152" s="57">
        <v>24428</v>
      </c>
      <c r="J152" s="57">
        <v>24428</v>
      </c>
      <c r="K152" s="5" t="s">
        <v>276</v>
      </c>
      <c r="L152" s="5" t="s">
        <v>277</v>
      </c>
      <c r="M152" s="5" t="s">
        <v>278</v>
      </c>
      <c r="N152" s="57">
        <v>24428</v>
      </c>
      <c r="O152" s="57">
        <v>0</v>
      </c>
      <c r="P152" s="5"/>
      <c r="Q152" s="57">
        <v>0</v>
      </c>
      <c r="R152" s="5" t="s">
        <v>272</v>
      </c>
      <c r="S152" s="57">
        <v>24428</v>
      </c>
      <c r="T152" s="57">
        <v>0</v>
      </c>
      <c r="U152" s="57">
        <v>0</v>
      </c>
      <c r="V152" s="57">
        <v>0</v>
      </c>
      <c r="W152" s="57">
        <v>0</v>
      </c>
      <c r="X152" s="57">
        <v>0</v>
      </c>
      <c r="Y152" s="5"/>
      <c r="Z152" s="57">
        <v>24428</v>
      </c>
      <c r="AA152" s="5" t="s">
        <v>283</v>
      </c>
      <c r="AB152" s="57">
        <v>24428</v>
      </c>
      <c r="AC152" s="57">
        <v>0</v>
      </c>
      <c r="AD152" s="5"/>
      <c r="AE152" s="5"/>
      <c r="AF152" s="6">
        <v>44799</v>
      </c>
      <c r="AG152" s="5"/>
      <c r="AH152" s="5">
        <v>9</v>
      </c>
      <c r="AI152" s="5"/>
      <c r="AJ152" s="5" t="s">
        <v>280</v>
      </c>
      <c r="AK152" s="5">
        <v>1</v>
      </c>
      <c r="AL152" s="5">
        <v>21001231</v>
      </c>
      <c r="AM152" s="5">
        <v>20221010</v>
      </c>
      <c r="AN152" s="57">
        <v>24428</v>
      </c>
      <c r="AO152" s="57">
        <v>0</v>
      </c>
      <c r="AP152" s="6">
        <v>45077</v>
      </c>
    </row>
    <row r="153" spans="1:42" x14ac:dyDescent="0.25">
      <c r="A153" s="5">
        <v>900146438</v>
      </c>
      <c r="B153" s="5" t="s">
        <v>10</v>
      </c>
      <c r="C153" s="5" t="s">
        <v>11</v>
      </c>
      <c r="D153" s="5">
        <v>100816</v>
      </c>
      <c r="E153" s="5" t="s">
        <v>18</v>
      </c>
      <c r="F153" s="5" t="s">
        <v>11</v>
      </c>
      <c r="G153" s="5">
        <v>100816</v>
      </c>
      <c r="H153" s="6">
        <v>44809</v>
      </c>
      <c r="I153" s="57">
        <v>24490</v>
      </c>
      <c r="J153" s="57">
        <v>24490</v>
      </c>
      <c r="K153" s="5" t="s">
        <v>276</v>
      </c>
      <c r="L153" s="5" t="s">
        <v>277</v>
      </c>
      <c r="M153" s="5" t="s">
        <v>278</v>
      </c>
      <c r="N153" s="57">
        <v>24490</v>
      </c>
      <c r="O153" s="57">
        <v>0</v>
      </c>
      <c r="P153" s="5"/>
      <c r="Q153" s="57">
        <v>0</v>
      </c>
      <c r="R153" s="5" t="s">
        <v>272</v>
      </c>
      <c r="S153" s="57">
        <v>24490</v>
      </c>
      <c r="T153" s="57">
        <v>0</v>
      </c>
      <c r="U153" s="57">
        <v>0</v>
      </c>
      <c r="V153" s="57">
        <v>0</v>
      </c>
      <c r="W153" s="57">
        <v>0</v>
      </c>
      <c r="X153" s="57">
        <v>0</v>
      </c>
      <c r="Y153" s="5"/>
      <c r="Z153" s="57">
        <v>24490</v>
      </c>
      <c r="AA153" s="5" t="s">
        <v>283</v>
      </c>
      <c r="AB153" s="57">
        <v>24490</v>
      </c>
      <c r="AC153" s="57">
        <v>0</v>
      </c>
      <c r="AD153" s="5"/>
      <c r="AE153" s="5"/>
      <c r="AF153" s="6">
        <v>44809</v>
      </c>
      <c r="AG153" s="5"/>
      <c r="AH153" s="5">
        <v>9</v>
      </c>
      <c r="AI153" s="5"/>
      <c r="AJ153" s="5" t="s">
        <v>280</v>
      </c>
      <c r="AK153" s="5">
        <v>1</v>
      </c>
      <c r="AL153" s="5">
        <v>21001231</v>
      </c>
      <c r="AM153" s="5">
        <v>20221019</v>
      </c>
      <c r="AN153" s="57">
        <v>24490</v>
      </c>
      <c r="AO153" s="57">
        <v>0</v>
      </c>
      <c r="AP153" s="6">
        <v>45077</v>
      </c>
    </row>
    <row r="154" spans="1:42" x14ac:dyDescent="0.25">
      <c r="A154" s="5">
        <v>900146438</v>
      </c>
      <c r="B154" s="5" t="s">
        <v>10</v>
      </c>
      <c r="C154" s="5" t="s">
        <v>11</v>
      </c>
      <c r="D154" s="5">
        <v>102117</v>
      </c>
      <c r="E154" s="5" t="s">
        <v>28</v>
      </c>
      <c r="F154" s="5" t="s">
        <v>11</v>
      </c>
      <c r="G154" s="5">
        <v>102117</v>
      </c>
      <c r="H154" s="6">
        <v>44816</v>
      </c>
      <c r="I154" s="57">
        <v>6107</v>
      </c>
      <c r="J154" s="57">
        <v>6107</v>
      </c>
      <c r="K154" s="5" t="s">
        <v>276</v>
      </c>
      <c r="L154" s="5" t="s">
        <v>277</v>
      </c>
      <c r="M154" s="5" t="s">
        <v>278</v>
      </c>
      <c r="N154" s="57">
        <v>6107</v>
      </c>
      <c r="O154" s="57">
        <v>0</v>
      </c>
      <c r="P154" s="5"/>
      <c r="Q154" s="57">
        <v>0</v>
      </c>
      <c r="R154" s="5" t="s">
        <v>272</v>
      </c>
      <c r="S154" s="57">
        <v>6107</v>
      </c>
      <c r="T154" s="57">
        <v>0</v>
      </c>
      <c r="U154" s="57">
        <v>0</v>
      </c>
      <c r="V154" s="57">
        <v>0</v>
      </c>
      <c r="W154" s="57">
        <v>0</v>
      </c>
      <c r="X154" s="57">
        <v>0</v>
      </c>
      <c r="Y154" s="5"/>
      <c r="Z154" s="57">
        <v>6107</v>
      </c>
      <c r="AA154" s="5" t="s">
        <v>283</v>
      </c>
      <c r="AB154" s="57">
        <v>6107</v>
      </c>
      <c r="AC154" s="57">
        <v>0</v>
      </c>
      <c r="AD154" s="5"/>
      <c r="AE154" s="5"/>
      <c r="AF154" s="6">
        <v>44816</v>
      </c>
      <c r="AG154" s="5"/>
      <c r="AH154" s="5">
        <v>9</v>
      </c>
      <c r="AI154" s="5"/>
      <c r="AJ154" s="5" t="s">
        <v>280</v>
      </c>
      <c r="AK154" s="5">
        <v>1</v>
      </c>
      <c r="AL154" s="5">
        <v>21001231</v>
      </c>
      <c r="AM154" s="5">
        <v>20221019</v>
      </c>
      <c r="AN154" s="57">
        <v>6107</v>
      </c>
      <c r="AO154" s="57">
        <v>0</v>
      </c>
      <c r="AP154" s="6">
        <v>45077</v>
      </c>
    </row>
    <row r="155" spans="1:42" x14ac:dyDescent="0.25">
      <c r="A155" s="5">
        <v>900146438</v>
      </c>
      <c r="B155" s="5" t="s">
        <v>10</v>
      </c>
      <c r="C155" s="5" t="s">
        <v>11</v>
      </c>
      <c r="D155" s="5">
        <v>103165</v>
      </c>
      <c r="E155" s="5" t="s">
        <v>19</v>
      </c>
      <c r="F155" s="5" t="s">
        <v>11</v>
      </c>
      <c r="G155" s="5">
        <v>103165</v>
      </c>
      <c r="H155" s="6">
        <v>44820</v>
      </c>
      <c r="I155" s="57">
        <v>24490</v>
      </c>
      <c r="J155" s="57">
        <v>24490</v>
      </c>
      <c r="K155" s="5" t="s">
        <v>276</v>
      </c>
      <c r="L155" s="5" t="s">
        <v>277</v>
      </c>
      <c r="M155" s="5" t="s">
        <v>278</v>
      </c>
      <c r="N155" s="57">
        <v>24490</v>
      </c>
      <c r="O155" s="57">
        <v>0</v>
      </c>
      <c r="P155" s="5"/>
      <c r="Q155" s="57">
        <v>0</v>
      </c>
      <c r="R155" s="5" t="s">
        <v>272</v>
      </c>
      <c r="S155" s="57">
        <v>24490</v>
      </c>
      <c r="T155" s="57">
        <v>0</v>
      </c>
      <c r="U155" s="57">
        <v>0</v>
      </c>
      <c r="V155" s="57">
        <v>0</v>
      </c>
      <c r="W155" s="57">
        <v>0</v>
      </c>
      <c r="X155" s="57">
        <v>0</v>
      </c>
      <c r="Y155" s="5"/>
      <c r="Z155" s="57">
        <v>24490</v>
      </c>
      <c r="AA155" s="5" t="s">
        <v>283</v>
      </c>
      <c r="AB155" s="57">
        <v>24490</v>
      </c>
      <c r="AC155" s="57">
        <v>0</v>
      </c>
      <c r="AD155" s="5"/>
      <c r="AE155" s="5"/>
      <c r="AF155" s="6">
        <v>44820</v>
      </c>
      <c r="AG155" s="5"/>
      <c r="AH155" s="5">
        <v>9</v>
      </c>
      <c r="AI155" s="5"/>
      <c r="AJ155" s="5" t="s">
        <v>280</v>
      </c>
      <c r="AK155" s="5">
        <v>1</v>
      </c>
      <c r="AL155" s="5">
        <v>21001231</v>
      </c>
      <c r="AM155" s="5">
        <v>20221018</v>
      </c>
      <c r="AN155" s="57">
        <v>24490</v>
      </c>
      <c r="AO155" s="57">
        <v>0</v>
      </c>
      <c r="AP155" s="6">
        <v>45077</v>
      </c>
    </row>
    <row r="156" spans="1:42" x14ac:dyDescent="0.25">
      <c r="A156" s="5">
        <v>900146438</v>
      </c>
      <c r="B156" s="5" t="s">
        <v>10</v>
      </c>
      <c r="C156" s="5" t="s">
        <v>11</v>
      </c>
      <c r="D156" s="5">
        <v>103953</v>
      </c>
      <c r="E156" s="5" t="s">
        <v>29</v>
      </c>
      <c r="F156" s="5" t="s">
        <v>11</v>
      </c>
      <c r="G156" s="5">
        <v>103953</v>
      </c>
      <c r="H156" s="6">
        <v>44825</v>
      </c>
      <c r="I156" s="57">
        <v>6107</v>
      </c>
      <c r="J156" s="57">
        <v>6107</v>
      </c>
      <c r="K156" s="5" t="s">
        <v>276</v>
      </c>
      <c r="L156" s="5" t="s">
        <v>277</v>
      </c>
      <c r="M156" s="5" t="s">
        <v>278</v>
      </c>
      <c r="N156" s="57">
        <v>6107</v>
      </c>
      <c r="O156" s="57">
        <v>0</v>
      </c>
      <c r="P156" s="5"/>
      <c r="Q156" s="57">
        <v>0</v>
      </c>
      <c r="R156" s="5" t="s">
        <v>272</v>
      </c>
      <c r="S156" s="57">
        <v>6107</v>
      </c>
      <c r="T156" s="57">
        <v>0</v>
      </c>
      <c r="U156" s="57">
        <v>0</v>
      </c>
      <c r="V156" s="57">
        <v>0</v>
      </c>
      <c r="W156" s="57">
        <v>0</v>
      </c>
      <c r="X156" s="57">
        <v>0</v>
      </c>
      <c r="Y156" s="5"/>
      <c r="Z156" s="57">
        <v>6107</v>
      </c>
      <c r="AA156" s="5" t="s">
        <v>283</v>
      </c>
      <c r="AB156" s="57">
        <v>6107</v>
      </c>
      <c r="AC156" s="57">
        <v>0</v>
      </c>
      <c r="AD156" s="5"/>
      <c r="AE156" s="5"/>
      <c r="AF156" s="6">
        <v>44825</v>
      </c>
      <c r="AG156" s="5"/>
      <c r="AH156" s="5">
        <v>9</v>
      </c>
      <c r="AI156" s="5"/>
      <c r="AJ156" s="5" t="s">
        <v>280</v>
      </c>
      <c r="AK156" s="5">
        <v>1</v>
      </c>
      <c r="AL156" s="5">
        <v>21001231</v>
      </c>
      <c r="AM156" s="5">
        <v>20221018</v>
      </c>
      <c r="AN156" s="57">
        <v>6107</v>
      </c>
      <c r="AO156" s="57">
        <v>0</v>
      </c>
      <c r="AP156" s="6">
        <v>45077</v>
      </c>
    </row>
    <row r="157" spans="1:42" x14ac:dyDescent="0.25">
      <c r="A157" s="5">
        <v>900146438</v>
      </c>
      <c r="B157" s="5" t="s">
        <v>10</v>
      </c>
      <c r="C157" s="5" t="s">
        <v>11</v>
      </c>
      <c r="D157" s="5">
        <v>104771</v>
      </c>
      <c r="E157" s="5" t="s">
        <v>30</v>
      </c>
      <c r="F157" s="5" t="s">
        <v>11</v>
      </c>
      <c r="G157" s="5">
        <v>104771</v>
      </c>
      <c r="H157" s="6">
        <v>44830</v>
      </c>
      <c r="I157" s="57">
        <v>6107</v>
      </c>
      <c r="J157" s="57">
        <v>6107</v>
      </c>
      <c r="K157" s="5" t="s">
        <v>276</v>
      </c>
      <c r="L157" s="5" t="s">
        <v>277</v>
      </c>
      <c r="M157" s="5" t="s">
        <v>278</v>
      </c>
      <c r="N157" s="57">
        <v>6107</v>
      </c>
      <c r="O157" s="57">
        <v>0</v>
      </c>
      <c r="P157" s="5"/>
      <c r="Q157" s="57">
        <v>0</v>
      </c>
      <c r="R157" s="5" t="s">
        <v>272</v>
      </c>
      <c r="S157" s="57">
        <v>6107</v>
      </c>
      <c r="T157" s="57">
        <v>0</v>
      </c>
      <c r="U157" s="57">
        <v>0</v>
      </c>
      <c r="V157" s="57">
        <v>0</v>
      </c>
      <c r="W157" s="57">
        <v>0</v>
      </c>
      <c r="X157" s="57">
        <v>0</v>
      </c>
      <c r="Y157" s="5"/>
      <c r="Z157" s="57">
        <v>6107</v>
      </c>
      <c r="AA157" s="5" t="s">
        <v>283</v>
      </c>
      <c r="AB157" s="57">
        <v>6107</v>
      </c>
      <c r="AC157" s="57">
        <v>0</v>
      </c>
      <c r="AD157" s="5"/>
      <c r="AE157" s="5"/>
      <c r="AF157" s="6">
        <v>44830</v>
      </c>
      <c r="AG157" s="5"/>
      <c r="AH157" s="5">
        <v>9</v>
      </c>
      <c r="AI157" s="5"/>
      <c r="AJ157" s="5" t="s">
        <v>280</v>
      </c>
      <c r="AK157" s="5">
        <v>1</v>
      </c>
      <c r="AL157" s="5">
        <v>21001231</v>
      </c>
      <c r="AM157" s="5">
        <v>20221014</v>
      </c>
      <c r="AN157" s="57">
        <v>6107</v>
      </c>
      <c r="AO157" s="57">
        <v>0</v>
      </c>
      <c r="AP157" s="6">
        <v>45077</v>
      </c>
    </row>
    <row r="158" spans="1:42" x14ac:dyDescent="0.25">
      <c r="A158" s="5">
        <v>900146438</v>
      </c>
      <c r="B158" s="5" t="s">
        <v>10</v>
      </c>
      <c r="C158" s="5" t="s">
        <v>11</v>
      </c>
      <c r="D158" s="5">
        <v>107442</v>
      </c>
      <c r="E158" s="5" t="s">
        <v>24</v>
      </c>
      <c r="F158" s="5" t="s">
        <v>11</v>
      </c>
      <c r="G158" s="5">
        <v>107442</v>
      </c>
      <c r="H158" s="6">
        <v>44844</v>
      </c>
      <c r="I158" s="57">
        <v>18321</v>
      </c>
      <c r="J158" s="57">
        <v>18321</v>
      </c>
      <c r="K158" s="5" t="s">
        <v>276</v>
      </c>
      <c r="L158" s="5" t="s">
        <v>277</v>
      </c>
      <c r="M158" s="5" t="s">
        <v>278</v>
      </c>
      <c r="N158" s="57">
        <v>18321</v>
      </c>
      <c r="O158" s="57">
        <v>0</v>
      </c>
      <c r="P158" s="5"/>
      <c r="Q158" s="57">
        <v>0</v>
      </c>
      <c r="R158" s="5" t="s">
        <v>272</v>
      </c>
      <c r="S158" s="57">
        <v>18321</v>
      </c>
      <c r="T158" s="57">
        <v>0</v>
      </c>
      <c r="U158" s="57">
        <v>0</v>
      </c>
      <c r="V158" s="57">
        <v>0</v>
      </c>
      <c r="W158" s="57">
        <v>0</v>
      </c>
      <c r="X158" s="57">
        <v>0</v>
      </c>
      <c r="Y158" s="5"/>
      <c r="Z158" s="57">
        <v>18321</v>
      </c>
      <c r="AA158" s="5" t="s">
        <v>283</v>
      </c>
      <c r="AB158" s="57">
        <v>18321</v>
      </c>
      <c r="AC158" s="57">
        <v>0</v>
      </c>
      <c r="AD158" s="5"/>
      <c r="AE158" s="5"/>
      <c r="AF158" s="6">
        <v>44844</v>
      </c>
      <c r="AG158" s="5"/>
      <c r="AH158" s="5">
        <v>9</v>
      </c>
      <c r="AI158" s="5"/>
      <c r="AJ158" s="5" t="s">
        <v>280</v>
      </c>
      <c r="AK158" s="5">
        <v>1</v>
      </c>
      <c r="AL158" s="5">
        <v>21001231</v>
      </c>
      <c r="AM158" s="5">
        <v>20221116</v>
      </c>
      <c r="AN158" s="57">
        <v>18321</v>
      </c>
      <c r="AO158" s="57">
        <v>0</v>
      </c>
      <c r="AP158" s="6">
        <v>45077</v>
      </c>
    </row>
    <row r="159" spans="1:42" x14ac:dyDescent="0.25">
      <c r="A159" s="5">
        <v>900146438</v>
      </c>
      <c r="B159" s="5" t="s">
        <v>10</v>
      </c>
      <c r="C159" s="5" t="s">
        <v>11</v>
      </c>
      <c r="D159" s="5">
        <v>116841</v>
      </c>
      <c r="E159" s="5" t="s">
        <v>104</v>
      </c>
      <c r="F159" s="5" t="s">
        <v>11</v>
      </c>
      <c r="G159" s="5">
        <v>116841</v>
      </c>
      <c r="H159" s="6">
        <v>44897</v>
      </c>
      <c r="I159" s="57">
        <v>30597</v>
      </c>
      <c r="J159" s="57">
        <v>30597</v>
      </c>
      <c r="K159" s="5" t="s">
        <v>276</v>
      </c>
      <c r="L159" s="5" t="s">
        <v>277</v>
      </c>
      <c r="M159" s="5" t="s">
        <v>278</v>
      </c>
      <c r="N159" s="57">
        <v>30597</v>
      </c>
      <c r="O159" s="57">
        <v>0</v>
      </c>
      <c r="P159" s="5"/>
      <c r="Q159" s="57">
        <v>0</v>
      </c>
      <c r="R159" s="5" t="s">
        <v>272</v>
      </c>
      <c r="S159" s="57">
        <v>30597</v>
      </c>
      <c r="T159" s="57">
        <v>0</v>
      </c>
      <c r="U159" s="57">
        <v>0</v>
      </c>
      <c r="V159" s="57">
        <v>0</v>
      </c>
      <c r="W159" s="57">
        <v>0</v>
      </c>
      <c r="X159" s="57">
        <v>0</v>
      </c>
      <c r="Y159" s="5"/>
      <c r="Z159" s="57">
        <v>30597</v>
      </c>
      <c r="AA159" s="5" t="s">
        <v>284</v>
      </c>
      <c r="AB159" s="57">
        <v>30597</v>
      </c>
      <c r="AC159" s="57">
        <v>0</v>
      </c>
      <c r="AD159" s="5"/>
      <c r="AE159" s="5"/>
      <c r="AF159" s="6">
        <v>44897</v>
      </c>
      <c r="AG159" s="5"/>
      <c r="AH159" s="5">
        <v>9</v>
      </c>
      <c r="AI159" s="5"/>
      <c r="AJ159" s="5" t="s">
        <v>280</v>
      </c>
      <c r="AK159" s="5">
        <v>1</v>
      </c>
      <c r="AL159" s="5">
        <v>21001231</v>
      </c>
      <c r="AM159" s="5">
        <v>20230508</v>
      </c>
      <c r="AN159" s="57">
        <v>30597</v>
      </c>
      <c r="AO159" s="57">
        <v>0</v>
      </c>
      <c r="AP159" s="6">
        <v>45077</v>
      </c>
    </row>
    <row r="160" spans="1:42" x14ac:dyDescent="0.25">
      <c r="A160" s="5">
        <v>900146438</v>
      </c>
      <c r="B160" s="5" t="s">
        <v>10</v>
      </c>
      <c r="C160" s="5" t="s">
        <v>11</v>
      </c>
      <c r="D160" s="5">
        <v>90136</v>
      </c>
      <c r="E160" s="5" t="s">
        <v>20</v>
      </c>
      <c r="F160" s="5" t="s">
        <v>11</v>
      </c>
      <c r="G160" s="5">
        <v>90136</v>
      </c>
      <c r="H160" s="6">
        <v>44749</v>
      </c>
      <c r="I160" s="57">
        <v>24490</v>
      </c>
      <c r="J160" s="57">
        <v>24490</v>
      </c>
      <c r="K160" s="5" t="s">
        <v>276</v>
      </c>
      <c r="L160" s="5" t="s">
        <v>277</v>
      </c>
      <c r="M160" s="5" t="s">
        <v>278</v>
      </c>
      <c r="N160" s="57">
        <v>24490</v>
      </c>
      <c r="O160" s="57">
        <v>0</v>
      </c>
      <c r="P160" s="5"/>
      <c r="Q160" s="57">
        <v>0</v>
      </c>
      <c r="R160" s="5" t="s">
        <v>272</v>
      </c>
      <c r="S160" s="57">
        <v>24490</v>
      </c>
      <c r="T160" s="57">
        <v>0</v>
      </c>
      <c r="U160" s="57">
        <v>0</v>
      </c>
      <c r="V160" s="57">
        <v>0</v>
      </c>
      <c r="W160" s="57">
        <v>0</v>
      </c>
      <c r="X160" s="57">
        <v>0</v>
      </c>
      <c r="Y160" s="5"/>
      <c r="Z160" s="57">
        <v>24490</v>
      </c>
      <c r="AA160" s="5" t="s">
        <v>285</v>
      </c>
      <c r="AB160" s="57">
        <v>24490</v>
      </c>
      <c r="AC160" s="57">
        <v>0</v>
      </c>
      <c r="AD160" s="5"/>
      <c r="AE160" s="5"/>
      <c r="AF160" s="6">
        <v>44749</v>
      </c>
      <c r="AG160" s="5"/>
      <c r="AH160" s="5">
        <v>9</v>
      </c>
      <c r="AI160" s="5"/>
      <c r="AJ160" s="5" t="s">
        <v>280</v>
      </c>
      <c r="AK160" s="5">
        <v>1</v>
      </c>
      <c r="AL160" s="5">
        <v>21001231</v>
      </c>
      <c r="AM160" s="5">
        <v>20220818</v>
      </c>
      <c r="AN160" s="57">
        <v>24490</v>
      </c>
      <c r="AO160" s="57">
        <v>0</v>
      </c>
      <c r="AP160" s="6">
        <v>45077</v>
      </c>
    </row>
    <row r="161" spans="1:42" x14ac:dyDescent="0.25">
      <c r="A161" s="5">
        <v>900146438</v>
      </c>
      <c r="B161" s="5" t="s">
        <v>10</v>
      </c>
      <c r="C161" s="5" t="s">
        <v>11</v>
      </c>
      <c r="D161" s="5">
        <v>90934</v>
      </c>
      <c r="E161" s="5" t="s">
        <v>21</v>
      </c>
      <c r="F161" s="5" t="s">
        <v>11</v>
      </c>
      <c r="G161" s="5">
        <v>90934</v>
      </c>
      <c r="H161" s="6">
        <v>44754</v>
      </c>
      <c r="I161" s="57">
        <v>24490</v>
      </c>
      <c r="J161" s="57">
        <v>24490</v>
      </c>
      <c r="K161" s="5" t="s">
        <v>276</v>
      </c>
      <c r="L161" s="5" t="s">
        <v>277</v>
      </c>
      <c r="M161" s="5" t="s">
        <v>278</v>
      </c>
      <c r="N161" s="57">
        <v>24490</v>
      </c>
      <c r="O161" s="57">
        <v>0</v>
      </c>
      <c r="P161" s="5"/>
      <c r="Q161" s="57">
        <v>0</v>
      </c>
      <c r="R161" s="5" t="s">
        <v>272</v>
      </c>
      <c r="S161" s="57">
        <v>24490</v>
      </c>
      <c r="T161" s="57">
        <v>0</v>
      </c>
      <c r="U161" s="57">
        <v>0</v>
      </c>
      <c r="V161" s="57">
        <v>0</v>
      </c>
      <c r="W161" s="57">
        <v>0</v>
      </c>
      <c r="X161" s="57">
        <v>0</v>
      </c>
      <c r="Y161" s="5"/>
      <c r="Z161" s="57">
        <v>24490</v>
      </c>
      <c r="AA161" s="5" t="s">
        <v>285</v>
      </c>
      <c r="AB161" s="57">
        <v>24490</v>
      </c>
      <c r="AC161" s="57">
        <v>0</v>
      </c>
      <c r="AD161" s="5"/>
      <c r="AE161" s="5"/>
      <c r="AF161" s="6">
        <v>44754</v>
      </c>
      <c r="AG161" s="5"/>
      <c r="AH161" s="5">
        <v>9</v>
      </c>
      <c r="AI161" s="5"/>
      <c r="AJ161" s="5" t="s">
        <v>280</v>
      </c>
      <c r="AK161" s="5">
        <v>1</v>
      </c>
      <c r="AL161" s="5">
        <v>21001231</v>
      </c>
      <c r="AM161" s="5">
        <v>20220818</v>
      </c>
      <c r="AN161" s="57">
        <v>24490</v>
      </c>
      <c r="AO161" s="57">
        <v>0</v>
      </c>
      <c r="AP161" s="6">
        <v>45077</v>
      </c>
    </row>
    <row r="162" spans="1:42" x14ac:dyDescent="0.25">
      <c r="A162" s="5">
        <v>900146438</v>
      </c>
      <c r="B162" s="5" t="s">
        <v>10</v>
      </c>
      <c r="C162" s="5" t="s">
        <v>11</v>
      </c>
      <c r="D162" s="5">
        <v>91543</v>
      </c>
      <c r="E162" s="5" t="s">
        <v>17</v>
      </c>
      <c r="F162" s="5" t="s">
        <v>11</v>
      </c>
      <c r="G162" s="5">
        <v>91543</v>
      </c>
      <c r="H162" s="6">
        <v>44757</v>
      </c>
      <c r="I162" s="57">
        <v>30597</v>
      </c>
      <c r="J162" s="57">
        <v>30597</v>
      </c>
      <c r="K162" s="5" t="s">
        <v>276</v>
      </c>
      <c r="L162" s="5" t="s">
        <v>277</v>
      </c>
      <c r="M162" s="5" t="s">
        <v>278</v>
      </c>
      <c r="N162" s="57">
        <v>30597</v>
      </c>
      <c r="O162" s="57">
        <v>0</v>
      </c>
      <c r="P162" s="5"/>
      <c r="Q162" s="57">
        <v>0</v>
      </c>
      <c r="R162" s="5" t="s">
        <v>272</v>
      </c>
      <c r="S162" s="57">
        <v>30597</v>
      </c>
      <c r="T162" s="57">
        <v>0</v>
      </c>
      <c r="U162" s="57">
        <v>0</v>
      </c>
      <c r="V162" s="57">
        <v>0</v>
      </c>
      <c r="W162" s="57">
        <v>0</v>
      </c>
      <c r="X162" s="57">
        <v>0</v>
      </c>
      <c r="Y162" s="5"/>
      <c r="Z162" s="57">
        <v>30597</v>
      </c>
      <c r="AA162" s="5" t="s">
        <v>285</v>
      </c>
      <c r="AB162" s="57">
        <v>30597</v>
      </c>
      <c r="AC162" s="57">
        <v>0</v>
      </c>
      <c r="AD162" s="5"/>
      <c r="AE162" s="5"/>
      <c r="AF162" s="6">
        <v>44757</v>
      </c>
      <c r="AG162" s="5"/>
      <c r="AH162" s="5">
        <v>9</v>
      </c>
      <c r="AI162" s="5"/>
      <c r="AJ162" s="5" t="s">
        <v>280</v>
      </c>
      <c r="AK162" s="5">
        <v>1</v>
      </c>
      <c r="AL162" s="5">
        <v>21001231</v>
      </c>
      <c r="AM162" s="5">
        <v>20220818</v>
      </c>
      <c r="AN162" s="57">
        <v>30597</v>
      </c>
      <c r="AO162" s="57">
        <v>0</v>
      </c>
      <c r="AP162" s="6">
        <v>45077</v>
      </c>
    </row>
    <row r="163" spans="1:42" x14ac:dyDescent="0.25">
      <c r="A163" s="5">
        <v>900146438</v>
      </c>
      <c r="B163" s="5" t="s">
        <v>10</v>
      </c>
      <c r="C163" s="5" t="s">
        <v>11</v>
      </c>
      <c r="D163" s="5">
        <v>92548</v>
      </c>
      <c r="E163" s="5" t="s">
        <v>31</v>
      </c>
      <c r="F163" s="5" t="s">
        <v>11</v>
      </c>
      <c r="G163" s="5">
        <v>92548</v>
      </c>
      <c r="H163" s="6">
        <v>44763</v>
      </c>
      <c r="I163" s="57">
        <v>6107</v>
      </c>
      <c r="J163" s="57">
        <v>6107</v>
      </c>
      <c r="K163" s="5" t="s">
        <v>276</v>
      </c>
      <c r="L163" s="5" t="s">
        <v>277</v>
      </c>
      <c r="M163" s="5" t="s">
        <v>278</v>
      </c>
      <c r="N163" s="57">
        <v>6107</v>
      </c>
      <c r="O163" s="57">
        <v>0</v>
      </c>
      <c r="P163" s="5"/>
      <c r="Q163" s="57">
        <v>0</v>
      </c>
      <c r="R163" s="5" t="s">
        <v>272</v>
      </c>
      <c r="S163" s="57">
        <v>6107</v>
      </c>
      <c r="T163" s="57">
        <v>0</v>
      </c>
      <c r="U163" s="57">
        <v>0</v>
      </c>
      <c r="V163" s="57">
        <v>0</v>
      </c>
      <c r="W163" s="57">
        <v>0</v>
      </c>
      <c r="X163" s="57">
        <v>0</v>
      </c>
      <c r="Y163" s="5"/>
      <c r="Z163" s="57">
        <v>6107</v>
      </c>
      <c r="AA163" s="5" t="s">
        <v>285</v>
      </c>
      <c r="AB163" s="57">
        <v>6107</v>
      </c>
      <c r="AC163" s="57">
        <v>0</v>
      </c>
      <c r="AD163" s="5"/>
      <c r="AE163" s="5"/>
      <c r="AF163" s="6">
        <v>44763</v>
      </c>
      <c r="AG163" s="5"/>
      <c r="AH163" s="5">
        <v>9</v>
      </c>
      <c r="AI163" s="5"/>
      <c r="AJ163" s="5" t="s">
        <v>280</v>
      </c>
      <c r="AK163" s="5">
        <v>1</v>
      </c>
      <c r="AL163" s="5">
        <v>21001231</v>
      </c>
      <c r="AM163" s="5">
        <v>20220818</v>
      </c>
      <c r="AN163" s="57">
        <v>6107</v>
      </c>
      <c r="AO163" s="57">
        <v>0</v>
      </c>
      <c r="AP163" s="6">
        <v>45077</v>
      </c>
    </row>
    <row r="164" spans="1:42" x14ac:dyDescent="0.25">
      <c r="A164" s="5">
        <v>900146438</v>
      </c>
      <c r="B164" s="5" t="s">
        <v>10</v>
      </c>
      <c r="C164" s="5" t="s">
        <v>11</v>
      </c>
      <c r="D164" s="5">
        <v>129460</v>
      </c>
      <c r="E164" s="5" t="s">
        <v>137</v>
      </c>
      <c r="F164" s="5" t="s">
        <v>11</v>
      </c>
      <c r="G164" s="5">
        <v>129460</v>
      </c>
      <c r="H164" s="6">
        <v>45009</v>
      </c>
      <c r="I164" s="57">
        <v>7000</v>
      </c>
      <c r="J164" s="57">
        <v>7000</v>
      </c>
      <c r="K164" s="5" t="s">
        <v>276</v>
      </c>
      <c r="L164" s="5" t="s">
        <v>277</v>
      </c>
      <c r="M164" s="5" t="s">
        <v>278</v>
      </c>
      <c r="N164" s="57">
        <v>7000</v>
      </c>
      <c r="O164" s="57">
        <v>0</v>
      </c>
      <c r="P164" s="5"/>
      <c r="Q164" s="57">
        <v>0</v>
      </c>
      <c r="R164" s="5" t="s">
        <v>272</v>
      </c>
      <c r="S164" s="57">
        <v>7000</v>
      </c>
      <c r="T164" s="57">
        <v>0</v>
      </c>
      <c r="U164" s="57">
        <v>0</v>
      </c>
      <c r="V164" s="57">
        <v>0</v>
      </c>
      <c r="W164" s="57">
        <v>0</v>
      </c>
      <c r="X164" s="57">
        <v>0</v>
      </c>
      <c r="Y164" s="5"/>
      <c r="Z164" s="57">
        <v>7000</v>
      </c>
      <c r="AA164" s="5" t="s">
        <v>286</v>
      </c>
      <c r="AB164" s="57">
        <v>7000</v>
      </c>
      <c r="AC164" s="57">
        <v>0</v>
      </c>
      <c r="AD164" s="5"/>
      <c r="AE164" s="5"/>
      <c r="AF164" s="6">
        <v>45009</v>
      </c>
      <c r="AG164" s="5"/>
      <c r="AH164" s="5">
        <v>9</v>
      </c>
      <c r="AI164" s="5"/>
      <c r="AJ164" s="5" t="s">
        <v>280</v>
      </c>
      <c r="AK164" s="5">
        <v>1</v>
      </c>
      <c r="AL164" s="5">
        <v>21001231</v>
      </c>
      <c r="AM164" s="5">
        <v>20230502</v>
      </c>
      <c r="AN164" s="57">
        <v>7000</v>
      </c>
      <c r="AO164" s="57">
        <v>0</v>
      </c>
      <c r="AP164" s="6">
        <v>45077</v>
      </c>
    </row>
    <row r="165" spans="1:42" x14ac:dyDescent="0.25">
      <c r="A165" s="5">
        <v>900146438</v>
      </c>
      <c r="B165" s="5" t="s">
        <v>10</v>
      </c>
      <c r="C165" s="5" t="s">
        <v>11</v>
      </c>
      <c r="D165" s="5">
        <v>129461</v>
      </c>
      <c r="E165" s="5" t="s">
        <v>138</v>
      </c>
      <c r="F165" s="5" t="s">
        <v>11</v>
      </c>
      <c r="G165" s="5">
        <v>129461</v>
      </c>
      <c r="H165" s="6">
        <v>45009</v>
      </c>
      <c r="I165" s="57">
        <v>7000</v>
      </c>
      <c r="J165" s="57">
        <v>7000</v>
      </c>
      <c r="K165" s="5" t="s">
        <v>276</v>
      </c>
      <c r="L165" s="5" t="s">
        <v>277</v>
      </c>
      <c r="M165" s="5" t="s">
        <v>278</v>
      </c>
      <c r="N165" s="57">
        <v>7000</v>
      </c>
      <c r="O165" s="57">
        <v>0</v>
      </c>
      <c r="P165" s="5"/>
      <c r="Q165" s="57">
        <v>0</v>
      </c>
      <c r="R165" s="5" t="s">
        <v>272</v>
      </c>
      <c r="S165" s="57">
        <v>7000</v>
      </c>
      <c r="T165" s="57">
        <v>0</v>
      </c>
      <c r="U165" s="57">
        <v>0</v>
      </c>
      <c r="V165" s="57">
        <v>0</v>
      </c>
      <c r="W165" s="57">
        <v>0</v>
      </c>
      <c r="X165" s="57">
        <v>0</v>
      </c>
      <c r="Y165" s="5"/>
      <c r="Z165" s="57">
        <v>7000</v>
      </c>
      <c r="AA165" s="5" t="s">
        <v>287</v>
      </c>
      <c r="AB165" s="57">
        <v>7000</v>
      </c>
      <c r="AC165" s="57">
        <v>0</v>
      </c>
      <c r="AD165" s="5"/>
      <c r="AE165" s="5"/>
      <c r="AF165" s="6">
        <v>45009</v>
      </c>
      <c r="AG165" s="5"/>
      <c r="AH165" s="5">
        <v>9</v>
      </c>
      <c r="AI165" s="5"/>
      <c r="AJ165" s="5" t="s">
        <v>280</v>
      </c>
      <c r="AK165" s="5">
        <v>1</v>
      </c>
      <c r="AL165" s="5">
        <v>21001231</v>
      </c>
      <c r="AM165" s="5">
        <v>20230502</v>
      </c>
      <c r="AN165" s="57">
        <v>7000</v>
      </c>
      <c r="AO165" s="57">
        <v>0</v>
      </c>
      <c r="AP165" s="6">
        <v>45077</v>
      </c>
    </row>
    <row r="166" spans="1:42" x14ac:dyDescent="0.25">
      <c r="A166" s="5">
        <v>900146438</v>
      </c>
      <c r="B166" s="5" t="s">
        <v>10</v>
      </c>
      <c r="C166" s="5" t="s">
        <v>11</v>
      </c>
      <c r="D166" s="5">
        <v>129463</v>
      </c>
      <c r="E166" s="5" t="s">
        <v>139</v>
      </c>
      <c r="F166" s="5" t="s">
        <v>11</v>
      </c>
      <c r="G166" s="5">
        <v>129463</v>
      </c>
      <c r="H166" s="6">
        <v>45009</v>
      </c>
      <c r="I166" s="57">
        <v>14000</v>
      </c>
      <c r="J166" s="57">
        <v>14000</v>
      </c>
      <c r="K166" s="5" t="s">
        <v>276</v>
      </c>
      <c r="L166" s="5" t="s">
        <v>277</v>
      </c>
      <c r="M166" s="5" t="s">
        <v>278</v>
      </c>
      <c r="N166" s="57">
        <v>14000</v>
      </c>
      <c r="O166" s="57">
        <v>0</v>
      </c>
      <c r="P166" s="5"/>
      <c r="Q166" s="57">
        <v>0</v>
      </c>
      <c r="R166" s="5" t="s">
        <v>272</v>
      </c>
      <c r="S166" s="57">
        <v>14000</v>
      </c>
      <c r="T166" s="57">
        <v>0</v>
      </c>
      <c r="U166" s="57">
        <v>0</v>
      </c>
      <c r="V166" s="57">
        <v>0</v>
      </c>
      <c r="W166" s="57">
        <v>0</v>
      </c>
      <c r="X166" s="57">
        <v>0</v>
      </c>
      <c r="Y166" s="5"/>
      <c r="Z166" s="57">
        <v>14000</v>
      </c>
      <c r="AA166" s="5" t="s">
        <v>288</v>
      </c>
      <c r="AB166" s="57">
        <v>14000</v>
      </c>
      <c r="AC166" s="57">
        <v>0</v>
      </c>
      <c r="AD166" s="5"/>
      <c r="AE166" s="5"/>
      <c r="AF166" s="6">
        <v>45009</v>
      </c>
      <c r="AG166" s="5"/>
      <c r="AH166" s="5">
        <v>9</v>
      </c>
      <c r="AI166" s="5"/>
      <c r="AJ166" s="5" t="s">
        <v>280</v>
      </c>
      <c r="AK166" s="5">
        <v>1</v>
      </c>
      <c r="AL166" s="5">
        <v>21001231</v>
      </c>
      <c r="AM166" s="5">
        <v>20230502</v>
      </c>
      <c r="AN166" s="57">
        <v>14000</v>
      </c>
      <c r="AO166" s="57">
        <v>0</v>
      </c>
      <c r="AP166" s="6">
        <v>45077</v>
      </c>
    </row>
    <row r="167" spans="1:42" x14ac:dyDescent="0.25">
      <c r="A167" s="5">
        <v>900146438</v>
      </c>
      <c r="B167" s="5" t="s">
        <v>10</v>
      </c>
      <c r="C167" s="5" t="s">
        <v>11</v>
      </c>
      <c r="D167" s="5">
        <v>129464</v>
      </c>
      <c r="E167" s="5" t="s">
        <v>140</v>
      </c>
      <c r="F167" s="5" t="s">
        <v>11</v>
      </c>
      <c r="G167" s="5">
        <v>129464</v>
      </c>
      <c r="H167" s="6">
        <v>45009</v>
      </c>
      <c r="I167" s="57">
        <v>7000</v>
      </c>
      <c r="J167" s="57">
        <v>7000</v>
      </c>
      <c r="K167" s="5" t="s">
        <v>276</v>
      </c>
      <c r="L167" s="5" t="s">
        <v>277</v>
      </c>
      <c r="M167" s="5" t="s">
        <v>278</v>
      </c>
      <c r="N167" s="57">
        <v>7000</v>
      </c>
      <c r="O167" s="57">
        <v>0</v>
      </c>
      <c r="P167" s="5"/>
      <c r="Q167" s="57">
        <v>0</v>
      </c>
      <c r="R167" s="5" t="s">
        <v>272</v>
      </c>
      <c r="S167" s="57">
        <v>7000</v>
      </c>
      <c r="T167" s="57">
        <v>0</v>
      </c>
      <c r="U167" s="57">
        <v>0</v>
      </c>
      <c r="V167" s="57">
        <v>0</v>
      </c>
      <c r="W167" s="57">
        <v>0</v>
      </c>
      <c r="X167" s="57">
        <v>0</v>
      </c>
      <c r="Y167" s="5"/>
      <c r="Z167" s="57">
        <v>7000</v>
      </c>
      <c r="AA167" s="5" t="s">
        <v>289</v>
      </c>
      <c r="AB167" s="57">
        <v>7000</v>
      </c>
      <c r="AC167" s="57">
        <v>0</v>
      </c>
      <c r="AD167" s="5"/>
      <c r="AE167" s="5"/>
      <c r="AF167" s="6">
        <v>45009</v>
      </c>
      <c r="AG167" s="5"/>
      <c r="AH167" s="5">
        <v>9</v>
      </c>
      <c r="AI167" s="5"/>
      <c r="AJ167" s="5" t="s">
        <v>280</v>
      </c>
      <c r="AK167" s="5">
        <v>1</v>
      </c>
      <c r="AL167" s="5">
        <v>21001231</v>
      </c>
      <c r="AM167" s="5">
        <v>20230502</v>
      </c>
      <c r="AN167" s="57">
        <v>7000</v>
      </c>
      <c r="AO167" s="57">
        <v>0</v>
      </c>
      <c r="AP167" s="6">
        <v>45077</v>
      </c>
    </row>
    <row r="168" spans="1:42" x14ac:dyDescent="0.25">
      <c r="A168" s="5">
        <v>900146438</v>
      </c>
      <c r="B168" s="5" t="s">
        <v>10</v>
      </c>
      <c r="C168" s="5" t="s">
        <v>11</v>
      </c>
      <c r="D168" s="5">
        <v>129465</v>
      </c>
      <c r="E168" s="5" t="s">
        <v>141</v>
      </c>
      <c r="F168" s="5" t="s">
        <v>11</v>
      </c>
      <c r="G168" s="5">
        <v>129465</v>
      </c>
      <c r="H168" s="6">
        <v>45009</v>
      </c>
      <c r="I168" s="57">
        <v>28000</v>
      </c>
      <c r="J168" s="57">
        <v>28000</v>
      </c>
      <c r="K168" s="5" t="s">
        <v>276</v>
      </c>
      <c r="L168" s="5" t="s">
        <v>277</v>
      </c>
      <c r="M168" s="5" t="s">
        <v>278</v>
      </c>
      <c r="N168" s="57">
        <v>28000</v>
      </c>
      <c r="O168" s="57">
        <v>0</v>
      </c>
      <c r="P168" s="5"/>
      <c r="Q168" s="57">
        <v>0</v>
      </c>
      <c r="R168" s="5" t="s">
        <v>272</v>
      </c>
      <c r="S168" s="57">
        <v>28000</v>
      </c>
      <c r="T168" s="57">
        <v>0</v>
      </c>
      <c r="U168" s="57">
        <v>0</v>
      </c>
      <c r="V168" s="57">
        <v>0</v>
      </c>
      <c r="W168" s="57">
        <v>0</v>
      </c>
      <c r="X168" s="57">
        <v>0</v>
      </c>
      <c r="Y168" s="5"/>
      <c r="Z168" s="57">
        <v>28000</v>
      </c>
      <c r="AA168" s="5" t="s">
        <v>290</v>
      </c>
      <c r="AB168" s="57">
        <v>28000</v>
      </c>
      <c r="AC168" s="57">
        <v>0</v>
      </c>
      <c r="AD168" s="5"/>
      <c r="AE168" s="5"/>
      <c r="AF168" s="6">
        <v>45009</v>
      </c>
      <c r="AG168" s="5"/>
      <c r="AH168" s="5">
        <v>9</v>
      </c>
      <c r="AI168" s="5"/>
      <c r="AJ168" s="5" t="s">
        <v>280</v>
      </c>
      <c r="AK168" s="5">
        <v>1</v>
      </c>
      <c r="AL168" s="5">
        <v>21001231</v>
      </c>
      <c r="AM168" s="5">
        <v>20230502</v>
      </c>
      <c r="AN168" s="57">
        <v>28000</v>
      </c>
      <c r="AO168" s="57">
        <v>0</v>
      </c>
      <c r="AP168" s="6">
        <v>45077</v>
      </c>
    </row>
    <row r="169" spans="1:42" x14ac:dyDescent="0.25">
      <c r="A169" s="5">
        <v>900146438</v>
      </c>
      <c r="B169" s="5" t="s">
        <v>10</v>
      </c>
      <c r="C169" s="5" t="s">
        <v>11</v>
      </c>
      <c r="D169" s="5">
        <v>128198</v>
      </c>
      <c r="E169" s="5" t="s">
        <v>134</v>
      </c>
      <c r="F169" s="5" t="s">
        <v>11</v>
      </c>
      <c r="G169" s="5">
        <v>128198</v>
      </c>
      <c r="H169" s="6">
        <v>44999</v>
      </c>
      <c r="I169" s="57">
        <v>274600</v>
      </c>
      <c r="J169" s="57">
        <v>274600</v>
      </c>
      <c r="K169" s="5" t="s">
        <v>276</v>
      </c>
      <c r="L169" s="5" t="s">
        <v>277</v>
      </c>
      <c r="M169" s="5" t="s">
        <v>278</v>
      </c>
      <c r="N169" s="57">
        <v>274600</v>
      </c>
      <c r="O169" s="57">
        <v>0</v>
      </c>
      <c r="P169" s="5"/>
      <c r="Q169" s="57">
        <v>0</v>
      </c>
      <c r="R169" s="5" t="s">
        <v>272</v>
      </c>
      <c r="S169" s="57">
        <v>274600</v>
      </c>
      <c r="T169" s="57">
        <v>0</v>
      </c>
      <c r="U169" s="57">
        <v>0</v>
      </c>
      <c r="V169" s="57">
        <v>0</v>
      </c>
      <c r="W169" s="57">
        <v>0</v>
      </c>
      <c r="X169" s="57">
        <v>0</v>
      </c>
      <c r="Y169" s="5"/>
      <c r="Z169" s="57">
        <v>274600</v>
      </c>
      <c r="AA169" s="5" t="s">
        <v>291</v>
      </c>
      <c r="AB169" s="57">
        <v>274600</v>
      </c>
      <c r="AC169" s="57">
        <v>0</v>
      </c>
      <c r="AD169" s="5"/>
      <c r="AE169" s="5"/>
      <c r="AF169" s="6">
        <v>44999</v>
      </c>
      <c r="AG169" s="5"/>
      <c r="AH169" s="5">
        <v>9</v>
      </c>
      <c r="AI169" s="5"/>
      <c r="AJ169" s="5" t="s">
        <v>280</v>
      </c>
      <c r="AK169" s="5">
        <v>1</v>
      </c>
      <c r="AL169" s="5">
        <v>21001231</v>
      </c>
      <c r="AM169" s="5">
        <v>20230502</v>
      </c>
      <c r="AN169" s="57">
        <v>274600</v>
      </c>
      <c r="AO169" s="57">
        <v>0</v>
      </c>
      <c r="AP169" s="6">
        <v>45077</v>
      </c>
    </row>
    <row r="170" spans="1:42" x14ac:dyDescent="0.25">
      <c r="A170" s="5">
        <v>900146438</v>
      </c>
      <c r="B170" s="5" t="s">
        <v>10</v>
      </c>
      <c r="C170" s="5" t="s">
        <v>11</v>
      </c>
      <c r="D170" s="5">
        <v>124519</v>
      </c>
      <c r="E170" s="5" t="s">
        <v>124</v>
      </c>
      <c r="F170" s="5" t="s">
        <v>11</v>
      </c>
      <c r="G170" s="5">
        <v>124519</v>
      </c>
      <c r="H170" s="6">
        <v>44967</v>
      </c>
      <c r="I170" s="57">
        <v>139730</v>
      </c>
      <c r="J170" s="57">
        <v>139730</v>
      </c>
      <c r="K170" s="5" t="s">
        <v>276</v>
      </c>
      <c r="L170" s="5" t="s">
        <v>277</v>
      </c>
      <c r="M170" s="5" t="s">
        <v>278</v>
      </c>
      <c r="N170" s="57">
        <v>139730</v>
      </c>
      <c r="O170" s="57">
        <v>0</v>
      </c>
      <c r="P170" s="5"/>
      <c r="Q170" s="57">
        <v>0</v>
      </c>
      <c r="R170" s="5" t="s">
        <v>272</v>
      </c>
      <c r="S170" s="57">
        <v>139730</v>
      </c>
      <c r="T170" s="57">
        <v>0</v>
      </c>
      <c r="U170" s="57">
        <v>0</v>
      </c>
      <c r="V170" s="57">
        <v>0</v>
      </c>
      <c r="W170" s="57">
        <v>0</v>
      </c>
      <c r="X170" s="57">
        <v>0</v>
      </c>
      <c r="Y170" s="5"/>
      <c r="Z170" s="57">
        <v>139730</v>
      </c>
      <c r="AA170" s="5" t="s">
        <v>292</v>
      </c>
      <c r="AB170" s="57">
        <v>139730</v>
      </c>
      <c r="AC170" s="57">
        <v>0</v>
      </c>
      <c r="AD170" s="5"/>
      <c r="AE170" s="5"/>
      <c r="AF170" s="6">
        <v>44967</v>
      </c>
      <c r="AG170" s="5"/>
      <c r="AH170" s="5">
        <v>9</v>
      </c>
      <c r="AI170" s="5"/>
      <c r="AJ170" s="5" t="s">
        <v>280</v>
      </c>
      <c r="AK170" s="5">
        <v>1</v>
      </c>
      <c r="AL170" s="5">
        <v>21001231</v>
      </c>
      <c r="AM170" s="5">
        <v>20230508</v>
      </c>
      <c r="AN170" s="57">
        <v>139730</v>
      </c>
      <c r="AO170" s="57">
        <v>0</v>
      </c>
      <c r="AP170" s="6">
        <v>45077</v>
      </c>
    </row>
    <row r="171" spans="1:42" x14ac:dyDescent="0.25">
      <c r="A171" s="5">
        <v>900146438</v>
      </c>
      <c r="B171" s="5" t="s">
        <v>10</v>
      </c>
      <c r="C171" s="5" t="s">
        <v>15</v>
      </c>
      <c r="D171" s="5">
        <v>2160854</v>
      </c>
      <c r="E171" s="5" t="s">
        <v>16</v>
      </c>
      <c r="F171" s="5" t="s">
        <v>15</v>
      </c>
      <c r="G171" s="5">
        <v>2160854</v>
      </c>
      <c r="H171" s="6">
        <v>43811</v>
      </c>
      <c r="I171" s="57">
        <v>457397</v>
      </c>
      <c r="J171" s="57">
        <v>457397</v>
      </c>
      <c r="K171" s="5" t="s">
        <v>293</v>
      </c>
      <c r="L171" s="5" t="s">
        <v>304</v>
      </c>
      <c r="M171" s="5" t="s">
        <v>278</v>
      </c>
      <c r="N171" s="57">
        <v>56568</v>
      </c>
      <c r="O171" s="57">
        <v>0</v>
      </c>
      <c r="P171" s="5"/>
      <c r="Q171" s="57">
        <v>0</v>
      </c>
      <c r="R171" s="5" t="s">
        <v>272</v>
      </c>
      <c r="S171" s="57">
        <v>56568</v>
      </c>
      <c r="T171" s="57">
        <v>0</v>
      </c>
      <c r="U171" s="57">
        <v>0</v>
      </c>
      <c r="V171" s="57">
        <v>0</v>
      </c>
      <c r="W171" s="57">
        <v>0</v>
      </c>
      <c r="X171" s="57">
        <v>0</v>
      </c>
      <c r="Y171" s="5"/>
      <c r="Z171" s="57">
        <v>56568</v>
      </c>
      <c r="AA171" s="5" t="s">
        <v>294</v>
      </c>
      <c r="AB171" s="57">
        <v>56568</v>
      </c>
      <c r="AC171" s="57">
        <v>0</v>
      </c>
      <c r="AD171" s="5"/>
      <c r="AE171" s="5"/>
      <c r="AF171" s="6">
        <v>43811</v>
      </c>
      <c r="AG171" s="5"/>
      <c r="AH171" s="5">
        <v>9</v>
      </c>
      <c r="AI171" s="5"/>
      <c r="AJ171" s="5" t="s">
        <v>280</v>
      </c>
      <c r="AK171" s="5">
        <v>1</v>
      </c>
      <c r="AL171" s="5">
        <v>21001231</v>
      </c>
      <c r="AM171" s="5">
        <v>20220718</v>
      </c>
      <c r="AN171" s="57">
        <v>56568</v>
      </c>
      <c r="AO171" s="57">
        <v>0</v>
      </c>
      <c r="AP171" s="6">
        <v>45077</v>
      </c>
    </row>
    <row r="172" spans="1:42" x14ac:dyDescent="0.25">
      <c r="A172" s="5">
        <v>900146438</v>
      </c>
      <c r="B172" s="5" t="s">
        <v>10</v>
      </c>
      <c r="C172" s="5" t="s">
        <v>11</v>
      </c>
      <c r="D172" s="5">
        <v>30155</v>
      </c>
      <c r="E172" s="5" t="s">
        <v>34</v>
      </c>
      <c r="F172" s="5" t="s">
        <v>11</v>
      </c>
      <c r="G172" s="5">
        <v>30155</v>
      </c>
      <c r="H172" s="6">
        <v>44362</v>
      </c>
      <c r="I172" s="57">
        <v>16644</v>
      </c>
      <c r="J172" s="57">
        <v>16644</v>
      </c>
      <c r="K172" s="5" t="s">
        <v>293</v>
      </c>
      <c r="L172" s="5" t="s">
        <v>277</v>
      </c>
      <c r="M172" s="5" t="s">
        <v>278</v>
      </c>
      <c r="N172" s="57">
        <v>5548</v>
      </c>
      <c r="O172" s="57">
        <v>0</v>
      </c>
      <c r="P172" s="5"/>
      <c r="Q172" s="57">
        <v>0</v>
      </c>
      <c r="R172" s="5" t="s">
        <v>272</v>
      </c>
      <c r="S172" s="57">
        <v>5548</v>
      </c>
      <c r="T172" s="57">
        <v>0</v>
      </c>
      <c r="U172" s="57">
        <v>0</v>
      </c>
      <c r="V172" s="57">
        <v>0</v>
      </c>
      <c r="W172" s="57">
        <v>0</v>
      </c>
      <c r="X172" s="57">
        <v>0</v>
      </c>
      <c r="Y172" s="5"/>
      <c r="Z172" s="57">
        <v>5548</v>
      </c>
      <c r="AA172" s="5" t="s">
        <v>279</v>
      </c>
      <c r="AB172" s="57">
        <v>5548</v>
      </c>
      <c r="AC172" s="57">
        <v>0</v>
      </c>
      <c r="AD172" s="5"/>
      <c r="AE172" s="5"/>
      <c r="AF172" s="6">
        <v>44362</v>
      </c>
      <c r="AG172" s="5"/>
      <c r="AH172" s="5">
        <v>9</v>
      </c>
      <c r="AI172" s="5"/>
      <c r="AJ172" s="5" t="s">
        <v>280</v>
      </c>
      <c r="AK172" s="5">
        <v>2</v>
      </c>
      <c r="AL172" s="5">
        <v>21001231</v>
      </c>
      <c r="AM172" s="5">
        <v>20220514</v>
      </c>
      <c r="AN172" s="57">
        <v>5548</v>
      </c>
      <c r="AO172" s="57">
        <v>0</v>
      </c>
      <c r="AP172" s="6">
        <v>45077</v>
      </c>
    </row>
    <row r="173" spans="1:42" x14ac:dyDescent="0.25">
      <c r="A173" s="5">
        <v>900146438</v>
      </c>
      <c r="B173" s="5" t="s">
        <v>10</v>
      </c>
      <c r="C173" s="5" t="s">
        <v>11</v>
      </c>
      <c r="D173" s="5">
        <v>38291</v>
      </c>
      <c r="E173" s="5" t="s">
        <v>25</v>
      </c>
      <c r="F173" s="5" t="s">
        <v>11</v>
      </c>
      <c r="G173" s="5">
        <v>38291</v>
      </c>
      <c r="H173" s="6">
        <v>44417</v>
      </c>
      <c r="I173" s="57">
        <v>16082</v>
      </c>
      <c r="J173" s="57">
        <v>16082</v>
      </c>
      <c r="K173" s="5" t="s">
        <v>293</v>
      </c>
      <c r="L173" s="5" t="s">
        <v>277</v>
      </c>
      <c r="M173" s="5" t="s">
        <v>278</v>
      </c>
      <c r="N173" s="57">
        <v>16644</v>
      </c>
      <c r="O173" s="57">
        <v>0</v>
      </c>
      <c r="P173" s="5"/>
      <c r="Q173" s="57">
        <v>0</v>
      </c>
      <c r="R173" s="5" t="s">
        <v>272</v>
      </c>
      <c r="S173" s="57">
        <v>16644</v>
      </c>
      <c r="T173" s="57">
        <v>0</v>
      </c>
      <c r="U173" s="57">
        <v>0</v>
      </c>
      <c r="V173" s="57">
        <v>0</v>
      </c>
      <c r="W173" s="57">
        <v>0</v>
      </c>
      <c r="X173" s="57">
        <v>0</v>
      </c>
      <c r="Y173" s="5"/>
      <c r="Z173" s="57">
        <v>16644</v>
      </c>
      <c r="AA173" s="5" t="s">
        <v>295</v>
      </c>
      <c r="AB173" s="57">
        <v>16644</v>
      </c>
      <c r="AC173" s="57">
        <v>0</v>
      </c>
      <c r="AD173" s="5"/>
      <c r="AE173" s="5"/>
      <c r="AF173" s="6">
        <v>44417</v>
      </c>
      <c r="AG173" s="5"/>
      <c r="AH173" s="5">
        <v>9</v>
      </c>
      <c r="AI173" s="5"/>
      <c r="AJ173" s="5" t="s">
        <v>280</v>
      </c>
      <c r="AK173" s="5">
        <v>2</v>
      </c>
      <c r="AL173" s="5">
        <v>21001231</v>
      </c>
      <c r="AM173" s="5">
        <v>20220514</v>
      </c>
      <c r="AN173" s="57">
        <v>16644</v>
      </c>
      <c r="AO173" s="57">
        <v>0</v>
      </c>
      <c r="AP173" s="6">
        <v>45077</v>
      </c>
    </row>
    <row r="174" spans="1:42" x14ac:dyDescent="0.25">
      <c r="A174" s="5">
        <v>900146438</v>
      </c>
      <c r="B174" s="5" t="s">
        <v>10</v>
      </c>
      <c r="C174" s="5" t="s">
        <v>11</v>
      </c>
      <c r="D174" s="5">
        <v>41831</v>
      </c>
      <c r="E174" s="5" t="s">
        <v>75</v>
      </c>
      <c r="F174" s="5" t="s">
        <v>11</v>
      </c>
      <c r="G174" s="5">
        <v>41831</v>
      </c>
      <c r="H174" s="6">
        <v>44441</v>
      </c>
      <c r="I174" s="57">
        <v>80832</v>
      </c>
      <c r="J174" s="57">
        <v>80832</v>
      </c>
      <c r="K174" s="5" t="s">
        <v>293</v>
      </c>
      <c r="L174" s="5" t="s">
        <v>277</v>
      </c>
      <c r="M174" s="5" t="s">
        <v>278</v>
      </c>
      <c r="N174" s="57">
        <v>515481</v>
      </c>
      <c r="O174" s="57">
        <v>0</v>
      </c>
      <c r="P174" s="5"/>
      <c r="Q174" s="57">
        <v>0</v>
      </c>
      <c r="R174" s="5" t="s">
        <v>272</v>
      </c>
      <c r="S174" s="57">
        <v>515481</v>
      </c>
      <c r="T174" s="57">
        <v>0</v>
      </c>
      <c r="U174" s="57">
        <v>0</v>
      </c>
      <c r="V174" s="57">
        <v>0</v>
      </c>
      <c r="W174" s="57">
        <v>0</v>
      </c>
      <c r="X174" s="57">
        <v>0</v>
      </c>
      <c r="Y174" s="5"/>
      <c r="Z174" s="57">
        <v>515481</v>
      </c>
      <c r="AA174" s="5" t="s">
        <v>296</v>
      </c>
      <c r="AB174" s="57">
        <v>515481</v>
      </c>
      <c r="AC174" s="57">
        <v>0</v>
      </c>
      <c r="AD174" s="5"/>
      <c r="AE174" s="5"/>
      <c r="AF174" s="6">
        <v>44441</v>
      </c>
      <c r="AG174" s="5"/>
      <c r="AH174" s="5">
        <v>9</v>
      </c>
      <c r="AI174" s="5"/>
      <c r="AJ174" s="5" t="s">
        <v>280</v>
      </c>
      <c r="AK174" s="5">
        <v>1</v>
      </c>
      <c r="AL174" s="5">
        <v>21001231</v>
      </c>
      <c r="AM174" s="5">
        <v>20230512</v>
      </c>
      <c r="AN174" s="57">
        <v>515481</v>
      </c>
      <c r="AO174" s="57">
        <v>0</v>
      </c>
      <c r="AP174" s="6">
        <v>45077</v>
      </c>
    </row>
    <row r="175" spans="1:42" x14ac:dyDescent="0.25">
      <c r="A175" s="5">
        <v>900146438</v>
      </c>
      <c r="B175" s="5" t="s">
        <v>10</v>
      </c>
      <c r="C175" s="5" t="s">
        <v>11</v>
      </c>
      <c r="D175" s="5">
        <v>42125</v>
      </c>
      <c r="E175" s="5" t="s">
        <v>76</v>
      </c>
      <c r="F175" s="5" t="s">
        <v>11</v>
      </c>
      <c r="G175" s="5">
        <v>42125</v>
      </c>
      <c r="H175" s="6">
        <v>44443</v>
      </c>
      <c r="I175" s="57">
        <v>5548</v>
      </c>
      <c r="J175" s="57">
        <v>5548</v>
      </c>
      <c r="K175" s="5" t="s">
        <v>293</v>
      </c>
      <c r="L175" s="5" t="s">
        <v>277</v>
      </c>
      <c r="M175" s="5" t="s">
        <v>278</v>
      </c>
      <c r="N175" s="57">
        <v>80832</v>
      </c>
      <c r="O175" s="57">
        <v>0</v>
      </c>
      <c r="P175" s="5"/>
      <c r="Q175" s="57">
        <v>0</v>
      </c>
      <c r="R175" s="5" t="s">
        <v>272</v>
      </c>
      <c r="S175" s="57">
        <v>80832</v>
      </c>
      <c r="T175" s="57">
        <v>0</v>
      </c>
      <c r="U175" s="57">
        <v>0</v>
      </c>
      <c r="V175" s="57">
        <v>0</v>
      </c>
      <c r="W175" s="57">
        <v>0</v>
      </c>
      <c r="X175" s="57">
        <v>0</v>
      </c>
      <c r="Y175" s="5"/>
      <c r="Z175" s="57">
        <v>80832</v>
      </c>
      <c r="AA175" s="5" t="s">
        <v>297</v>
      </c>
      <c r="AB175" s="57">
        <v>80832</v>
      </c>
      <c r="AC175" s="57">
        <v>0</v>
      </c>
      <c r="AD175" s="5"/>
      <c r="AE175" s="5"/>
      <c r="AF175" s="6">
        <v>44443</v>
      </c>
      <c r="AG175" s="5"/>
      <c r="AH175" s="5">
        <v>9</v>
      </c>
      <c r="AI175" s="5"/>
      <c r="AJ175" s="5" t="s">
        <v>280</v>
      </c>
      <c r="AK175" s="5">
        <v>1</v>
      </c>
      <c r="AL175" s="5">
        <v>21001231</v>
      </c>
      <c r="AM175" s="5">
        <v>20230512</v>
      </c>
      <c r="AN175" s="57">
        <v>80832</v>
      </c>
      <c r="AO175" s="57">
        <v>0</v>
      </c>
      <c r="AP175" s="6">
        <v>45077</v>
      </c>
    </row>
    <row r="176" spans="1:42" x14ac:dyDescent="0.25">
      <c r="A176" s="5">
        <v>900146438</v>
      </c>
      <c r="B176" s="5" t="s">
        <v>10</v>
      </c>
      <c r="C176" s="5" t="s">
        <v>11</v>
      </c>
      <c r="D176" s="5">
        <v>55924</v>
      </c>
      <c r="E176" s="5" t="s">
        <v>14</v>
      </c>
      <c r="F176" s="5" t="s">
        <v>11</v>
      </c>
      <c r="G176" s="5">
        <v>55924</v>
      </c>
      <c r="H176" s="6">
        <v>44529</v>
      </c>
      <c r="I176" s="57">
        <v>75169</v>
      </c>
      <c r="J176" s="57">
        <v>75169</v>
      </c>
      <c r="K176" s="5" t="s">
        <v>293</v>
      </c>
      <c r="L176" s="5" t="s">
        <v>277</v>
      </c>
      <c r="M176" s="5" t="s">
        <v>278</v>
      </c>
      <c r="N176" s="57">
        <v>60607</v>
      </c>
      <c r="O176" s="57">
        <v>0</v>
      </c>
      <c r="P176" s="5"/>
      <c r="Q176" s="57">
        <v>0</v>
      </c>
      <c r="R176" s="5" t="s">
        <v>272</v>
      </c>
      <c r="S176" s="57">
        <v>60607</v>
      </c>
      <c r="T176" s="57">
        <v>0</v>
      </c>
      <c r="U176" s="57">
        <v>0</v>
      </c>
      <c r="V176" s="57">
        <v>0</v>
      </c>
      <c r="W176" s="57">
        <v>0</v>
      </c>
      <c r="X176" s="57">
        <v>0</v>
      </c>
      <c r="Y176" s="5"/>
      <c r="Z176" s="57">
        <v>60607</v>
      </c>
      <c r="AA176" s="5" t="s">
        <v>298</v>
      </c>
      <c r="AB176" s="57">
        <v>60607</v>
      </c>
      <c r="AC176" s="57">
        <v>0</v>
      </c>
      <c r="AD176" s="5"/>
      <c r="AE176" s="5"/>
      <c r="AF176" s="6">
        <v>44529</v>
      </c>
      <c r="AG176" s="5"/>
      <c r="AH176" s="5">
        <v>9</v>
      </c>
      <c r="AI176" s="5"/>
      <c r="AJ176" s="5" t="s">
        <v>280</v>
      </c>
      <c r="AK176" s="5">
        <v>1</v>
      </c>
      <c r="AL176" s="5">
        <v>21001231</v>
      </c>
      <c r="AM176" s="5">
        <v>20220718</v>
      </c>
      <c r="AN176" s="57">
        <v>60607</v>
      </c>
      <c r="AO176" s="57">
        <v>0</v>
      </c>
      <c r="AP176" s="6">
        <v>45077</v>
      </c>
    </row>
    <row r="177" spans="1:42" x14ac:dyDescent="0.25">
      <c r="A177" s="5">
        <v>900146438</v>
      </c>
      <c r="B177" s="5" t="s">
        <v>10</v>
      </c>
      <c r="C177" s="5" t="s">
        <v>11</v>
      </c>
      <c r="D177" s="5">
        <v>3595</v>
      </c>
      <c r="E177" s="5" t="s">
        <v>35</v>
      </c>
      <c r="F177" s="5" t="s">
        <v>11</v>
      </c>
      <c r="G177" s="5">
        <v>3595</v>
      </c>
      <c r="H177" s="6">
        <v>44132</v>
      </c>
      <c r="I177" s="57">
        <v>5360</v>
      </c>
      <c r="J177" s="57">
        <v>5360</v>
      </c>
      <c r="K177" s="5" t="s">
        <v>293</v>
      </c>
      <c r="L177" s="5" t="s">
        <v>277</v>
      </c>
      <c r="M177" s="5" t="s">
        <v>278</v>
      </c>
      <c r="N177" s="57">
        <v>5361</v>
      </c>
      <c r="O177" s="57">
        <v>0</v>
      </c>
      <c r="P177" s="5"/>
      <c r="Q177" s="57">
        <v>0</v>
      </c>
      <c r="R177" s="5" t="s">
        <v>272</v>
      </c>
      <c r="S177" s="57">
        <v>5361</v>
      </c>
      <c r="T177" s="57">
        <v>0</v>
      </c>
      <c r="U177" s="57">
        <v>0</v>
      </c>
      <c r="V177" s="57">
        <v>0</v>
      </c>
      <c r="W177" s="57">
        <v>0</v>
      </c>
      <c r="X177" s="57">
        <v>0</v>
      </c>
      <c r="Y177" s="5"/>
      <c r="Z177" s="57">
        <v>5361</v>
      </c>
      <c r="AA177" s="5" t="s">
        <v>279</v>
      </c>
      <c r="AB177" s="57">
        <v>5361</v>
      </c>
      <c r="AC177" s="57">
        <v>0</v>
      </c>
      <c r="AD177" s="5"/>
      <c r="AE177" s="5"/>
      <c r="AF177" s="6">
        <v>44132</v>
      </c>
      <c r="AG177" s="5"/>
      <c r="AH177" s="5">
        <v>9</v>
      </c>
      <c r="AI177" s="5"/>
      <c r="AJ177" s="5" t="s">
        <v>280</v>
      </c>
      <c r="AK177" s="5">
        <v>2</v>
      </c>
      <c r="AL177" s="5">
        <v>21001231</v>
      </c>
      <c r="AM177" s="5">
        <v>20220514</v>
      </c>
      <c r="AN177" s="57">
        <v>5361</v>
      </c>
      <c r="AO177" s="57">
        <v>0</v>
      </c>
      <c r="AP177" s="6">
        <v>45077</v>
      </c>
    </row>
    <row r="178" spans="1:42" x14ac:dyDescent="0.25">
      <c r="A178" s="5">
        <v>900146438</v>
      </c>
      <c r="B178" s="5" t="s">
        <v>10</v>
      </c>
      <c r="C178" s="5" t="s">
        <v>11</v>
      </c>
      <c r="D178" s="5">
        <v>8803</v>
      </c>
      <c r="E178" s="5" t="s">
        <v>36</v>
      </c>
      <c r="F178" s="5" t="s">
        <v>11</v>
      </c>
      <c r="G178" s="5">
        <v>8803</v>
      </c>
      <c r="H178" s="6">
        <v>44175</v>
      </c>
      <c r="I178" s="57">
        <v>5548</v>
      </c>
      <c r="J178" s="57">
        <v>5548</v>
      </c>
      <c r="K178" s="5" t="s">
        <v>293</v>
      </c>
      <c r="L178" s="5" t="s">
        <v>277</v>
      </c>
      <c r="M178" s="5" t="s">
        <v>278</v>
      </c>
      <c r="N178" s="57">
        <v>5360</v>
      </c>
      <c r="O178" s="57">
        <v>0</v>
      </c>
      <c r="P178" s="5"/>
      <c r="Q178" s="57">
        <v>0</v>
      </c>
      <c r="R178" s="5" t="s">
        <v>272</v>
      </c>
      <c r="S178" s="57">
        <v>5360</v>
      </c>
      <c r="T178" s="57">
        <v>0</v>
      </c>
      <c r="U178" s="57">
        <v>0</v>
      </c>
      <c r="V178" s="57">
        <v>0</v>
      </c>
      <c r="W178" s="57">
        <v>0</v>
      </c>
      <c r="X178" s="57">
        <v>0</v>
      </c>
      <c r="Y178" s="5"/>
      <c r="Z178" s="57">
        <v>5360</v>
      </c>
      <c r="AA178" s="5" t="s">
        <v>279</v>
      </c>
      <c r="AB178" s="57">
        <v>5360</v>
      </c>
      <c r="AC178" s="57">
        <v>0</v>
      </c>
      <c r="AD178" s="5"/>
      <c r="AE178" s="5"/>
      <c r="AF178" s="6">
        <v>44175</v>
      </c>
      <c r="AG178" s="5"/>
      <c r="AH178" s="5">
        <v>9</v>
      </c>
      <c r="AI178" s="5"/>
      <c r="AJ178" s="5" t="s">
        <v>280</v>
      </c>
      <c r="AK178" s="5">
        <v>2</v>
      </c>
      <c r="AL178" s="5">
        <v>21001231</v>
      </c>
      <c r="AM178" s="5">
        <v>20220514</v>
      </c>
      <c r="AN178" s="57">
        <v>5360</v>
      </c>
      <c r="AO178" s="57">
        <v>0</v>
      </c>
      <c r="AP178" s="6">
        <v>45077</v>
      </c>
    </row>
    <row r="179" spans="1:42" x14ac:dyDescent="0.25">
      <c r="A179" s="5">
        <v>900146438</v>
      </c>
      <c r="B179" s="5" t="s">
        <v>10</v>
      </c>
      <c r="C179" s="5" t="s">
        <v>11</v>
      </c>
      <c r="D179" s="5">
        <v>11934</v>
      </c>
      <c r="E179" s="5" t="s">
        <v>12</v>
      </c>
      <c r="F179" s="5" t="s">
        <v>11</v>
      </c>
      <c r="G179" s="5">
        <v>11934</v>
      </c>
      <c r="H179" s="6">
        <v>44204</v>
      </c>
      <c r="I179" s="57">
        <v>5361</v>
      </c>
      <c r="J179" s="57">
        <v>5361</v>
      </c>
      <c r="K179" s="5" t="s">
        <v>293</v>
      </c>
      <c r="L179" s="5" t="s">
        <v>277</v>
      </c>
      <c r="M179" s="5" t="s">
        <v>278</v>
      </c>
      <c r="N179" s="57">
        <v>533025</v>
      </c>
      <c r="O179" s="57">
        <v>0</v>
      </c>
      <c r="P179" s="5"/>
      <c r="Q179" s="57">
        <v>0</v>
      </c>
      <c r="R179" s="5" t="s">
        <v>272</v>
      </c>
      <c r="S179" s="57">
        <v>533025</v>
      </c>
      <c r="T179" s="57">
        <v>0</v>
      </c>
      <c r="U179" s="57">
        <v>0</v>
      </c>
      <c r="V179" s="57">
        <v>0</v>
      </c>
      <c r="W179" s="57">
        <v>0</v>
      </c>
      <c r="X179" s="57">
        <v>0</v>
      </c>
      <c r="Y179" s="5"/>
      <c r="Z179" s="57">
        <v>533025</v>
      </c>
      <c r="AA179" s="5" t="s">
        <v>299</v>
      </c>
      <c r="AB179" s="57">
        <v>533025</v>
      </c>
      <c r="AC179" s="57">
        <v>0</v>
      </c>
      <c r="AD179" s="5"/>
      <c r="AE179" s="5"/>
      <c r="AF179" s="6">
        <v>44204</v>
      </c>
      <c r="AG179" s="5"/>
      <c r="AH179" s="5">
        <v>9</v>
      </c>
      <c r="AI179" s="5"/>
      <c r="AJ179" s="5" t="s">
        <v>280</v>
      </c>
      <c r="AK179" s="5">
        <v>2</v>
      </c>
      <c r="AL179" s="5">
        <v>21001231</v>
      </c>
      <c r="AM179" s="5">
        <v>20220514</v>
      </c>
      <c r="AN179" s="57">
        <v>533025</v>
      </c>
      <c r="AO179" s="57">
        <v>0</v>
      </c>
      <c r="AP179" s="6">
        <v>45077</v>
      </c>
    </row>
    <row r="180" spans="1:42" x14ac:dyDescent="0.25">
      <c r="A180" s="5">
        <v>900146438</v>
      </c>
      <c r="B180" s="5" t="s">
        <v>10</v>
      </c>
      <c r="C180" s="5" t="s">
        <v>11</v>
      </c>
      <c r="D180" s="5">
        <v>15105</v>
      </c>
      <c r="E180" s="5" t="s">
        <v>33</v>
      </c>
      <c r="F180" s="5" t="s">
        <v>11</v>
      </c>
      <c r="G180" s="5">
        <v>15105</v>
      </c>
      <c r="H180" s="6">
        <v>44235</v>
      </c>
      <c r="I180" s="57">
        <v>533025</v>
      </c>
      <c r="J180" s="57">
        <v>533025</v>
      </c>
      <c r="K180" s="5" t="s">
        <v>293</v>
      </c>
      <c r="L180" s="5" t="s">
        <v>277</v>
      </c>
      <c r="M180" s="5" t="s">
        <v>278</v>
      </c>
      <c r="N180" s="57">
        <v>5548</v>
      </c>
      <c r="O180" s="57">
        <v>0</v>
      </c>
      <c r="P180" s="5"/>
      <c r="Q180" s="57">
        <v>0</v>
      </c>
      <c r="R180" s="5" t="s">
        <v>272</v>
      </c>
      <c r="S180" s="57">
        <v>5548</v>
      </c>
      <c r="T180" s="57">
        <v>0</v>
      </c>
      <c r="U180" s="57">
        <v>0</v>
      </c>
      <c r="V180" s="57">
        <v>0</v>
      </c>
      <c r="W180" s="57">
        <v>0</v>
      </c>
      <c r="X180" s="57">
        <v>0</v>
      </c>
      <c r="Y180" s="5"/>
      <c r="Z180" s="57">
        <v>5548</v>
      </c>
      <c r="AA180" s="5" t="s">
        <v>279</v>
      </c>
      <c r="AB180" s="57">
        <v>5548</v>
      </c>
      <c r="AC180" s="57">
        <v>0</v>
      </c>
      <c r="AD180" s="5"/>
      <c r="AE180" s="5"/>
      <c r="AF180" s="6">
        <v>44235</v>
      </c>
      <c r="AG180" s="5"/>
      <c r="AH180" s="5">
        <v>9</v>
      </c>
      <c r="AI180" s="5"/>
      <c r="AJ180" s="5" t="s">
        <v>280</v>
      </c>
      <c r="AK180" s="5">
        <v>2</v>
      </c>
      <c r="AL180" s="5">
        <v>21001231</v>
      </c>
      <c r="AM180" s="5">
        <v>20220514</v>
      </c>
      <c r="AN180" s="57">
        <v>5548</v>
      </c>
      <c r="AO180" s="57">
        <v>0</v>
      </c>
      <c r="AP180" s="6">
        <v>45077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73" zoomScaleNormal="73" workbookViewId="0">
      <selection activeCell="C8" sqref="C8:D8"/>
    </sheetView>
  </sheetViews>
  <sheetFormatPr baseColWidth="10" defaultRowHeight="15" x14ac:dyDescent="0.25"/>
  <cols>
    <col min="2" max="2" width="47" bestFit="1" customWidth="1"/>
    <col min="3" max="3" width="13.28515625" style="59" bestFit="1" customWidth="1"/>
    <col min="4" max="4" width="15" style="58" bestFit="1" customWidth="1"/>
  </cols>
  <sheetData>
    <row r="2" spans="2:4" x14ac:dyDescent="0.25">
      <c r="B2" s="60" t="s">
        <v>307</v>
      </c>
      <c r="C2" s="66" t="s">
        <v>309</v>
      </c>
      <c r="D2" s="61" t="s">
        <v>308</v>
      </c>
    </row>
    <row r="3" spans="2:4" x14ac:dyDescent="0.25">
      <c r="B3" s="62" t="s">
        <v>305</v>
      </c>
      <c r="C3" s="67">
        <v>1</v>
      </c>
      <c r="D3" s="63">
        <v>24490</v>
      </c>
    </row>
    <row r="4" spans="2:4" x14ac:dyDescent="0.25">
      <c r="B4" s="62" t="s">
        <v>277</v>
      </c>
      <c r="C4" s="67">
        <v>32</v>
      </c>
      <c r="D4" s="63">
        <v>1607675</v>
      </c>
    </row>
    <row r="5" spans="2:4" x14ac:dyDescent="0.25">
      <c r="B5" s="62" t="s">
        <v>304</v>
      </c>
      <c r="C5" s="67">
        <v>10</v>
      </c>
      <c r="D5" s="63">
        <v>2232781</v>
      </c>
    </row>
    <row r="6" spans="2:4" x14ac:dyDescent="0.25">
      <c r="B6" s="62" t="s">
        <v>303</v>
      </c>
      <c r="C6" s="67">
        <v>23</v>
      </c>
      <c r="D6" s="63">
        <v>3562591</v>
      </c>
    </row>
    <row r="7" spans="2:4" x14ac:dyDescent="0.25">
      <c r="B7" s="62" t="s">
        <v>302</v>
      </c>
      <c r="C7" s="67">
        <v>112</v>
      </c>
      <c r="D7" s="63">
        <v>13209941</v>
      </c>
    </row>
    <row r="8" spans="2:4" x14ac:dyDescent="0.25">
      <c r="B8" s="64" t="s">
        <v>306</v>
      </c>
      <c r="C8" s="68">
        <v>178</v>
      </c>
      <c r="D8" s="65">
        <v>20637478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6" sqref="L36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191</v>
      </c>
      <c r="E2" s="14"/>
      <c r="F2" s="14"/>
      <c r="G2" s="14"/>
      <c r="H2" s="14"/>
      <c r="I2" s="15"/>
      <c r="J2" s="16" t="s">
        <v>192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193</v>
      </c>
      <c r="E4" s="14"/>
      <c r="F4" s="14"/>
      <c r="G4" s="14"/>
      <c r="H4" s="14"/>
      <c r="I4" s="15"/>
      <c r="J4" s="16" t="s">
        <v>194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195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300</v>
      </c>
      <c r="J12" s="30"/>
    </row>
    <row r="13" spans="2:10" x14ac:dyDescent="0.2">
      <c r="B13" s="29"/>
      <c r="C13" s="31" t="s">
        <v>301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196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197</v>
      </c>
      <c r="D17" s="32"/>
      <c r="H17" s="34" t="s">
        <v>198</v>
      </c>
      <c r="I17" s="34" t="s">
        <v>199</v>
      </c>
      <c r="J17" s="30"/>
    </row>
    <row r="18" spans="2:10" x14ac:dyDescent="0.2">
      <c r="B18" s="29"/>
      <c r="C18" s="31" t="s">
        <v>200</v>
      </c>
      <c r="D18" s="31"/>
      <c r="E18" s="31"/>
      <c r="F18" s="31"/>
      <c r="H18" s="35">
        <v>178</v>
      </c>
      <c r="I18" s="69">
        <v>20637478</v>
      </c>
      <c r="J18" s="30"/>
    </row>
    <row r="19" spans="2:10" x14ac:dyDescent="0.2">
      <c r="B19" s="29"/>
      <c r="C19" s="10" t="s">
        <v>201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202</v>
      </c>
      <c r="H20" s="36">
        <v>32</v>
      </c>
      <c r="I20" s="37">
        <v>1607675</v>
      </c>
      <c r="J20" s="30"/>
    </row>
    <row r="21" spans="2:10" x14ac:dyDescent="0.2">
      <c r="B21" s="29"/>
      <c r="C21" s="10" t="s">
        <v>203</v>
      </c>
      <c r="H21" s="36">
        <v>112</v>
      </c>
      <c r="I21" s="38">
        <v>13209941</v>
      </c>
      <c r="J21" s="30"/>
    </row>
    <row r="22" spans="2:10" x14ac:dyDescent="0.2">
      <c r="B22" s="29"/>
      <c r="C22" s="10" t="s">
        <v>204</v>
      </c>
      <c r="H22" s="36">
        <v>10</v>
      </c>
      <c r="I22" s="37">
        <v>2232781</v>
      </c>
      <c r="J22" s="30"/>
    </row>
    <row r="23" spans="2:10" ht="13.5" thickBot="1" x14ac:dyDescent="0.25">
      <c r="B23" s="29"/>
      <c r="C23" s="10" t="s">
        <v>305</v>
      </c>
      <c r="H23" s="39">
        <v>1</v>
      </c>
      <c r="I23" s="40">
        <v>24490</v>
      </c>
      <c r="J23" s="30"/>
    </row>
    <row r="24" spans="2:10" x14ac:dyDescent="0.2">
      <c r="B24" s="29"/>
      <c r="C24" s="31" t="s">
        <v>205</v>
      </c>
      <c r="D24" s="31"/>
      <c r="E24" s="31"/>
      <c r="F24" s="31"/>
      <c r="H24" s="35">
        <f>H19+H20+H21+H22+H23</f>
        <v>155</v>
      </c>
      <c r="I24" s="41">
        <f>I19+I20+I21+I22+I23</f>
        <v>17074887</v>
      </c>
      <c r="J24" s="30"/>
    </row>
    <row r="25" spans="2:10" x14ac:dyDescent="0.2">
      <c r="B25" s="29"/>
      <c r="C25" s="10" t="s">
        <v>206</v>
      </c>
      <c r="H25" s="36">
        <v>23</v>
      </c>
      <c r="I25" s="37">
        <v>3562591</v>
      </c>
      <c r="J25" s="30"/>
    </row>
    <row r="26" spans="2:10" ht="13.5" thickBot="1" x14ac:dyDescent="0.25">
      <c r="B26" s="29"/>
      <c r="C26" s="10" t="s">
        <v>207</v>
      </c>
      <c r="H26" s="39">
        <v>0</v>
      </c>
      <c r="I26" s="40">
        <v>0</v>
      </c>
      <c r="J26" s="30"/>
    </row>
    <row r="27" spans="2:10" x14ac:dyDescent="0.2">
      <c r="B27" s="29"/>
      <c r="C27" s="31" t="s">
        <v>208</v>
      </c>
      <c r="D27" s="31"/>
      <c r="E27" s="31"/>
      <c r="F27" s="31"/>
      <c r="H27" s="35">
        <f>H25+H26</f>
        <v>23</v>
      </c>
      <c r="I27" s="41">
        <f>I25+I26</f>
        <v>3562591</v>
      </c>
      <c r="J27" s="30"/>
    </row>
    <row r="28" spans="2:10" ht="13.5" thickBot="1" x14ac:dyDescent="0.25">
      <c r="B28" s="29"/>
      <c r="C28" s="10" t="s">
        <v>209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210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211</v>
      </c>
      <c r="D31" s="31"/>
      <c r="H31" s="43">
        <f>H24+H27+H29</f>
        <v>178</v>
      </c>
      <c r="I31" s="44">
        <f>I24+I27+I29</f>
        <v>20637478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 t="s">
        <v>310</v>
      </c>
      <c r="D36" s="47"/>
      <c r="G36" s="46" t="s">
        <v>212</v>
      </c>
      <c r="H36" s="47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311</v>
      </c>
      <c r="G38" s="48" t="s">
        <v>213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>TuSoft.org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PC-21</dc:creator>
  <cp:lastModifiedBy>Geraldine Valencia Zambrano</cp:lastModifiedBy>
  <cp:lastPrinted>2023-06-27T15:15:34Z</cp:lastPrinted>
  <dcterms:created xsi:type="dcterms:W3CDTF">2023-06-26T15:59:36Z</dcterms:created>
  <dcterms:modified xsi:type="dcterms:W3CDTF">2023-06-27T15:19:38Z</dcterms:modified>
</cp:coreProperties>
</file>