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6. JUNIO\NIT 892280033_HOSP UNIV DE SINCELEJO E.S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9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H3" i="1" l="1"/>
  <c r="G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<sst xmlns="http://schemas.openxmlformats.org/spreadsheetml/2006/main" count="105" uniqueCount="101">
  <si>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</si>
  <si>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</si>
  <si>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</si>
  <si>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</si>
  <si>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</si>
  <si>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</si>
  <si>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</si>
  <si>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</si>
  <si>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</si>
  <si>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</si>
  <si>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</si>
  <si>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FHUS </t>
  </si>
  <si>
    <t>EVENTO</t>
  </si>
  <si>
    <t xml:space="preserve">SINCNELEJO </t>
  </si>
  <si>
    <t>N/A</t>
  </si>
  <si>
    <t xml:space="preserve">TOTAL </t>
  </si>
  <si>
    <t>HOSPITAL UNIVERSITARIO DE SINCELEJO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</si>
  <si>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</si>
  <si>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</si>
  <si>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</si>
  <si>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</si>
  <si>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</si>
  <si>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</si>
  <si>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FACTURA</t>
  </si>
  <si>
    <t>LLAVE</t>
  </si>
  <si>
    <t>FECHA_FACT_IPS</t>
  </si>
  <si>
    <t>VALOR_FACT_IPS</t>
  </si>
  <si>
    <t>SALDO_FACT_IPS</t>
  </si>
  <si>
    <t>OBSERVACION_SASS</t>
  </si>
  <si>
    <t>ESTADO EPS 23 DE JUNIO DE 2023</t>
  </si>
  <si>
    <t>POR PAGAR SAP</t>
  </si>
  <si>
    <t>DOCUMENTO CONTABLE</t>
  </si>
  <si>
    <t>FUERA DE CIERRE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</si>
  <si>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</si>
  <si>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</si>
  <si>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</si>
  <si>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</si>
  <si>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</si>
  <si>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</si>
  <si>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VALOR_GLOSA_DEVOLUCION</t>
  </si>
  <si>
    <t>OBSERVACION_GLOSA_DEVOLUCION</t>
  </si>
  <si>
    <t>VALOR_CRUZADO_SASS</t>
  </si>
  <si>
    <t>SALDO_SASS</t>
  </si>
  <si>
    <t>VALOR_CANCELADO_SAP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</si>
  <si>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</si>
  <si>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</si>
  <si>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</si>
  <si>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</si>
  <si>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</si>
  <si>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</si>
  <si>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</si>
  <si>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</si>
  <si>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</si>
  <si>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</si>
  <si>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</si>
  <si>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</si>
  <si>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</si>
  <si>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</si>
  <si>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</si>
  <si>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</si>
  <si>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</si>
  <si>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</si>
  <si>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FHUS</t>
  </si>
  <si>
    <t>FHUS _60127</t>
  </si>
  <si>
    <t>892280033_FHUS _60127</t>
  </si>
  <si>
    <t>G)factura inicial en Gestion por ERP</t>
  </si>
  <si>
    <t>OK</t>
  </si>
  <si>
    <t>SI</t>
  </si>
  <si>
    <t>FACTURA EN PROCESO INTERNO</t>
  </si>
  <si>
    <t>ESTADO 1</t>
  </si>
  <si>
    <t>Total general</t>
  </si>
  <si>
    <t xml:space="preserve"> TIPIFICACION</t>
  </si>
  <si>
    <t xml:space="preserve"> CANT FACT</t>
  </si>
  <si>
    <t xml:space="preserve">  SALDO_FACT_IPS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</si>
  <si>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</si>
  <si>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</si>
  <si>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</si>
  <si>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</si>
  <si>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</si>
  <si>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</si>
  <si>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</si>
  <si>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</si>
  <si>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</si>
  <si>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</si>
  <si>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</si>
  <si>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</si>
  <si>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</si>
  <si>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</si>
  <si>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</si>
  <si>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</si>
  <si>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</si>
  <si>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</si>
  <si>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 xml:space="preserve">FACTURACION CORRIENTE  </t>
  </si>
  <si>
    <t>SUB TOTAL  CARTERA EN PROCESO POR LA EPS</t>
  </si>
  <si>
    <t>TOTAL CARTERA REVISADA</t>
  </si>
  <si>
    <t>NATALIA GRANADOS</t>
  </si>
  <si>
    <t>ANALISTA CUENTAS SALUD</t>
  </si>
  <si>
    <t>SANTIAGO DE CALI , JUNIO 23 DE 2023</t>
  </si>
  <si>
    <t>Señores :HOSPITAL UNIVERSITARIO DE SINCELEJO</t>
  </si>
  <si>
    <t>NIT: 892280033</t>
  </si>
  <si>
    <t>IPS.HOSPITAL UNIVERSITARIO DE SINCELO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</si>
</sst>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;[Red]&quot;$&quot;\ #,##0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1" fontId="0" fillId="0" borderId="1" xfId="2" applyFont="1" applyBorder="1"/>
    <xf numFmtId="1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1" fontId="7" fillId="0" borderId="0" xfId="3" applyNumberFormat="1" applyFont="1" applyAlignment="1">
      <alignment horizontal="center"/>
    </xf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5" fontId="6" fillId="0" borderId="0" xfId="3" applyNumberFormat="1" applyFont="1" applyAlignment="1">
      <alignment horizontal="right"/>
    </xf>
    <xf numFmtId="1" fontId="6" fillId="0" borderId="13" xfId="3" applyNumberFormat="1" applyFont="1" applyBorder="1" applyAlignment="1">
      <alignment horizontal="center"/>
    </xf>
    <xf numFmtId="165" fontId="6" fillId="0" borderId="13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5" fontId="7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6" fontId="6" fillId="0" borderId="9" xfId="4" applyNumberFormat="1" applyFont="1" applyBorder="1" applyAlignment="1">
      <alignment horizontal="right"/>
    </xf>
    <xf numFmtId="0" fontId="6" fillId="0" borderId="14" xfId="3" applyFont="1" applyBorder="1" applyAlignment="1">
      <alignment horizontal="center"/>
    </xf>
    <xf numFmtId="165" fontId="6" fillId="0" borderId="14" xfId="3" applyNumberFormat="1" applyFont="1" applyBorder="1" applyAlignment="1">
      <alignment horizontal="right"/>
    </xf>
    <xf numFmtId="165" fontId="6" fillId="0" borderId="0" xfId="3" applyNumberFormat="1" applyFont="1"/>
    <xf numFmtId="165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 [0]" xfId="2" builtinId="6"/>
    <cellStyle name="Millares 2" xfId="4"/>
    <cellStyle name="Moneda" xfId="1" builtinId="4"/>
    <cellStyle name="Normal" xfId="0" builtinId="0"/>
    <cellStyle name="Normal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32</xdr:row>
      <xdr:rowOff>95250</xdr:rowOff>
    </xdr:from>
    <xdr:to>
      <xdr:col>8</xdr:col>
      <xdr:colOff>9525</xdr:colOff>
      <xdr:row>34</xdr:row>
      <xdr:rowOff>77059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67225" y="5467350"/>
          <a:ext cx="1590675" cy="30565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00.495846296297" createdVersion="5" refreshedVersion="5" minRefreshableVersion="3" recordCount="1">
  <cacheSource type="worksheet">
    <worksheetSource ref="A2:AS3" sheet="ESTADO DE CADA FACTURA"/>
  </cacheSource>
  <cacheFields count="45">
    <cacheField name="NIT_IPS" numFmtId="0">
      <sharedItems containsSemiMixedTypes="0" containsString="0" containsNumber="1" containsInteger="1" minValue="892280033" maxValue="892280033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0127" maxValue="60127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60127" maxValue="60127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3-04-12T00:00:00" maxDate="2023-04-13T00:00:00"/>
    </cacheField>
    <cacheField name="VALOR_FACT_IPS" numFmtId="41">
      <sharedItems containsSemiMixedTypes="0" containsString="0" containsNumber="1" containsInteger="1" minValue="335146" maxValue="335146"/>
    </cacheField>
    <cacheField name="SALDO_FACT_IPS" numFmtId="41">
      <sharedItems containsSemiMixedTypes="0" containsString="0" containsNumber="1" containsInteger="1" minValue="335146" maxValue="335146"/>
    </cacheField>
    <cacheField name="OBSERVACION_SASS" numFmtId="0">
      <sharedItems/>
    </cacheField>
    <cacheField name="ESTADO EPS 23 DE JUNIO DE 2023" numFmtId="0">
      <sharedItems count="1">
        <s v="FACTURA EN PROCESO INTERNO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335146" maxValue="335146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0"/>
    </cacheField>
    <cacheField name="VALOR_GLOSA_DEVOLUCION" numFmtId="41">
      <sharedItems containsSemiMixedTypes="0" containsString="0" containsNumber="1" containsInteger="1" minValue="0" maxValue="0"/>
    </cacheField>
    <cacheField name="OBSERVACION_GLOSA_DEVOLUCION" numFmtId="0">
      <sharedItems containsNonDate="0" containsString="0" containsBlank="1"/>
    </cacheField>
    <cacheField name="VALOR_CRUZADO_SASS" numFmtId="41">
      <sharedItems containsSemiMixedTypes="0" containsString="0" containsNumber="1" containsInteger="1" minValue="0" maxValue="0"/>
    </cacheField>
    <cacheField name="SALDO_SASS" numFmtId="41">
      <sharedItems containsSemiMixedTypes="0" containsString="0" containsNumber="1" containsInteger="1" minValue="335146" maxValue="335146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1">
      <sharedItems containsSemiMixedTypes="0" containsString="0" containsNumber="1" containsInteger="1" minValue="230968516441326" maxValue="230968516441326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3-05-10T00:00:00" maxDate="2023-05-11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1" maxValue="1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1"/>
    </cacheField>
    <cacheField name="F_PROBABLE_PAGO_SASS" numFmtId="0">
      <sharedItems containsSemiMixedTypes="0" containsString="0" containsNumber="1" containsInteger="1" minValue="20230530" maxValue="20230530"/>
    </cacheField>
    <cacheField name="F_RAD_SASS" numFmtId="0">
      <sharedItems containsSemiMixedTypes="0" containsString="0" containsNumber="1" containsInteger="1" minValue="20230510" maxValue="20230510"/>
    </cacheField>
    <cacheField name="VALOR_REPORTADO_CRICULAR 030" numFmtId="41">
      <sharedItems containsSemiMixedTypes="0" containsString="0" containsNumber="1" containsInteger="1" minValue="335146" maxValue="335146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6-23T00:00:00" maxDate="2023-06-24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2280033"/>
    <s v="HOSPITAL UNIVERSITARIO DE SINCELEJO"/>
    <s v="FHUS "/>
    <n v="60127"/>
    <s v="FHUS"/>
    <n v="60127"/>
    <s v="FHUS _60127"/>
    <s v="892280033_FHUS _60127"/>
    <d v="2023-04-12T00:00:00"/>
    <n v="335146"/>
    <n v="335146"/>
    <s v="G)factura inicial en Gestion por ERP"/>
    <x v="0"/>
    <m/>
    <m/>
    <s v="ESTADO 1"/>
    <s v="OK"/>
    <n v="335146"/>
    <n v="0"/>
    <n v="0"/>
    <n v="0"/>
    <n v="0"/>
    <n v="0"/>
    <m/>
    <n v="0"/>
    <n v="335146"/>
    <m/>
    <m/>
    <m/>
    <m/>
    <m/>
    <n v="230968516441326"/>
    <m/>
    <d v="2023-05-10T00:00:00"/>
    <m/>
    <n v="1"/>
    <m/>
    <s v="SI"/>
    <n v="1"/>
    <n v="20230530"/>
    <n v="20230510"/>
    <n v="335146"/>
    <n v="0"/>
    <m/>
    <d v="2023-06-23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9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numFmtI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 SALDO_FACT_IPS" fld="10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C11" sqref="C11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5.5703125" customWidth="1"/>
    <col min="6" max="6" width="14.85546875" customWidth="1"/>
    <col min="7" max="7" width="11.42578125" customWidth="1"/>
    <col min="8" max="8" width="12.42578125" customWidth="1"/>
    <col min="9" max="9" width="16.85546875" customWidth="1"/>
    <col min="10" max="10" width="13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892280033</v>
      </c>
      <c r="B2" s="1" t="s">
        <v>16</v>
      </c>
      <c r="C2" s="1" t="s">
        <v>11</v>
      </c>
      <c r="D2" s="1">
        <v>60127</v>
      </c>
      <c r="E2" s="7">
        <v>45028.607638888891</v>
      </c>
      <c r="F2" s="7">
        <v>45056</v>
      </c>
      <c r="G2" s="8">
        <v>335146</v>
      </c>
      <c r="H2" s="8">
        <v>335146</v>
      </c>
      <c r="I2" s="5" t="s">
        <v>14</v>
      </c>
      <c r="J2" s="5" t="s">
        <v>13</v>
      </c>
      <c r="K2" s="5" t="s">
        <v>12</v>
      </c>
    </row>
    <row r="3" spans="1:11" x14ac:dyDescent="0.25">
      <c r="A3" s="1" t="s">
        <v>15</v>
      </c>
      <c r="B3" s="1"/>
      <c r="C3" s="1"/>
      <c r="D3" s="1"/>
      <c r="E3" s="1"/>
      <c r="F3" s="1"/>
      <c r="G3" s="9">
        <f>SUM(G2)</f>
        <v>335146</v>
      </c>
      <c r="H3" s="9">
        <f>SUM(H2)</f>
        <v>335146</v>
      </c>
      <c r="I3" s="4"/>
      <c r="J3" s="4"/>
      <c r="K3" s="4"/>
    </row>
    <row r="4" spans="1:11" x14ac:dyDescent="0.25">
      <c r="I4" s="6"/>
      <c r="J4" s="6"/>
      <c r="K4" s="6"/>
    </row>
    <row r="5" spans="1:11" x14ac:dyDescent="0.25">
      <c r="I5" s="6"/>
      <c r="J5" s="6"/>
      <c r="K5" s="6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29.5703125" bestFit="1" customWidth="1"/>
    <col min="2" max="2" width="13.85546875" customWidth="1"/>
    <col min="3" max="3" width="17.42578125" customWidth="1"/>
  </cols>
  <sheetData>
    <row r="3" spans="1:3" x14ac:dyDescent="0.25">
      <c r="A3" s="14" t="s">
        <v>71</v>
      </c>
      <c r="B3" t="s">
        <v>72</v>
      </c>
      <c r="C3" t="s">
        <v>73</v>
      </c>
    </row>
    <row r="4" spans="1:3" x14ac:dyDescent="0.25">
      <c r="A4" s="15" t="s">
        <v>68</v>
      </c>
      <c r="B4" s="16">
        <v>1</v>
      </c>
      <c r="C4" s="17">
        <v>335146</v>
      </c>
    </row>
    <row r="5" spans="1:3" x14ac:dyDescent="0.25">
      <c r="A5" s="15" t="s">
        <v>70</v>
      </c>
      <c r="B5" s="16">
        <v>1</v>
      </c>
      <c r="C5" s="17">
        <v>335146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3"/>
  <sheetViews>
    <sheetView workbookViewId="0">
      <selection activeCell="A3" sqref="A3"/>
    </sheetView>
  </sheetViews>
  <sheetFormatPr baseColWidth="10" defaultRowHeight="15" x14ac:dyDescent="0.25"/>
  <cols>
    <col min="2" max="2" width="45.5703125" customWidth="1"/>
    <col min="7" max="7" width="13.7109375" customWidth="1"/>
    <col min="8" max="8" width="30.7109375" customWidth="1"/>
    <col min="12" max="12" width="32" customWidth="1"/>
    <col min="13" max="13" width="28.7109375" customWidth="1"/>
    <col min="15" max="15" width="14.140625" customWidth="1"/>
    <col min="32" max="32" width="16.5703125" customWidth="1"/>
  </cols>
  <sheetData>
    <row r="2" spans="1:45" ht="75" x14ac:dyDescent="0.25">
      <c r="A2" s="10" t="s">
        <v>17</v>
      </c>
      <c r="B2" s="10" t="s">
        <v>18</v>
      </c>
      <c r="C2" s="10" t="s">
        <v>19</v>
      </c>
      <c r="D2" s="10" t="s">
        <v>20</v>
      </c>
      <c r="E2" s="10" t="s">
        <v>21</v>
      </c>
      <c r="F2" s="10" t="s">
        <v>22</v>
      </c>
      <c r="G2" s="11" t="s">
        <v>23</v>
      </c>
      <c r="H2" s="11" t="s">
        <v>24</v>
      </c>
      <c r="I2" s="10" t="s">
        <v>25</v>
      </c>
      <c r="J2" s="10" t="s">
        <v>26</v>
      </c>
      <c r="K2" s="11" t="s">
        <v>27</v>
      </c>
      <c r="L2" s="10" t="s">
        <v>28</v>
      </c>
      <c r="M2" s="11" t="s">
        <v>29</v>
      </c>
      <c r="N2" s="11" t="s">
        <v>30</v>
      </c>
      <c r="O2" s="11" t="s">
        <v>31</v>
      </c>
      <c r="P2" s="11" t="s">
        <v>32</v>
      </c>
      <c r="Q2" s="10" t="s">
        <v>33</v>
      </c>
      <c r="R2" s="10" t="s">
        <v>34</v>
      </c>
      <c r="S2" s="10" t="s">
        <v>35</v>
      </c>
      <c r="T2" s="10" t="s">
        <v>36</v>
      </c>
      <c r="U2" s="10" t="s">
        <v>37</v>
      </c>
      <c r="V2" s="10" t="s">
        <v>38</v>
      </c>
      <c r="W2" s="11" t="s">
        <v>39</v>
      </c>
      <c r="X2" s="11" t="s">
        <v>40</v>
      </c>
      <c r="Y2" s="10" t="s">
        <v>41</v>
      </c>
      <c r="Z2" s="10" t="s">
        <v>42</v>
      </c>
      <c r="AA2" s="11" t="s">
        <v>43</v>
      </c>
      <c r="AB2" s="11" t="s">
        <v>44</v>
      </c>
      <c r="AC2" s="11" t="s">
        <v>45</v>
      </c>
      <c r="AD2" s="11" t="s">
        <v>46</v>
      </c>
      <c r="AE2" s="11" t="s">
        <v>47</v>
      </c>
      <c r="AF2" s="10" t="s">
        <v>48</v>
      </c>
      <c r="AG2" s="10" t="s">
        <v>49</v>
      </c>
      <c r="AH2" s="10" t="s">
        <v>50</v>
      </c>
      <c r="AI2" s="10" t="s">
        <v>51</v>
      </c>
      <c r="AJ2" s="10" t="s">
        <v>52</v>
      </c>
      <c r="AK2" s="10" t="s">
        <v>53</v>
      </c>
      <c r="AL2" s="10" t="s">
        <v>54</v>
      </c>
      <c r="AM2" s="10" t="s">
        <v>55</v>
      </c>
      <c r="AN2" s="10" t="s">
        <v>56</v>
      </c>
      <c r="AO2" s="10" t="s">
        <v>57</v>
      </c>
      <c r="AP2" s="11" t="s">
        <v>58</v>
      </c>
      <c r="AQ2" s="10" t="s">
        <v>59</v>
      </c>
      <c r="AR2" s="10" t="s">
        <v>60</v>
      </c>
      <c r="AS2" s="10" t="s">
        <v>61</v>
      </c>
    </row>
    <row r="3" spans="1:45" x14ac:dyDescent="0.25">
      <c r="A3" s="1">
        <v>892280033</v>
      </c>
      <c r="B3" s="1" t="s">
        <v>16</v>
      </c>
      <c r="C3" s="1" t="s">
        <v>11</v>
      </c>
      <c r="D3" s="1">
        <v>60127</v>
      </c>
      <c r="E3" s="1" t="s">
        <v>62</v>
      </c>
      <c r="F3" s="1">
        <v>60127</v>
      </c>
      <c r="G3" s="1" t="s">
        <v>63</v>
      </c>
      <c r="H3" s="1" t="s">
        <v>64</v>
      </c>
      <c r="I3" s="7">
        <v>45028</v>
      </c>
      <c r="J3" s="12">
        <v>335146</v>
      </c>
      <c r="K3" s="12">
        <v>335146</v>
      </c>
      <c r="L3" s="1" t="s">
        <v>65</v>
      </c>
      <c r="M3" s="1" t="s">
        <v>68</v>
      </c>
      <c r="N3" s="1"/>
      <c r="O3" s="1"/>
      <c r="P3" s="1" t="s">
        <v>69</v>
      </c>
      <c r="Q3" s="1" t="s">
        <v>66</v>
      </c>
      <c r="R3" s="12">
        <v>335146</v>
      </c>
      <c r="S3" s="12">
        <v>0</v>
      </c>
      <c r="T3" s="12">
        <v>0</v>
      </c>
      <c r="U3" s="12">
        <v>0</v>
      </c>
      <c r="V3" s="12">
        <v>0</v>
      </c>
      <c r="W3" s="12">
        <v>0</v>
      </c>
      <c r="X3" s="1"/>
      <c r="Y3" s="12">
        <v>0</v>
      </c>
      <c r="Z3" s="12">
        <v>335146</v>
      </c>
      <c r="AA3" s="1"/>
      <c r="AB3" s="1"/>
      <c r="AC3" s="1"/>
      <c r="AD3" s="1"/>
      <c r="AE3" s="1"/>
      <c r="AF3" s="13">
        <v>230968516441326</v>
      </c>
      <c r="AG3" s="1"/>
      <c r="AH3" s="7">
        <v>45056</v>
      </c>
      <c r="AI3" s="1"/>
      <c r="AJ3" s="1">
        <v>1</v>
      </c>
      <c r="AK3" s="1"/>
      <c r="AL3" s="1" t="s">
        <v>67</v>
      </c>
      <c r="AM3" s="1">
        <v>1</v>
      </c>
      <c r="AN3" s="1">
        <v>20230530</v>
      </c>
      <c r="AO3" s="1">
        <v>20230510</v>
      </c>
      <c r="AP3" s="12">
        <v>335146</v>
      </c>
      <c r="AQ3" s="12">
        <v>0</v>
      </c>
      <c r="AR3" s="1"/>
      <c r="AS3" s="7">
        <v>45100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Normal="100" zoomScaleSheetLayoutView="100" workbookViewId="0">
      <selection activeCell="C10" sqref="C10:C13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4" width="11.42578125" style="18"/>
    <col min="225" max="225" width="4.42578125" style="18" customWidth="1"/>
    <col min="226" max="226" width="11.42578125" style="18"/>
    <col min="227" max="227" width="17.5703125" style="18" customWidth="1"/>
    <col min="228" max="228" width="11.5703125" style="18" customWidth="1"/>
    <col min="229" max="232" width="11.42578125" style="18"/>
    <col min="233" max="233" width="22.5703125" style="18" customWidth="1"/>
    <col min="234" max="234" width="14" style="18" customWidth="1"/>
    <col min="235" max="235" width="1.7109375" style="18" customWidth="1"/>
    <col min="236" max="480" width="11.42578125" style="18"/>
    <col min="481" max="481" width="4.42578125" style="18" customWidth="1"/>
    <col min="482" max="482" width="11.42578125" style="18"/>
    <col min="483" max="483" width="17.5703125" style="18" customWidth="1"/>
    <col min="484" max="484" width="11.5703125" style="18" customWidth="1"/>
    <col min="485" max="488" width="11.42578125" style="18"/>
    <col min="489" max="489" width="22.5703125" style="18" customWidth="1"/>
    <col min="490" max="490" width="14" style="18" customWidth="1"/>
    <col min="491" max="491" width="1.7109375" style="18" customWidth="1"/>
    <col min="492" max="736" width="11.42578125" style="18"/>
    <col min="737" max="737" width="4.42578125" style="18" customWidth="1"/>
    <col min="738" max="738" width="11.42578125" style="18"/>
    <col min="739" max="739" width="17.5703125" style="18" customWidth="1"/>
    <col min="740" max="740" width="11.5703125" style="18" customWidth="1"/>
    <col min="741" max="744" width="11.42578125" style="18"/>
    <col min="745" max="745" width="22.5703125" style="18" customWidth="1"/>
    <col min="746" max="746" width="14" style="18" customWidth="1"/>
    <col min="747" max="747" width="1.7109375" style="18" customWidth="1"/>
    <col min="748" max="992" width="11.42578125" style="18"/>
    <col min="993" max="993" width="4.42578125" style="18" customWidth="1"/>
    <col min="994" max="994" width="11.42578125" style="18"/>
    <col min="995" max="995" width="17.5703125" style="18" customWidth="1"/>
    <col min="996" max="996" width="11.5703125" style="18" customWidth="1"/>
    <col min="997" max="1000" width="11.42578125" style="18"/>
    <col min="1001" max="1001" width="22.5703125" style="18" customWidth="1"/>
    <col min="1002" max="1002" width="14" style="18" customWidth="1"/>
    <col min="1003" max="1003" width="1.7109375" style="18" customWidth="1"/>
    <col min="1004" max="1248" width="11.42578125" style="18"/>
    <col min="1249" max="1249" width="4.42578125" style="18" customWidth="1"/>
    <col min="1250" max="1250" width="11.42578125" style="18"/>
    <col min="1251" max="1251" width="17.5703125" style="18" customWidth="1"/>
    <col min="1252" max="1252" width="11.5703125" style="18" customWidth="1"/>
    <col min="1253" max="1256" width="11.42578125" style="18"/>
    <col min="1257" max="1257" width="22.5703125" style="18" customWidth="1"/>
    <col min="1258" max="1258" width="14" style="18" customWidth="1"/>
    <col min="1259" max="1259" width="1.7109375" style="18" customWidth="1"/>
    <col min="1260" max="1504" width="11.42578125" style="18"/>
    <col min="1505" max="1505" width="4.42578125" style="18" customWidth="1"/>
    <col min="1506" max="1506" width="11.42578125" style="18"/>
    <col min="1507" max="1507" width="17.5703125" style="18" customWidth="1"/>
    <col min="1508" max="1508" width="11.5703125" style="18" customWidth="1"/>
    <col min="1509" max="1512" width="11.42578125" style="18"/>
    <col min="1513" max="1513" width="22.5703125" style="18" customWidth="1"/>
    <col min="1514" max="1514" width="14" style="18" customWidth="1"/>
    <col min="1515" max="1515" width="1.7109375" style="18" customWidth="1"/>
    <col min="1516" max="1760" width="11.42578125" style="18"/>
    <col min="1761" max="1761" width="4.42578125" style="18" customWidth="1"/>
    <col min="1762" max="1762" width="11.42578125" style="18"/>
    <col min="1763" max="1763" width="17.5703125" style="18" customWidth="1"/>
    <col min="1764" max="1764" width="11.5703125" style="18" customWidth="1"/>
    <col min="1765" max="1768" width="11.42578125" style="18"/>
    <col min="1769" max="1769" width="22.5703125" style="18" customWidth="1"/>
    <col min="1770" max="1770" width="14" style="18" customWidth="1"/>
    <col min="1771" max="1771" width="1.7109375" style="18" customWidth="1"/>
    <col min="1772" max="2016" width="11.42578125" style="18"/>
    <col min="2017" max="2017" width="4.42578125" style="18" customWidth="1"/>
    <col min="2018" max="2018" width="11.42578125" style="18"/>
    <col min="2019" max="2019" width="17.5703125" style="18" customWidth="1"/>
    <col min="2020" max="2020" width="11.5703125" style="18" customWidth="1"/>
    <col min="2021" max="2024" width="11.42578125" style="18"/>
    <col min="2025" max="2025" width="22.5703125" style="18" customWidth="1"/>
    <col min="2026" max="2026" width="14" style="18" customWidth="1"/>
    <col min="2027" max="2027" width="1.7109375" style="18" customWidth="1"/>
    <col min="2028" max="2272" width="11.42578125" style="18"/>
    <col min="2273" max="2273" width="4.42578125" style="18" customWidth="1"/>
    <col min="2274" max="2274" width="11.42578125" style="18"/>
    <col min="2275" max="2275" width="17.5703125" style="18" customWidth="1"/>
    <col min="2276" max="2276" width="11.5703125" style="18" customWidth="1"/>
    <col min="2277" max="2280" width="11.42578125" style="18"/>
    <col min="2281" max="2281" width="22.5703125" style="18" customWidth="1"/>
    <col min="2282" max="2282" width="14" style="18" customWidth="1"/>
    <col min="2283" max="2283" width="1.7109375" style="18" customWidth="1"/>
    <col min="2284" max="2528" width="11.42578125" style="18"/>
    <col min="2529" max="2529" width="4.42578125" style="18" customWidth="1"/>
    <col min="2530" max="2530" width="11.42578125" style="18"/>
    <col min="2531" max="2531" width="17.5703125" style="18" customWidth="1"/>
    <col min="2532" max="2532" width="11.5703125" style="18" customWidth="1"/>
    <col min="2533" max="2536" width="11.42578125" style="18"/>
    <col min="2537" max="2537" width="22.5703125" style="18" customWidth="1"/>
    <col min="2538" max="2538" width="14" style="18" customWidth="1"/>
    <col min="2539" max="2539" width="1.7109375" style="18" customWidth="1"/>
    <col min="2540" max="2784" width="11.42578125" style="18"/>
    <col min="2785" max="2785" width="4.42578125" style="18" customWidth="1"/>
    <col min="2786" max="2786" width="11.42578125" style="18"/>
    <col min="2787" max="2787" width="17.5703125" style="18" customWidth="1"/>
    <col min="2788" max="2788" width="11.5703125" style="18" customWidth="1"/>
    <col min="2789" max="2792" width="11.42578125" style="18"/>
    <col min="2793" max="2793" width="22.5703125" style="18" customWidth="1"/>
    <col min="2794" max="2794" width="14" style="18" customWidth="1"/>
    <col min="2795" max="2795" width="1.7109375" style="18" customWidth="1"/>
    <col min="2796" max="3040" width="11.42578125" style="18"/>
    <col min="3041" max="3041" width="4.42578125" style="18" customWidth="1"/>
    <col min="3042" max="3042" width="11.42578125" style="18"/>
    <col min="3043" max="3043" width="17.5703125" style="18" customWidth="1"/>
    <col min="3044" max="3044" width="11.5703125" style="18" customWidth="1"/>
    <col min="3045" max="3048" width="11.42578125" style="18"/>
    <col min="3049" max="3049" width="22.5703125" style="18" customWidth="1"/>
    <col min="3050" max="3050" width="14" style="18" customWidth="1"/>
    <col min="3051" max="3051" width="1.7109375" style="18" customWidth="1"/>
    <col min="3052" max="3296" width="11.42578125" style="18"/>
    <col min="3297" max="3297" width="4.42578125" style="18" customWidth="1"/>
    <col min="3298" max="3298" width="11.42578125" style="18"/>
    <col min="3299" max="3299" width="17.5703125" style="18" customWidth="1"/>
    <col min="3300" max="3300" width="11.5703125" style="18" customWidth="1"/>
    <col min="3301" max="3304" width="11.42578125" style="18"/>
    <col min="3305" max="3305" width="22.5703125" style="18" customWidth="1"/>
    <col min="3306" max="3306" width="14" style="18" customWidth="1"/>
    <col min="3307" max="3307" width="1.7109375" style="18" customWidth="1"/>
    <col min="3308" max="3552" width="11.42578125" style="18"/>
    <col min="3553" max="3553" width="4.42578125" style="18" customWidth="1"/>
    <col min="3554" max="3554" width="11.42578125" style="18"/>
    <col min="3555" max="3555" width="17.5703125" style="18" customWidth="1"/>
    <col min="3556" max="3556" width="11.5703125" style="18" customWidth="1"/>
    <col min="3557" max="3560" width="11.42578125" style="18"/>
    <col min="3561" max="3561" width="22.5703125" style="18" customWidth="1"/>
    <col min="3562" max="3562" width="14" style="18" customWidth="1"/>
    <col min="3563" max="3563" width="1.7109375" style="18" customWidth="1"/>
    <col min="3564" max="3808" width="11.42578125" style="18"/>
    <col min="3809" max="3809" width="4.42578125" style="18" customWidth="1"/>
    <col min="3810" max="3810" width="11.42578125" style="18"/>
    <col min="3811" max="3811" width="17.5703125" style="18" customWidth="1"/>
    <col min="3812" max="3812" width="11.5703125" style="18" customWidth="1"/>
    <col min="3813" max="3816" width="11.42578125" style="18"/>
    <col min="3817" max="3817" width="22.5703125" style="18" customWidth="1"/>
    <col min="3818" max="3818" width="14" style="18" customWidth="1"/>
    <col min="3819" max="3819" width="1.7109375" style="18" customWidth="1"/>
    <col min="3820" max="4064" width="11.42578125" style="18"/>
    <col min="4065" max="4065" width="4.42578125" style="18" customWidth="1"/>
    <col min="4066" max="4066" width="11.42578125" style="18"/>
    <col min="4067" max="4067" width="17.5703125" style="18" customWidth="1"/>
    <col min="4068" max="4068" width="11.5703125" style="18" customWidth="1"/>
    <col min="4069" max="4072" width="11.42578125" style="18"/>
    <col min="4073" max="4073" width="22.5703125" style="18" customWidth="1"/>
    <col min="4074" max="4074" width="14" style="18" customWidth="1"/>
    <col min="4075" max="4075" width="1.7109375" style="18" customWidth="1"/>
    <col min="4076" max="4320" width="11.42578125" style="18"/>
    <col min="4321" max="4321" width="4.42578125" style="18" customWidth="1"/>
    <col min="4322" max="4322" width="11.42578125" style="18"/>
    <col min="4323" max="4323" width="17.5703125" style="18" customWidth="1"/>
    <col min="4324" max="4324" width="11.5703125" style="18" customWidth="1"/>
    <col min="4325" max="4328" width="11.42578125" style="18"/>
    <col min="4329" max="4329" width="22.5703125" style="18" customWidth="1"/>
    <col min="4330" max="4330" width="14" style="18" customWidth="1"/>
    <col min="4331" max="4331" width="1.7109375" style="18" customWidth="1"/>
    <col min="4332" max="4576" width="11.42578125" style="18"/>
    <col min="4577" max="4577" width="4.42578125" style="18" customWidth="1"/>
    <col min="4578" max="4578" width="11.42578125" style="18"/>
    <col min="4579" max="4579" width="17.5703125" style="18" customWidth="1"/>
    <col min="4580" max="4580" width="11.5703125" style="18" customWidth="1"/>
    <col min="4581" max="4584" width="11.42578125" style="18"/>
    <col min="4585" max="4585" width="22.5703125" style="18" customWidth="1"/>
    <col min="4586" max="4586" width="14" style="18" customWidth="1"/>
    <col min="4587" max="4587" width="1.7109375" style="18" customWidth="1"/>
    <col min="4588" max="4832" width="11.42578125" style="18"/>
    <col min="4833" max="4833" width="4.42578125" style="18" customWidth="1"/>
    <col min="4834" max="4834" width="11.42578125" style="18"/>
    <col min="4835" max="4835" width="17.5703125" style="18" customWidth="1"/>
    <col min="4836" max="4836" width="11.5703125" style="18" customWidth="1"/>
    <col min="4837" max="4840" width="11.42578125" style="18"/>
    <col min="4841" max="4841" width="22.5703125" style="18" customWidth="1"/>
    <col min="4842" max="4842" width="14" style="18" customWidth="1"/>
    <col min="4843" max="4843" width="1.7109375" style="18" customWidth="1"/>
    <col min="4844" max="5088" width="11.42578125" style="18"/>
    <col min="5089" max="5089" width="4.42578125" style="18" customWidth="1"/>
    <col min="5090" max="5090" width="11.42578125" style="18"/>
    <col min="5091" max="5091" width="17.5703125" style="18" customWidth="1"/>
    <col min="5092" max="5092" width="11.5703125" style="18" customWidth="1"/>
    <col min="5093" max="5096" width="11.42578125" style="18"/>
    <col min="5097" max="5097" width="22.5703125" style="18" customWidth="1"/>
    <col min="5098" max="5098" width="14" style="18" customWidth="1"/>
    <col min="5099" max="5099" width="1.7109375" style="18" customWidth="1"/>
    <col min="5100" max="5344" width="11.42578125" style="18"/>
    <col min="5345" max="5345" width="4.42578125" style="18" customWidth="1"/>
    <col min="5346" max="5346" width="11.42578125" style="18"/>
    <col min="5347" max="5347" width="17.5703125" style="18" customWidth="1"/>
    <col min="5348" max="5348" width="11.5703125" style="18" customWidth="1"/>
    <col min="5349" max="5352" width="11.42578125" style="18"/>
    <col min="5353" max="5353" width="22.5703125" style="18" customWidth="1"/>
    <col min="5354" max="5354" width="14" style="18" customWidth="1"/>
    <col min="5355" max="5355" width="1.7109375" style="18" customWidth="1"/>
    <col min="5356" max="5600" width="11.42578125" style="18"/>
    <col min="5601" max="5601" width="4.42578125" style="18" customWidth="1"/>
    <col min="5602" max="5602" width="11.42578125" style="18"/>
    <col min="5603" max="5603" width="17.5703125" style="18" customWidth="1"/>
    <col min="5604" max="5604" width="11.5703125" style="18" customWidth="1"/>
    <col min="5605" max="5608" width="11.42578125" style="18"/>
    <col min="5609" max="5609" width="22.5703125" style="18" customWidth="1"/>
    <col min="5610" max="5610" width="14" style="18" customWidth="1"/>
    <col min="5611" max="5611" width="1.7109375" style="18" customWidth="1"/>
    <col min="5612" max="5856" width="11.42578125" style="18"/>
    <col min="5857" max="5857" width="4.42578125" style="18" customWidth="1"/>
    <col min="5858" max="5858" width="11.42578125" style="18"/>
    <col min="5859" max="5859" width="17.5703125" style="18" customWidth="1"/>
    <col min="5860" max="5860" width="11.5703125" style="18" customWidth="1"/>
    <col min="5861" max="5864" width="11.42578125" style="18"/>
    <col min="5865" max="5865" width="22.5703125" style="18" customWidth="1"/>
    <col min="5866" max="5866" width="14" style="18" customWidth="1"/>
    <col min="5867" max="5867" width="1.7109375" style="18" customWidth="1"/>
    <col min="5868" max="6112" width="11.42578125" style="18"/>
    <col min="6113" max="6113" width="4.42578125" style="18" customWidth="1"/>
    <col min="6114" max="6114" width="11.42578125" style="18"/>
    <col min="6115" max="6115" width="17.5703125" style="18" customWidth="1"/>
    <col min="6116" max="6116" width="11.5703125" style="18" customWidth="1"/>
    <col min="6117" max="6120" width="11.42578125" style="18"/>
    <col min="6121" max="6121" width="22.5703125" style="18" customWidth="1"/>
    <col min="6122" max="6122" width="14" style="18" customWidth="1"/>
    <col min="6123" max="6123" width="1.7109375" style="18" customWidth="1"/>
    <col min="6124" max="6368" width="11.42578125" style="18"/>
    <col min="6369" max="6369" width="4.42578125" style="18" customWidth="1"/>
    <col min="6370" max="6370" width="11.42578125" style="18"/>
    <col min="6371" max="6371" width="17.5703125" style="18" customWidth="1"/>
    <col min="6372" max="6372" width="11.5703125" style="18" customWidth="1"/>
    <col min="6373" max="6376" width="11.42578125" style="18"/>
    <col min="6377" max="6377" width="22.5703125" style="18" customWidth="1"/>
    <col min="6378" max="6378" width="14" style="18" customWidth="1"/>
    <col min="6379" max="6379" width="1.7109375" style="18" customWidth="1"/>
    <col min="6380" max="6624" width="11.42578125" style="18"/>
    <col min="6625" max="6625" width="4.42578125" style="18" customWidth="1"/>
    <col min="6626" max="6626" width="11.42578125" style="18"/>
    <col min="6627" max="6627" width="17.5703125" style="18" customWidth="1"/>
    <col min="6628" max="6628" width="11.5703125" style="18" customWidth="1"/>
    <col min="6629" max="6632" width="11.42578125" style="18"/>
    <col min="6633" max="6633" width="22.5703125" style="18" customWidth="1"/>
    <col min="6634" max="6634" width="14" style="18" customWidth="1"/>
    <col min="6635" max="6635" width="1.7109375" style="18" customWidth="1"/>
    <col min="6636" max="6880" width="11.42578125" style="18"/>
    <col min="6881" max="6881" width="4.42578125" style="18" customWidth="1"/>
    <col min="6882" max="6882" width="11.42578125" style="18"/>
    <col min="6883" max="6883" width="17.5703125" style="18" customWidth="1"/>
    <col min="6884" max="6884" width="11.5703125" style="18" customWidth="1"/>
    <col min="6885" max="6888" width="11.42578125" style="18"/>
    <col min="6889" max="6889" width="22.5703125" style="18" customWidth="1"/>
    <col min="6890" max="6890" width="14" style="18" customWidth="1"/>
    <col min="6891" max="6891" width="1.7109375" style="18" customWidth="1"/>
    <col min="6892" max="7136" width="11.42578125" style="18"/>
    <col min="7137" max="7137" width="4.42578125" style="18" customWidth="1"/>
    <col min="7138" max="7138" width="11.42578125" style="18"/>
    <col min="7139" max="7139" width="17.5703125" style="18" customWidth="1"/>
    <col min="7140" max="7140" width="11.5703125" style="18" customWidth="1"/>
    <col min="7141" max="7144" width="11.42578125" style="18"/>
    <col min="7145" max="7145" width="22.5703125" style="18" customWidth="1"/>
    <col min="7146" max="7146" width="14" style="18" customWidth="1"/>
    <col min="7147" max="7147" width="1.7109375" style="18" customWidth="1"/>
    <col min="7148" max="7392" width="11.42578125" style="18"/>
    <col min="7393" max="7393" width="4.42578125" style="18" customWidth="1"/>
    <col min="7394" max="7394" width="11.42578125" style="18"/>
    <col min="7395" max="7395" width="17.5703125" style="18" customWidth="1"/>
    <col min="7396" max="7396" width="11.5703125" style="18" customWidth="1"/>
    <col min="7397" max="7400" width="11.42578125" style="18"/>
    <col min="7401" max="7401" width="22.5703125" style="18" customWidth="1"/>
    <col min="7402" max="7402" width="14" style="18" customWidth="1"/>
    <col min="7403" max="7403" width="1.7109375" style="18" customWidth="1"/>
    <col min="7404" max="7648" width="11.42578125" style="18"/>
    <col min="7649" max="7649" width="4.42578125" style="18" customWidth="1"/>
    <col min="7650" max="7650" width="11.42578125" style="18"/>
    <col min="7651" max="7651" width="17.5703125" style="18" customWidth="1"/>
    <col min="7652" max="7652" width="11.5703125" style="18" customWidth="1"/>
    <col min="7653" max="7656" width="11.42578125" style="18"/>
    <col min="7657" max="7657" width="22.5703125" style="18" customWidth="1"/>
    <col min="7658" max="7658" width="14" style="18" customWidth="1"/>
    <col min="7659" max="7659" width="1.7109375" style="18" customWidth="1"/>
    <col min="7660" max="7904" width="11.42578125" style="18"/>
    <col min="7905" max="7905" width="4.42578125" style="18" customWidth="1"/>
    <col min="7906" max="7906" width="11.42578125" style="18"/>
    <col min="7907" max="7907" width="17.5703125" style="18" customWidth="1"/>
    <col min="7908" max="7908" width="11.5703125" style="18" customWidth="1"/>
    <col min="7909" max="7912" width="11.42578125" style="18"/>
    <col min="7913" max="7913" width="22.5703125" style="18" customWidth="1"/>
    <col min="7914" max="7914" width="14" style="18" customWidth="1"/>
    <col min="7915" max="7915" width="1.7109375" style="18" customWidth="1"/>
    <col min="7916" max="8160" width="11.42578125" style="18"/>
    <col min="8161" max="8161" width="4.42578125" style="18" customWidth="1"/>
    <col min="8162" max="8162" width="11.42578125" style="18"/>
    <col min="8163" max="8163" width="17.5703125" style="18" customWidth="1"/>
    <col min="8164" max="8164" width="11.5703125" style="18" customWidth="1"/>
    <col min="8165" max="8168" width="11.42578125" style="18"/>
    <col min="8169" max="8169" width="22.5703125" style="18" customWidth="1"/>
    <col min="8170" max="8170" width="14" style="18" customWidth="1"/>
    <col min="8171" max="8171" width="1.7109375" style="18" customWidth="1"/>
    <col min="8172" max="8416" width="11.42578125" style="18"/>
    <col min="8417" max="8417" width="4.42578125" style="18" customWidth="1"/>
    <col min="8418" max="8418" width="11.42578125" style="18"/>
    <col min="8419" max="8419" width="17.5703125" style="18" customWidth="1"/>
    <col min="8420" max="8420" width="11.5703125" style="18" customWidth="1"/>
    <col min="8421" max="8424" width="11.42578125" style="18"/>
    <col min="8425" max="8425" width="22.5703125" style="18" customWidth="1"/>
    <col min="8426" max="8426" width="14" style="18" customWidth="1"/>
    <col min="8427" max="8427" width="1.7109375" style="18" customWidth="1"/>
    <col min="8428" max="8672" width="11.42578125" style="18"/>
    <col min="8673" max="8673" width="4.42578125" style="18" customWidth="1"/>
    <col min="8674" max="8674" width="11.42578125" style="18"/>
    <col min="8675" max="8675" width="17.5703125" style="18" customWidth="1"/>
    <col min="8676" max="8676" width="11.5703125" style="18" customWidth="1"/>
    <col min="8677" max="8680" width="11.42578125" style="18"/>
    <col min="8681" max="8681" width="22.5703125" style="18" customWidth="1"/>
    <col min="8682" max="8682" width="14" style="18" customWidth="1"/>
    <col min="8683" max="8683" width="1.7109375" style="18" customWidth="1"/>
    <col min="8684" max="8928" width="11.42578125" style="18"/>
    <col min="8929" max="8929" width="4.42578125" style="18" customWidth="1"/>
    <col min="8930" max="8930" width="11.42578125" style="18"/>
    <col min="8931" max="8931" width="17.5703125" style="18" customWidth="1"/>
    <col min="8932" max="8932" width="11.5703125" style="18" customWidth="1"/>
    <col min="8933" max="8936" width="11.42578125" style="18"/>
    <col min="8937" max="8937" width="22.5703125" style="18" customWidth="1"/>
    <col min="8938" max="8938" width="14" style="18" customWidth="1"/>
    <col min="8939" max="8939" width="1.7109375" style="18" customWidth="1"/>
    <col min="8940" max="9184" width="11.42578125" style="18"/>
    <col min="9185" max="9185" width="4.42578125" style="18" customWidth="1"/>
    <col min="9186" max="9186" width="11.42578125" style="18"/>
    <col min="9187" max="9187" width="17.5703125" style="18" customWidth="1"/>
    <col min="9188" max="9188" width="11.5703125" style="18" customWidth="1"/>
    <col min="9189" max="9192" width="11.42578125" style="18"/>
    <col min="9193" max="9193" width="22.5703125" style="18" customWidth="1"/>
    <col min="9194" max="9194" width="14" style="18" customWidth="1"/>
    <col min="9195" max="9195" width="1.7109375" style="18" customWidth="1"/>
    <col min="9196" max="9440" width="11.42578125" style="18"/>
    <col min="9441" max="9441" width="4.42578125" style="18" customWidth="1"/>
    <col min="9442" max="9442" width="11.42578125" style="18"/>
    <col min="9443" max="9443" width="17.5703125" style="18" customWidth="1"/>
    <col min="9444" max="9444" width="11.5703125" style="18" customWidth="1"/>
    <col min="9445" max="9448" width="11.42578125" style="18"/>
    <col min="9449" max="9449" width="22.5703125" style="18" customWidth="1"/>
    <col min="9450" max="9450" width="14" style="18" customWidth="1"/>
    <col min="9451" max="9451" width="1.7109375" style="18" customWidth="1"/>
    <col min="9452" max="9696" width="11.42578125" style="18"/>
    <col min="9697" max="9697" width="4.42578125" style="18" customWidth="1"/>
    <col min="9698" max="9698" width="11.42578125" style="18"/>
    <col min="9699" max="9699" width="17.5703125" style="18" customWidth="1"/>
    <col min="9700" max="9700" width="11.5703125" style="18" customWidth="1"/>
    <col min="9701" max="9704" width="11.42578125" style="18"/>
    <col min="9705" max="9705" width="22.5703125" style="18" customWidth="1"/>
    <col min="9706" max="9706" width="14" style="18" customWidth="1"/>
    <col min="9707" max="9707" width="1.7109375" style="18" customWidth="1"/>
    <col min="9708" max="9952" width="11.42578125" style="18"/>
    <col min="9953" max="9953" width="4.42578125" style="18" customWidth="1"/>
    <col min="9954" max="9954" width="11.42578125" style="18"/>
    <col min="9955" max="9955" width="17.5703125" style="18" customWidth="1"/>
    <col min="9956" max="9956" width="11.5703125" style="18" customWidth="1"/>
    <col min="9957" max="9960" width="11.42578125" style="18"/>
    <col min="9961" max="9961" width="22.5703125" style="18" customWidth="1"/>
    <col min="9962" max="9962" width="14" style="18" customWidth="1"/>
    <col min="9963" max="9963" width="1.7109375" style="18" customWidth="1"/>
    <col min="9964" max="10208" width="11.42578125" style="18"/>
    <col min="10209" max="10209" width="4.42578125" style="18" customWidth="1"/>
    <col min="10210" max="10210" width="11.42578125" style="18"/>
    <col min="10211" max="10211" width="17.5703125" style="18" customWidth="1"/>
    <col min="10212" max="10212" width="11.5703125" style="18" customWidth="1"/>
    <col min="10213" max="10216" width="11.42578125" style="18"/>
    <col min="10217" max="10217" width="22.5703125" style="18" customWidth="1"/>
    <col min="10218" max="10218" width="14" style="18" customWidth="1"/>
    <col min="10219" max="10219" width="1.7109375" style="18" customWidth="1"/>
    <col min="10220" max="10464" width="11.42578125" style="18"/>
    <col min="10465" max="10465" width="4.42578125" style="18" customWidth="1"/>
    <col min="10466" max="10466" width="11.42578125" style="18"/>
    <col min="10467" max="10467" width="17.5703125" style="18" customWidth="1"/>
    <col min="10468" max="10468" width="11.5703125" style="18" customWidth="1"/>
    <col min="10469" max="10472" width="11.42578125" style="18"/>
    <col min="10473" max="10473" width="22.5703125" style="18" customWidth="1"/>
    <col min="10474" max="10474" width="14" style="18" customWidth="1"/>
    <col min="10475" max="10475" width="1.7109375" style="18" customWidth="1"/>
    <col min="10476" max="10720" width="11.42578125" style="18"/>
    <col min="10721" max="10721" width="4.42578125" style="18" customWidth="1"/>
    <col min="10722" max="10722" width="11.42578125" style="18"/>
    <col min="10723" max="10723" width="17.5703125" style="18" customWidth="1"/>
    <col min="10724" max="10724" width="11.5703125" style="18" customWidth="1"/>
    <col min="10725" max="10728" width="11.42578125" style="18"/>
    <col min="10729" max="10729" width="22.5703125" style="18" customWidth="1"/>
    <col min="10730" max="10730" width="14" style="18" customWidth="1"/>
    <col min="10731" max="10731" width="1.7109375" style="18" customWidth="1"/>
    <col min="10732" max="10976" width="11.42578125" style="18"/>
    <col min="10977" max="10977" width="4.42578125" style="18" customWidth="1"/>
    <col min="10978" max="10978" width="11.42578125" style="18"/>
    <col min="10979" max="10979" width="17.5703125" style="18" customWidth="1"/>
    <col min="10980" max="10980" width="11.5703125" style="18" customWidth="1"/>
    <col min="10981" max="10984" width="11.42578125" style="18"/>
    <col min="10985" max="10985" width="22.5703125" style="18" customWidth="1"/>
    <col min="10986" max="10986" width="14" style="18" customWidth="1"/>
    <col min="10987" max="10987" width="1.7109375" style="18" customWidth="1"/>
    <col min="10988" max="11232" width="11.42578125" style="18"/>
    <col min="11233" max="11233" width="4.42578125" style="18" customWidth="1"/>
    <col min="11234" max="11234" width="11.42578125" style="18"/>
    <col min="11235" max="11235" width="17.5703125" style="18" customWidth="1"/>
    <col min="11236" max="11236" width="11.5703125" style="18" customWidth="1"/>
    <col min="11237" max="11240" width="11.42578125" style="18"/>
    <col min="11241" max="11241" width="22.5703125" style="18" customWidth="1"/>
    <col min="11242" max="11242" width="14" style="18" customWidth="1"/>
    <col min="11243" max="11243" width="1.7109375" style="18" customWidth="1"/>
    <col min="11244" max="11488" width="11.42578125" style="18"/>
    <col min="11489" max="11489" width="4.42578125" style="18" customWidth="1"/>
    <col min="11490" max="11490" width="11.42578125" style="18"/>
    <col min="11491" max="11491" width="17.5703125" style="18" customWidth="1"/>
    <col min="11492" max="11492" width="11.5703125" style="18" customWidth="1"/>
    <col min="11493" max="11496" width="11.42578125" style="18"/>
    <col min="11497" max="11497" width="22.5703125" style="18" customWidth="1"/>
    <col min="11498" max="11498" width="14" style="18" customWidth="1"/>
    <col min="11499" max="11499" width="1.7109375" style="18" customWidth="1"/>
    <col min="11500" max="11744" width="11.42578125" style="18"/>
    <col min="11745" max="11745" width="4.42578125" style="18" customWidth="1"/>
    <col min="11746" max="11746" width="11.42578125" style="18"/>
    <col min="11747" max="11747" width="17.5703125" style="18" customWidth="1"/>
    <col min="11748" max="11748" width="11.5703125" style="18" customWidth="1"/>
    <col min="11749" max="11752" width="11.42578125" style="18"/>
    <col min="11753" max="11753" width="22.5703125" style="18" customWidth="1"/>
    <col min="11754" max="11754" width="14" style="18" customWidth="1"/>
    <col min="11755" max="11755" width="1.7109375" style="18" customWidth="1"/>
    <col min="11756" max="12000" width="11.42578125" style="18"/>
    <col min="12001" max="12001" width="4.42578125" style="18" customWidth="1"/>
    <col min="12002" max="12002" width="11.42578125" style="18"/>
    <col min="12003" max="12003" width="17.5703125" style="18" customWidth="1"/>
    <col min="12004" max="12004" width="11.5703125" style="18" customWidth="1"/>
    <col min="12005" max="12008" width="11.42578125" style="18"/>
    <col min="12009" max="12009" width="22.5703125" style="18" customWidth="1"/>
    <col min="12010" max="12010" width="14" style="18" customWidth="1"/>
    <col min="12011" max="12011" width="1.7109375" style="18" customWidth="1"/>
    <col min="12012" max="12256" width="11.42578125" style="18"/>
    <col min="12257" max="12257" width="4.42578125" style="18" customWidth="1"/>
    <col min="12258" max="12258" width="11.42578125" style="18"/>
    <col min="12259" max="12259" width="17.5703125" style="18" customWidth="1"/>
    <col min="12260" max="12260" width="11.5703125" style="18" customWidth="1"/>
    <col min="12261" max="12264" width="11.42578125" style="18"/>
    <col min="12265" max="12265" width="22.5703125" style="18" customWidth="1"/>
    <col min="12266" max="12266" width="14" style="18" customWidth="1"/>
    <col min="12267" max="12267" width="1.7109375" style="18" customWidth="1"/>
    <col min="12268" max="12512" width="11.42578125" style="18"/>
    <col min="12513" max="12513" width="4.42578125" style="18" customWidth="1"/>
    <col min="12514" max="12514" width="11.42578125" style="18"/>
    <col min="12515" max="12515" width="17.5703125" style="18" customWidth="1"/>
    <col min="12516" max="12516" width="11.5703125" style="18" customWidth="1"/>
    <col min="12517" max="12520" width="11.42578125" style="18"/>
    <col min="12521" max="12521" width="22.5703125" style="18" customWidth="1"/>
    <col min="12522" max="12522" width="14" style="18" customWidth="1"/>
    <col min="12523" max="12523" width="1.7109375" style="18" customWidth="1"/>
    <col min="12524" max="12768" width="11.42578125" style="18"/>
    <col min="12769" max="12769" width="4.42578125" style="18" customWidth="1"/>
    <col min="12770" max="12770" width="11.42578125" style="18"/>
    <col min="12771" max="12771" width="17.5703125" style="18" customWidth="1"/>
    <col min="12772" max="12772" width="11.5703125" style="18" customWidth="1"/>
    <col min="12773" max="12776" width="11.42578125" style="18"/>
    <col min="12777" max="12777" width="22.5703125" style="18" customWidth="1"/>
    <col min="12778" max="12778" width="14" style="18" customWidth="1"/>
    <col min="12779" max="12779" width="1.7109375" style="18" customWidth="1"/>
    <col min="12780" max="13024" width="11.42578125" style="18"/>
    <col min="13025" max="13025" width="4.42578125" style="18" customWidth="1"/>
    <col min="13026" max="13026" width="11.42578125" style="18"/>
    <col min="13027" max="13027" width="17.5703125" style="18" customWidth="1"/>
    <col min="13028" max="13028" width="11.5703125" style="18" customWidth="1"/>
    <col min="13029" max="13032" width="11.42578125" style="18"/>
    <col min="13033" max="13033" width="22.5703125" style="18" customWidth="1"/>
    <col min="13034" max="13034" width="14" style="18" customWidth="1"/>
    <col min="13035" max="13035" width="1.7109375" style="18" customWidth="1"/>
    <col min="13036" max="13280" width="11.42578125" style="18"/>
    <col min="13281" max="13281" width="4.42578125" style="18" customWidth="1"/>
    <col min="13282" max="13282" width="11.42578125" style="18"/>
    <col min="13283" max="13283" width="17.5703125" style="18" customWidth="1"/>
    <col min="13284" max="13284" width="11.5703125" style="18" customWidth="1"/>
    <col min="13285" max="13288" width="11.42578125" style="18"/>
    <col min="13289" max="13289" width="22.5703125" style="18" customWidth="1"/>
    <col min="13290" max="13290" width="14" style="18" customWidth="1"/>
    <col min="13291" max="13291" width="1.7109375" style="18" customWidth="1"/>
    <col min="13292" max="13536" width="11.42578125" style="18"/>
    <col min="13537" max="13537" width="4.42578125" style="18" customWidth="1"/>
    <col min="13538" max="13538" width="11.42578125" style="18"/>
    <col min="13539" max="13539" width="17.5703125" style="18" customWidth="1"/>
    <col min="13540" max="13540" width="11.5703125" style="18" customWidth="1"/>
    <col min="13541" max="13544" width="11.42578125" style="18"/>
    <col min="13545" max="13545" width="22.5703125" style="18" customWidth="1"/>
    <col min="13546" max="13546" width="14" style="18" customWidth="1"/>
    <col min="13547" max="13547" width="1.7109375" style="18" customWidth="1"/>
    <col min="13548" max="13792" width="11.42578125" style="18"/>
    <col min="13793" max="13793" width="4.42578125" style="18" customWidth="1"/>
    <col min="13794" max="13794" width="11.42578125" style="18"/>
    <col min="13795" max="13795" width="17.5703125" style="18" customWidth="1"/>
    <col min="13796" max="13796" width="11.5703125" style="18" customWidth="1"/>
    <col min="13797" max="13800" width="11.42578125" style="18"/>
    <col min="13801" max="13801" width="22.5703125" style="18" customWidth="1"/>
    <col min="13802" max="13802" width="14" style="18" customWidth="1"/>
    <col min="13803" max="13803" width="1.7109375" style="18" customWidth="1"/>
    <col min="13804" max="14048" width="11.42578125" style="18"/>
    <col min="14049" max="14049" width="4.42578125" style="18" customWidth="1"/>
    <col min="14050" max="14050" width="11.42578125" style="18"/>
    <col min="14051" max="14051" width="17.5703125" style="18" customWidth="1"/>
    <col min="14052" max="14052" width="11.5703125" style="18" customWidth="1"/>
    <col min="14053" max="14056" width="11.42578125" style="18"/>
    <col min="14057" max="14057" width="22.5703125" style="18" customWidth="1"/>
    <col min="14058" max="14058" width="14" style="18" customWidth="1"/>
    <col min="14059" max="14059" width="1.7109375" style="18" customWidth="1"/>
    <col min="14060" max="14304" width="11.42578125" style="18"/>
    <col min="14305" max="14305" width="4.42578125" style="18" customWidth="1"/>
    <col min="14306" max="14306" width="11.42578125" style="18"/>
    <col min="14307" max="14307" width="17.5703125" style="18" customWidth="1"/>
    <col min="14308" max="14308" width="11.5703125" style="18" customWidth="1"/>
    <col min="14309" max="14312" width="11.42578125" style="18"/>
    <col min="14313" max="14313" width="22.5703125" style="18" customWidth="1"/>
    <col min="14314" max="14314" width="14" style="18" customWidth="1"/>
    <col min="14315" max="14315" width="1.7109375" style="18" customWidth="1"/>
    <col min="14316" max="14560" width="11.42578125" style="18"/>
    <col min="14561" max="14561" width="4.42578125" style="18" customWidth="1"/>
    <col min="14562" max="14562" width="11.42578125" style="18"/>
    <col min="14563" max="14563" width="17.5703125" style="18" customWidth="1"/>
    <col min="14564" max="14564" width="11.5703125" style="18" customWidth="1"/>
    <col min="14565" max="14568" width="11.42578125" style="18"/>
    <col min="14569" max="14569" width="22.5703125" style="18" customWidth="1"/>
    <col min="14570" max="14570" width="14" style="18" customWidth="1"/>
    <col min="14571" max="14571" width="1.7109375" style="18" customWidth="1"/>
    <col min="14572" max="14816" width="11.42578125" style="18"/>
    <col min="14817" max="14817" width="4.42578125" style="18" customWidth="1"/>
    <col min="14818" max="14818" width="11.42578125" style="18"/>
    <col min="14819" max="14819" width="17.5703125" style="18" customWidth="1"/>
    <col min="14820" max="14820" width="11.5703125" style="18" customWidth="1"/>
    <col min="14821" max="14824" width="11.42578125" style="18"/>
    <col min="14825" max="14825" width="22.5703125" style="18" customWidth="1"/>
    <col min="14826" max="14826" width="14" style="18" customWidth="1"/>
    <col min="14827" max="14827" width="1.7109375" style="18" customWidth="1"/>
    <col min="14828" max="15072" width="11.42578125" style="18"/>
    <col min="15073" max="15073" width="4.42578125" style="18" customWidth="1"/>
    <col min="15074" max="15074" width="11.42578125" style="18"/>
    <col min="15075" max="15075" width="17.5703125" style="18" customWidth="1"/>
    <col min="15076" max="15076" width="11.5703125" style="18" customWidth="1"/>
    <col min="15077" max="15080" width="11.42578125" style="18"/>
    <col min="15081" max="15081" width="22.5703125" style="18" customWidth="1"/>
    <col min="15082" max="15082" width="14" style="18" customWidth="1"/>
    <col min="15083" max="15083" width="1.7109375" style="18" customWidth="1"/>
    <col min="15084" max="15328" width="11.42578125" style="18"/>
    <col min="15329" max="15329" width="4.42578125" style="18" customWidth="1"/>
    <col min="15330" max="15330" width="11.42578125" style="18"/>
    <col min="15331" max="15331" width="17.5703125" style="18" customWidth="1"/>
    <col min="15332" max="15332" width="11.5703125" style="18" customWidth="1"/>
    <col min="15333" max="15336" width="11.42578125" style="18"/>
    <col min="15337" max="15337" width="22.5703125" style="18" customWidth="1"/>
    <col min="15338" max="15338" width="14" style="18" customWidth="1"/>
    <col min="15339" max="15339" width="1.7109375" style="18" customWidth="1"/>
    <col min="15340" max="15584" width="11.42578125" style="18"/>
    <col min="15585" max="15585" width="4.42578125" style="18" customWidth="1"/>
    <col min="15586" max="15586" width="11.42578125" style="18"/>
    <col min="15587" max="15587" width="17.5703125" style="18" customWidth="1"/>
    <col min="15588" max="15588" width="11.5703125" style="18" customWidth="1"/>
    <col min="15589" max="15592" width="11.42578125" style="18"/>
    <col min="15593" max="15593" width="22.5703125" style="18" customWidth="1"/>
    <col min="15594" max="15594" width="14" style="18" customWidth="1"/>
    <col min="15595" max="15595" width="1.7109375" style="18" customWidth="1"/>
    <col min="15596" max="15840" width="11.42578125" style="18"/>
    <col min="15841" max="15841" width="4.42578125" style="18" customWidth="1"/>
    <col min="15842" max="15842" width="11.42578125" style="18"/>
    <col min="15843" max="15843" width="17.5703125" style="18" customWidth="1"/>
    <col min="15844" max="15844" width="11.5703125" style="18" customWidth="1"/>
    <col min="15845" max="15848" width="11.42578125" style="18"/>
    <col min="15849" max="15849" width="22.5703125" style="18" customWidth="1"/>
    <col min="15850" max="15850" width="14" style="18" customWidth="1"/>
    <col min="15851" max="15851" width="1.7109375" style="18" customWidth="1"/>
    <col min="15852" max="16096" width="11.42578125" style="18"/>
    <col min="16097" max="16097" width="4.42578125" style="18" customWidth="1"/>
    <col min="16098" max="16098" width="11.42578125" style="18"/>
    <col min="16099" max="16099" width="17.5703125" style="18" customWidth="1"/>
    <col min="16100" max="16100" width="11.5703125" style="18" customWidth="1"/>
    <col min="16101" max="16104" width="11.42578125" style="18"/>
    <col min="16105" max="16105" width="22.5703125" style="18" customWidth="1"/>
    <col min="16106" max="16106" width="14" style="18" customWidth="1"/>
    <col min="16107" max="16107" width="1.7109375" style="18" customWidth="1"/>
    <col min="16108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74</v>
      </c>
      <c r="E2" s="22"/>
      <c r="F2" s="22"/>
      <c r="G2" s="22"/>
      <c r="H2" s="22"/>
      <c r="I2" s="23"/>
      <c r="J2" s="24" t="s">
        <v>75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76</v>
      </c>
      <c r="E4" s="22"/>
      <c r="F4" s="22"/>
      <c r="G4" s="22"/>
      <c r="H4" s="22"/>
      <c r="I4" s="23"/>
      <c r="J4" s="24" t="s">
        <v>77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97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18" t="s">
        <v>98</v>
      </c>
      <c r="J12" s="38"/>
    </row>
    <row r="13" spans="2:10" x14ac:dyDescent="0.2">
      <c r="B13" s="37"/>
      <c r="C13" s="18" t="s">
        <v>99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78</v>
      </c>
      <c r="J15" s="38"/>
    </row>
    <row r="16" spans="2:10" x14ac:dyDescent="0.2">
      <c r="B16" s="37"/>
      <c r="C16" s="40"/>
      <c r="J16" s="38"/>
    </row>
    <row r="17" spans="2:10" x14ac:dyDescent="0.2">
      <c r="B17" s="37"/>
      <c r="C17" s="18" t="s">
        <v>79</v>
      </c>
      <c r="D17" s="39"/>
      <c r="H17" s="41" t="s">
        <v>80</v>
      </c>
      <c r="I17" s="41" t="s">
        <v>81</v>
      </c>
      <c r="J17" s="38"/>
    </row>
    <row r="18" spans="2:10" x14ac:dyDescent="0.2">
      <c r="B18" s="37"/>
      <c r="C18" s="42" t="s">
        <v>82</v>
      </c>
      <c r="D18" s="42"/>
      <c r="E18" s="42"/>
      <c r="F18" s="42"/>
      <c r="H18" s="43">
        <v>1</v>
      </c>
      <c r="I18" s="44">
        <v>335146</v>
      </c>
      <c r="J18" s="38"/>
    </row>
    <row r="19" spans="2:10" x14ac:dyDescent="0.2">
      <c r="B19" s="37"/>
      <c r="C19" s="18" t="s">
        <v>83</v>
      </c>
      <c r="H19" s="45"/>
      <c r="I19" s="46">
        <v>0</v>
      </c>
      <c r="J19" s="38"/>
    </row>
    <row r="20" spans="2:10" x14ac:dyDescent="0.2">
      <c r="B20" s="37"/>
      <c r="C20" s="18" t="s">
        <v>84</v>
      </c>
      <c r="H20" s="45"/>
      <c r="I20" s="46">
        <v>0</v>
      </c>
      <c r="J20" s="38"/>
    </row>
    <row r="21" spans="2:10" x14ac:dyDescent="0.2">
      <c r="B21" s="37"/>
      <c r="C21" s="18" t="s">
        <v>85</v>
      </c>
      <c r="H21" s="45"/>
      <c r="I21" s="46">
        <v>0</v>
      </c>
      <c r="J21" s="38"/>
    </row>
    <row r="22" spans="2:10" x14ac:dyDescent="0.2">
      <c r="B22" s="37"/>
      <c r="C22" s="18" t="s">
        <v>86</v>
      </c>
      <c r="H22" s="45"/>
      <c r="I22" s="46">
        <v>0</v>
      </c>
      <c r="J22" s="38"/>
    </row>
    <row r="23" spans="2:10" x14ac:dyDescent="0.2">
      <c r="B23" s="37"/>
      <c r="C23" s="18" t="s">
        <v>87</v>
      </c>
      <c r="H23" s="45"/>
      <c r="I23" s="46">
        <v>0</v>
      </c>
      <c r="J23" s="38"/>
    </row>
    <row r="24" spans="2:10" x14ac:dyDescent="0.2">
      <c r="B24" s="37"/>
      <c r="C24" s="18" t="s">
        <v>88</v>
      </c>
      <c r="H24" s="47"/>
      <c r="I24" s="48">
        <v>0</v>
      </c>
      <c r="J24" s="38"/>
    </row>
    <row r="25" spans="2:10" x14ac:dyDescent="0.2">
      <c r="B25" s="37"/>
      <c r="C25" s="42" t="s">
        <v>89</v>
      </c>
      <c r="D25" s="42"/>
      <c r="E25" s="42"/>
      <c r="F25" s="42"/>
      <c r="H25" s="49">
        <f>SUM(H19:H24)</f>
        <v>0</v>
      </c>
      <c r="I25" s="50">
        <f>(I19+I20+I21+I22+I23+I24)</f>
        <v>0</v>
      </c>
      <c r="J25" s="38"/>
    </row>
    <row r="26" spans="2:10" x14ac:dyDescent="0.2">
      <c r="B26" s="37"/>
      <c r="C26" s="18" t="s">
        <v>90</v>
      </c>
      <c r="H26" s="45"/>
      <c r="I26" s="46">
        <v>0</v>
      </c>
      <c r="J26" s="38"/>
    </row>
    <row r="27" spans="2:10" x14ac:dyDescent="0.2">
      <c r="B27" s="37"/>
      <c r="C27" s="18" t="s">
        <v>91</v>
      </c>
      <c r="H27" s="45"/>
      <c r="I27" s="46"/>
      <c r="J27" s="38"/>
    </row>
    <row r="28" spans="2:10" x14ac:dyDescent="0.2">
      <c r="B28" s="37"/>
      <c r="C28" s="18" t="s">
        <v>68</v>
      </c>
      <c r="H28" s="45">
        <v>1</v>
      </c>
      <c r="I28" s="46">
        <v>335146</v>
      </c>
      <c r="J28" s="38"/>
    </row>
    <row r="29" spans="2:10" ht="12.75" customHeight="1" thickBot="1" x14ac:dyDescent="0.25">
      <c r="B29" s="37"/>
      <c r="C29" s="18" t="s">
        <v>92</v>
      </c>
      <c r="H29" s="51"/>
      <c r="I29" s="52">
        <v>0</v>
      </c>
      <c r="J29" s="38"/>
    </row>
    <row r="30" spans="2:10" x14ac:dyDescent="0.2">
      <c r="B30" s="37"/>
      <c r="C30" s="42" t="s">
        <v>93</v>
      </c>
      <c r="D30" s="42"/>
      <c r="E30" s="42"/>
      <c r="F30" s="42"/>
      <c r="H30" s="49">
        <f>SUM(H26:H29)</f>
        <v>1</v>
      </c>
      <c r="I30" s="50">
        <f>(I28+I29+I26)</f>
        <v>335146</v>
      </c>
      <c r="J30" s="38"/>
    </row>
    <row r="31" spans="2:10" ht="13.5" thickBot="1" x14ac:dyDescent="0.25">
      <c r="B31" s="37"/>
      <c r="C31" s="42" t="s">
        <v>94</v>
      </c>
      <c r="D31" s="42"/>
      <c r="H31" s="53">
        <f>(H25+H30)</f>
        <v>1</v>
      </c>
      <c r="I31" s="54">
        <f>(I25+I30)</f>
        <v>335146</v>
      </c>
      <c r="J31" s="38"/>
    </row>
    <row r="32" spans="2:10" ht="13.5" thickTop="1" x14ac:dyDescent="0.2">
      <c r="B32" s="37"/>
      <c r="C32" s="42"/>
      <c r="D32" s="42"/>
      <c r="H32" s="55"/>
      <c r="I32" s="46"/>
      <c r="J32" s="38"/>
    </row>
    <row r="33" spans="2:10" x14ac:dyDescent="0.2">
      <c r="B33" s="37"/>
      <c r="G33" s="55"/>
      <c r="H33" s="55"/>
      <c r="I33" s="55"/>
      <c r="J33" s="38"/>
    </row>
    <row r="34" spans="2:10" x14ac:dyDescent="0.2">
      <c r="B34" s="37"/>
      <c r="G34" s="55"/>
      <c r="H34" s="55"/>
      <c r="I34" s="55"/>
      <c r="J34" s="38"/>
    </row>
    <row r="35" spans="2:10" x14ac:dyDescent="0.2">
      <c r="B35" s="37"/>
      <c r="G35" s="55"/>
      <c r="H35" s="55"/>
      <c r="I35" s="55"/>
      <c r="J35" s="38"/>
    </row>
    <row r="36" spans="2:10" ht="13.5" thickBot="1" x14ac:dyDescent="0.25">
      <c r="B36" s="37"/>
      <c r="C36" s="56"/>
      <c r="D36" s="56"/>
      <c r="G36" s="56" t="s">
        <v>95</v>
      </c>
      <c r="H36" s="56"/>
      <c r="I36" s="55"/>
      <c r="J36" s="38"/>
    </row>
    <row r="37" spans="2:10" x14ac:dyDescent="0.2">
      <c r="B37" s="37"/>
      <c r="C37" s="55" t="s">
        <v>100</v>
      </c>
      <c r="D37" s="55"/>
      <c r="G37" s="55" t="s">
        <v>96</v>
      </c>
      <c r="H37" s="55"/>
      <c r="I37" s="55"/>
      <c r="J37" s="38"/>
    </row>
    <row r="38" spans="2:10" x14ac:dyDescent="0.2">
      <c r="B38" s="37"/>
      <c r="G38" s="55"/>
      <c r="H38" s="55"/>
      <c r="I38" s="55"/>
      <c r="J38" s="38"/>
    </row>
    <row r="39" spans="2:10" x14ac:dyDescent="0.2">
      <c r="B39" s="37"/>
      <c r="G39" s="55"/>
      <c r="H39" s="55"/>
      <c r="I39" s="55"/>
      <c r="J39" s="38"/>
    </row>
    <row r="40" spans="2:10" ht="18.75" customHeight="1" thickBot="1" x14ac:dyDescent="0.25">
      <c r="B40" s="57"/>
      <c r="C40" s="58"/>
      <c r="D40" s="58"/>
      <c r="E40" s="58"/>
      <c r="F40" s="58"/>
      <c r="G40" s="56"/>
      <c r="H40" s="56"/>
      <c r="I40" s="56"/>
      <c r="J40" s="5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2023-06-23T17:01:36Z</dcterms:modified>
</cp:coreProperties>
</file>