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EN EL CORREO\AÑO 2023\12. DICIEMBRE\NIT 900231793 NEFROUROS\"/>
    </mc:Choice>
  </mc:AlternateContent>
  <bookViews>
    <workbookView xWindow="0" yWindow="0" windowWidth="20490" windowHeight="7155" firstSheet="2" activeTab="2"/>
  </bookViews>
  <sheets>
    <sheet name="ORIGINAL" sheetId="2" state="hidden" r:id="rId1"/>
    <sheet name="TRABAJADA" sheetId="1" state="hidden" r:id="rId2"/>
    <sheet name="CXC" sheetId="7" r:id="rId3"/>
    <sheet name="ANTICIPOS" sheetId="9" r:id="rId4"/>
    <sheet name="HISTORICO" sheetId="8" r:id="rId5"/>
    <sheet name="TOTAL FACT. DIALISOFT" sheetId="6" state="hidden" r:id="rId6"/>
    <sheet name="AUXILIAR 1305" sheetId="3" state="hidden" r:id="rId7"/>
    <sheet name="AUXILIAR 41" sheetId="4" state="hidden" r:id="rId8"/>
    <sheet name="TABLA DINAMICA" sheetId="10" state="hidden" r:id="rId9"/>
    <sheet name="TRABAJADA 41" sheetId="5" state="hidden" r:id="rId10"/>
  </sheets>
  <definedNames>
    <definedName name="_xlnm._FilterDatabase" localSheetId="2" hidden="1">CXC!$A$6:$P$6</definedName>
    <definedName name="_xlnm._FilterDatabase" localSheetId="5" hidden="1">'TOTAL FACT. DIALISOFT'!$A$1:$DU$49</definedName>
    <definedName name="_xlnm._FilterDatabase" localSheetId="1" hidden="1">TRABAJADA!$A$3:$X$3</definedName>
    <definedName name="_xlnm._FilterDatabase" localSheetId="9" hidden="1">'TRABAJADA 41'!$B$3:$Q$3</definedName>
  </definedNames>
  <calcPr calcId="191029"/>
  <pivotCaches>
    <pivotCache cacheId="4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7" i="5" l="1"/>
  <c r="H256" i="5"/>
  <c r="H255" i="5"/>
  <c r="H254" i="5"/>
  <c r="H253" i="5"/>
  <c r="H252" i="5"/>
  <c r="H251" i="5"/>
  <c r="H250" i="5"/>
  <c r="H249" i="5"/>
  <c r="H248" i="5"/>
  <c r="H247" i="5"/>
  <c r="H246" i="5"/>
  <c r="H245" i="5"/>
  <c r="H244" i="5"/>
  <c r="H243" i="5"/>
  <c r="H242" i="5"/>
  <c r="H241" i="5"/>
  <c r="H240" i="5"/>
  <c r="H239" i="5"/>
  <c r="H238" i="5"/>
  <c r="H237" i="5"/>
  <c r="H236" i="5"/>
  <c r="H235" i="5"/>
  <c r="H234" i="5"/>
  <c r="H233" i="5"/>
  <c r="H232" i="5"/>
  <c r="H231" i="5"/>
  <c r="H230" i="5"/>
  <c r="H229" i="5"/>
  <c r="H228" i="5"/>
  <c r="H227" i="5"/>
  <c r="H226" i="5"/>
  <c r="H225" i="5"/>
  <c r="H224" i="5"/>
  <c r="H223" i="5"/>
  <c r="H222" i="5"/>
  <c r="H221" i="5"/>
  <c r="H220" i="5"/>
  <c r="H219" i="5"/>
  <c r="H218" i="5"/>
  <c r="H217" i="5"/>
  <c r="H216" i="5"/>
  <c r="H215" i="5"/>
  <c r="H214" i="5"/>
  <c r="H213" i="5"/>
  <c r="H212" i="5"/>
  <c r="H211" i="5"/>
  <c r="H210" i="5"/>
  <c r="H209" i="5"/>
  <c r="H208" i="5"/>
  <c r="H207" i="5"/>
  <c r="H206" i="5"/>
  <c r="H205" i="5"/>
  <c r="H204" i="5"/>
  <c r="H203" i="5"/>
  <c r="H202" i="5"/>
  <c r="H201" i="5"/>
  <c r="H200" i="5"/>
  <c r="H199" i="5"/>
  <c r="H198" i="5"/>
  <c r="H197" i="5"/>
  <c r="H196" i="5"/>
  <c r="H195" i="5"/>
  <c r="H194" i="5"/>
  <c r="H193" i="5"/>
  <c r="H192" i="5"/>
  <c r="H191" i="5"/>
  <c r="H190" i="5"/>
  <c r="H189" i="5"/>
  <c r="H188" i="5"/>
  <c r="H187" i="5"/>
  <c r="H186" i="5"/>
  <c r="H185" i="5"/>
  <c r="H184" i="5"/>
  <c r="H183" i="5"/>
  <c r="H182" i="5"/>
  <c r="H181" i="5"/>
  <c r="H180" i="5"/>
  <c r="H179" i="5"/>
  <c r="H178" i="5"/>
  <c r="H177" i="5"/>
  <c r="H176" i="5"/>
  <c r="H175" i="5"/>
  <c r="H174" i="5"/>
  <c r="H173" i="5"/>
  <c r="H172" i="5"/>
  <c r="H171" i="5"/>
  <c r="H170" i="5"/>
  <c r="H169" i="5"/>
  <c r="H168" i="5"/>
  <c r="H167" i="5"/>
  <c r="H166" i="5"/>
  <c r="H165" i="5"/>
  <c r="H164" i="5"/>
  <c r="H163" i="5"/>
  <c r="H162" i="5"/>
  <c r="H161" i="5"/>
  <c r="H160" i="5"/>
  <c r="H159" i="5"/>
  <c r="H158" i="5"/>
  <c r="H157" i="5"/>
  <c r="H156" i="5"/>
  <c r="H155" i="5"/>
  <c r="H154" i="5"/>
  <c r="H153" i="5"/>
  <c r="H152" i="5"/>
  <c r="H151" i="5"/>
  <c r="H150" i="5"/>
  <c r="H149" i="5"/>
  <c r="H148" i="5"/>
  <c r="H147" i="5"/>
  <c r="H146" i="5"/>
  <c r="H145" i="5"/>
  <c r="H144" i="5"/>
  <c r="H143" i="5"/>
  <c r="H142" i="5"/>
  <c r="H141" i="5"/>
  <c r="H140" i="5"/>
  <c r="H139" i="5"/>
  <c r="H138" i="5"/>
  <c r="H137" i="5"/>
  <c r="H136" i="5"/>
  <c r="H135" i="5"/>
  <c r="H134" i="5"/>
  <c r="H133" i="5"/>
  <c r="H132" i="5"/>
  <c r="H131" i="5"/>
  <c r="H130" i="5"/>
  <c r="H129" i="5"/>
  <c r="H128" i="5"/>
  <c r="H127" i="5"/>
  <c r="H126" i="5"/>
  <c r="H125" i="5"/>
  <c r="H124" i="5"/>
  <c r="H123" i="5"/>
  <c r="H122" i="5"/>
  <c r="H121" i="5"/>
  <c r="H120" i="5"/>
  <c r="H119" i="5"/>
  <c r="H118" i="5"/>
  <c r="H117" i="5"/>
  <c r="H116" i="5"/>
  <c r="H115" i="5"/>
  <c r="H114" i="5"/>
  <c r="H113" i="5"/>
  <c r="H112" i="5"/>
  <c r="H111" i="5"/>
  <c r="H110" i="5"/>
  <c r="H109" i="5"/>
  <c r="H108" i="5"/>
  <c r="H107" i="5"/>
  <c r="H106" i="5"/>
  <c r="H105" i="5"/>
  <c r="H104" i="5"/>
  <c r="H103" i="5"/>
  <c r="H102" i="5"/>
  <c r="H101" i="5"/>
  <c r="H100" i="5"/>
  <c r="H99" i="5"/>
  <c r="H98" i="5"/>
  <c r="H97" i="5"/>
  <c r="H96" i="5"/>
  <c r="H95" i="5"/>
  <c r="H94" i="5"/>
  <c r="H93" i="5"/>
  <c r="H92" i="5"/>
  <c r="H91" i="5"/>
  <c r="H90" i="5"/>
  <c r="H89" i="5"/>
  <c r="H88" i="5"/>
  <c r="H87" i="5"/>
  <c r="H86" i="5"/>
  <c r="H85" i="5"/>
  <c r="H84" i="5"/>
  <c r="H83" i="5"/>
  <c r="H82" i="5"/>
  <c r="H81" i="5"/>
  <c r="H80" i="5"/>
  <c r="H79" i="5"/>
  <c r="H78" i="5"/>
  <c r="H77" i="5"/>
  <c r="H76" i="5"/>
  <c r="H75" i="5"/>
  <c r="H74" i="5"/>
  <c r="H73" i="5"/>
  <c r="H72" i="5"/>
  <c r="H71" i="5"/>
  <c r="H70" i="5"/>
  <c r="H69" i="5"/>
  <c r="H68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H5" i="5"/>
  <c r="H4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X49" i="6" l="1"/>
  <c r="X46" i="6"/>
  <c r="X43" i="6"/>
  <c r="X40" i="6"/>
  <c r="X37" i="6"/>
  <c r="X33" i="6"/>
  <c r="X30" i="6"/>
  <c r="X27" i="6"/>
  <c r="X26" i="6"/>
  <c r="X22" i="6"/>
  <c r="X18" i="6"/>
  <c r="X14" i="6"/>
  <c r="X2" i="6"/>
  <c r="O53" i="7" l="1"/>
  <c r="F4" i="9"/>
  <c r="E4" i="9"/>
  <c r="G3" i="9"/>
  <c r="G4" i="9" s="1"/>
  <c r="G127" i="8"/>
  <c r="P52" i="1" l="1"/>
  <c r="P50" i="1"/>
  <c r="L49" i="1"/>
  <c r="L48" i="1"/>
  <c r="L47" i="1"/>
  <c r="L46" i="1"/>
  <c r="L45" i="1"/>
  <c r="L44" i="1"/>
  <c r="L43" i="1"/>
  <c r="L42" i="1"/>
  <c r="L41" i="1"/>
  <c r="L40" i="1"/>
  <c r="L39" i="1"/>
  <c r="L38" i="1"/>
  <c r="L36" i="1"/>
  <c r="L35" i="1"/>
  <c r="L34" i="1"/>
  <c r="L33" i="1"/>
  <c r="L32" i="1"/>
  <c r="L31" i="1"/>
  <c r="L30" i="1"/>
  <c r="L24" i="1"/>
  <c r="L19" i="1"/>
  <c r="L18" i="1"/>
  <c r="L10" i="1"/>
  <c r="L9" i="1"/>
  <c r="L8" i="1"/>
  <c r="L37" i="1"/>
  <c r="L29" i="1"/>
  <c r="L28" i="1"/>
  <c r="L27" i="1"/>
  <c r="L26" i="1"/>
  <c r="L25" i="1"/>
  <c r="L23" i="1"/>
  <c r="L22" i="1"/>
  <c r="L21" i="1"/>
  <c r="L20" i="1"/>
  <c r="L17" i="1"/>
  <c r="L16" i="1"/>
  <c r="L15" i="1"/>
  <c r="L14" i="1"/>
  <c r="L13" i="1"/>
  <c r="L12" i="1"/>
  <c r="L11" i="1"/>
  <c r="L7" i="1"/>
  <c r="L6" i="1"/>
  <c r="L5" i="1"/>
  <c r="L4" i="1"/>
  <c r="F49" i="1"/>
  <c r="F48" i="1"/>
  <c r="F47" i="1"/>
  <c r="F46" i="1"/>
  <c r="F45" i="1"/>
  <c r="F44" i="1"/>
  <c r="F43" i="1"/>
  <c r="F42" i="1"/>
  <c r="F41" i="1"/>
  <c r="F40" i="1"/>
  <c r="F39" i="1"/>
  <c r="F38" i="1"/>
  <c r="F36" i="1"/>
  <c r="F35" i="1"/>
  <c r="F34" i="1"/>
  <c r="F33" i="1"/>
  <c r="F32" i="1"/>
  <c r="F31" i="1"/>
  <c r="F30" i="1"/>
  <c r="F24" i="1"/>
  <c r="F19" i="1"/>
  <c r="F18" i="1"/>
  <c r="F10" i="1"/>
  <c r="F9" i="1"/>
  <c r="F8" i="1"/>
  <c r="F37" i="1"/>
  <c r="F29" i="1"/>
  <c r="F28" i="1"/>
  <c r="F27" i="1"/>
  <c r="F26" i="1"/>
  <c r="F25" i="1"/>
  <c r="F23" i="1"/>
  <c r="F22" i="1"/>
  <c r="F21" i="1"/>
  <c r="F20" i="1"/>
  <c r="F17" i="1"/>
  <c r="F16" i="1"/>
  <c r="F15" i="1"/>
  <c r="F14" i="1"/>
  <c r="F13" i="1"/>
  <c r="F12" i="1"/>
  <c r="F11" i="1"/>
  <c r="F7" i="1"/>
  <c r="F6" i="1"/>
  <c r="F5" i="1"/>
  <c r="F4" i="1"/>
</calcChain>
</file>

<file path=xl/sharedStrings.xml><?xml version="1.0" encoding="utf-8"?>
<sst xmlns="http://schemas.openxmlformats.org/spreadsheetml/2006/main" count="8681" uniqueCount="1140">
  <si>
    <t>Reporte de estado de cuentas CxC</t>
  </si>
  <si>
    <t>CLINICA NEFROUROS S.A.S.</t>
  </si>
  <si>
    <t>900231793-8</t>
  </si>
  <si>
    <t>Fecha de corte:</t>
  </si>
  <si>
    <t>31/10/23</t>
  </si>
  <si>
    <t>Tipo reporte:</t>
  </si>
  <si>
    <t>Vencido y corriente</t>
  </si>
  <si>
    <t>Libro:</t>
  </si>
  <si>
    <t>PCGA</t>
  </si>
  <si>
    <t>Vencimiento en:</t>
  </si>
  <si>
    <t>Fecha de vencimiento</t>
  </si>
  <si>
    <t>Cifras:</t>
  </si>
  <si>
    <t>PESOS</t>
  </si>
  <si>
    <t>Moneda:</t>
  </si>
  <si>
    <t>COP-PESOS</t>
  </si>
  <si>
    <t>Documento</t>
  </si>
  <si>
    <t>Fecha</t>
  </si>
  <si>
    <t>F.Vcto.</t>
  </si>
  <si>
    <t>Plazo</t>
  </si>
  <si>
    <t>Venc.</t>
  </si>
  <si>
    <t>Vendedor</t>
  </si>
  <si>
    <t>#Ter.</t>
  </si>
  <si>
    <t>Notas</t>
  </si>
  <si>
    <t>Cupo</t>
  </si>
  <si>
    <t>Saldo</t>
  </si>
  <si>
    <t>Posfechados</t>
  </si>
  <si>
    <t xml:space="preserve">890303093           </t>
  </si>
  <si>
    <t>CAJA DE COMPENSACION FAMILIAR DEL VALLE</t>
  </si>
  <si>
    <t xml:space="preserve">001                 </t>
  </si>
  <si>
    <t xml:space="preserve"> COMFENALCO VALLE</t>
  </si>
  <si>
    <t xml:space="preserve">005                 </t>
  </si>
  <si>
    <t xml:space="preserve">  SEDE PRINCIPAL PEREIRA</t>
  </si>
  <si>
    <t xml:space="preserve">0101                </t>
  </si>
  <si>
    <t xml:space="preserve">   SERVICIOS INTEGRALES EN SALUD</t>
  </si>
  <si>
    <t xml:space="preserve">13020505            </t>
  </si>
  <si>
    <t xml:space="preserve">    ENTIDAD PROMOTORA SALUD CONTRIBUTIVO    </t>
  </si>
  <si>
    <t>005-FED-00001870-00</t>
  </si>
  <si>
    <t>TOTAL FACTURA</t>
  </si>
  <si>
    <t>005-FED-00001876-00</t>
  </si>
  <si>
    <t>DCTOS RELACIONADOS: RCPE 9</t>
  </si>
  <si>
    <t>005-FED-00001878-00</t>
  </si>
  <si>
    <t>005-FED-00001879-00</t>
  </si>
  <si>
    <t>*</t>
  </si>
  <si>
    <t>005-FED-00003947-00</t>
  </si>
  <si>
    <t>005-FED-00003948-00</t>
  </si>
  <si>
    <t>005-FED-00004903-00</t>
  </si>
  <si>
    <t>005-FED-00004904-00</t>
  </si>
  <si>
    <t>005-FED-00005335-00</t>
  </si>
  <si>
    <t>005-FED-00005336-00</t>
  </si>
  <si>
    <t>005-FED-00005338-00</t>
  </si>
  <si>
    <t>005-FED-00005758-00</t>
  </si>
  <si>
    <t>005-FED-00005769-00</t>
  </si>
  <si>
    <t>005-FED-00005770-00</t>
  </si>
  <si>
    <t>005-FED-00005771-00</t>
  </si>
  <si>
    <t>005-FED-00006181-00</t>
  </si>
  <si>
    <t>005-FED-00006186-00</t>
  </si>
  <si>
    <t>005-FED-00006192-00</t>
  </si>
  <si>
    <t>005-FED-00006617-00</t>
  </si>
  <si>
    <t>005-FED-00006618-00</t>
  </si>
  <si>
    <t>DCTOS RELACIONADOS: RCPE 31</t>
  </si>
  <si>
    <t>005-FED-00007061-00</t>
  </si>
  <si>
    <t xml:space="preserve">13020605            </t>
  </si>
  <si>
    <t xml:space="preserve">    ENTIDAD PROMOTORA DE SALUD SUBSIDIADA   </t>
  </si>
  <si>
    <t>005-FED-00001868-00</t>
  </si>
  <si>
    <t>005-FED-00002972-00</t>
  </si>
  <si>
    <t>005-FED-00003410-00</t>
  </si>
  <si>
    <t>005-FED-00005330-00</t>
  </si>
  <si>
    <t>005-FED-00005331-00</t>
  </si>
  <si>
    <t>005-FED-00005767-00</t>
  </si>
  <si>
    <t>005-FED-00006610-00</t>
  </si>
  <si>
    <t>005-FED-00006613-00</t>
  </si>
  <si>
    <t>005-FED-00006614-00</t>
  </si>
  <si>
    <t>005-FED-00006688-00</t>
  </si>
  <si>
    <t>005-FED-00006689-00</t>
  </si>
  <si>
    <t>005-FED-00006690-00</t>
  </si>
  <si>
    <t>005-FED-00006715-00</t>
  </si>
  <si>
    <t>005-FED-00007062-00</t>
  </si>
  <si>
    <t>005-FED-00007063-00</t>
  </si>
  <si>
    <t>005-FED-00007064-00</t>
  </si>
  <si>
    <t>005-FED-00007065-00</t>
  </si>
  <si>
    <t>005-FED-00007066-00</t>
  </si>
  <si>
    <t>005-FED-00007067-00</t>
  </si>
  <si>
    <t>005-FED-00007068-00</t>
  </si>
  <si>
    <t>005-FED-00007069-00</t>
  </si>
  <si>
    <t>005-FED-00007070-00</t>
  </si>
  <si>
    <t>005-FED-00007071-00</t>
  </si>
  <si>
    <t>005-FED-00007072-00</t>
  </si>
  <si>
    <t>005-FED-00007075-00</t>
  </si>
  <si>
    <t>Total</t>
  </si>
  <si>
    <t>Siesa Enterprise Net 1.23.0</t>
  </si>
  <si>
    <t>Pág.</t>
  </si>
  <si>
    <t xml:space="preserve">/ </t>
  </si>
  <si>
    <t>LIBRO AUXILIAR</t>
  </si>
  <si>
    <t>Libro:PCGA</t>
  </si>
  <si>
    <t>Saldo inicial a</t>
  </si>
  <si>
    <t>Saldo final a</t>
  </si>
  <si>
    <t>C.O.</t>
  </si>
  <si>
    <t>U.N.</t>
  </si>
  <si>
    <t>01/01/13</t>
  </si>
  <si>
    <t>Débitos</t>
  </si>
  <si>
    <t>Créditos</t>
  </si>
  <si>
    <t>13056001</t>
  </si>
  <si>
    <t xml:space="preserve">                  CUENTA PUENTE CARTERA</t>
  </si>
  <si>
    <t xml:space="preserve"> 890303093         CAJA DE COMPENSACION FAMILIAR DEL VALLE</t>
  </si>
  <si>
    <t>001-RCC-00000090</t>
  </si>
  <si>
    <t>001</t>
  </si>
  <si>
    <t>0101</t>
  </si>
  <si>
    <t xml:space="preserve"> - INGRESO DEL 26/08/2022 COMFENALCO VALLE POR $7.323.080</t>
  </si>
  <si>
    <t>001-RCC-00000134</t>
  </si>
  <si>
    <t xml:space="preserve"> - INGRESO DEL 30/08/2022 COMFENALCO VALLE POR $4.5183.339.46</t>
  </si>
  <si>
    <t>001-RCC-00000173</t>
  </si>
  <si>
    <t xml:space="preserve"> - INGRESO EL 07/09/2022 COMFENALCO VALLE POR $22.660.239</t>
  </si>
  <si>
    <t>001-CEC-00000017</t>
  </si>
  <si>
    <t xml:space="preserve"> - COMPROBACION DE PAGO DE $22.660.239 DEL 14/09/2022</t>
  </si>
  <si>
    <t>001-RCC-00000326</t>
  </si>
  <si>
    <t xml:space="preserve"> - INGRESO DEL 9/11/2022 CAJA DE COMPENSACION FAMILIAR DEL VALLE POR $2.332.400</t>
  </si>
  <si>
    <t>001-RCC-00000404</t>
  </si>
  <si>
    <t xml:space="preserve"> - INGRESO DEL 07/12/2022 CAJA DE COMPENSACION FAMILIAR DEL VALLE COMFENALCO GIRO DIRECTO POR $48.675.4</t>
  </si>
  <si>
    <t>001-RCC-00000592</t>
  </si>
  <si>
    <t xml:space="preserve"> - INGRESO DEL 20/01/2022 CAJA DE COMPENSACION FAMILIAR DEL VALLE</t>
  </si>
  <si>
    <t>001-CEC-00000046</t>
  </si>
  <si>
    <t xml:space="preserve"> - PAGO MASIVO LEGALIZACION DE PAGO DE $25.865.718 DEL 20/01/2023, PG $48.675.470 DEL 06/12/2022 Y PG $</t>
  </si>
  <si>
    <t>001-CEC-00000049</t>
  </si>
  <si>
    <t xml:space="preserve"> - LEGALIZACION DE PAGO DE $29.574.324 DEL 31/01/2023</t>
  </si>
  <si>
    <t>001-RCC-00000637</t>
  </si>
  <si>
    <t xml:space="preserve"> - INGRESO DEL 31/01/2023 CAJA DE COMPENSACION FAMILIAR DEL VALLE</t>
  </si>
  <si>
    <t>001-RCC-00000668</t>
  </si>
  <si>
    <t xml:space="preserve"> - INGRESO DEL 08/02/2023 CAJA DE COMPENSACION FAMILIAR DEL VALLE $85.013.115 GIRO DIRECTO</t>
  </si>
  <si>
    <t>001-DPC-00000057</t>
  </si>
  <si>
    <t xml:space="preserve"> - LEGALIZACION DE PAGO DE COMFENALCO VALLE POR VALOR DE $85.013.115 DEL 08/02/2023</t>
  </si>
  <si>
    <t>001-RCC-00000829</t>
  </si>
  <si>
    <t xml:space="preserve"> - INGRESO DEL 22/03/2023 CAJA DE COMPENSACION FAMILIAR DEL VALLE POR $25.560.100</t>
  </si>
  <si>
    <t>001-CEC-00000063</t>
  </si>
  <si>
    <t xml:space="preserve"> - LEGALIZACION DE PAGO POR VALOR DE 4.518.339,46 DEL 30/08/2022 VL- APLI$ 4.338.924 - PAGO POR VALOR D</t>
  </si>
  <si>
    <t>001-RCC-00000881</t>
  </si>
  <si>
    <t xml:space="preserve"> - INGRESO DEL 11/04/2023 CAJA DE COMPENSACION FAMILIAR DEL VALLE POR $23.557.315</t>
  </si>
  <si>
    <t>001-CEC-00000069</t>
  </si>
  <si>
    <t xml:space="preserve"> - PAGO POR VALOR DE 7.323.080 VL APLI 179.415.46</t>
  </si>
  <si>
    <t xml:space="preserve"> - LEGALIZACION DE PAGO POR VALOR DE 23.557.315 DEL 18/04/2023</t>
  </si>
  <si>
    <t>001-RCC-00000984</t>
  </si>
  <si>
    <t xml:space="preserve"> - INGRESO DE CAJA DE COMPENSACION FAMILIAR DEL VALLE   DEL DIA 8-05-2023 POR VALOR DE $18.776.800</t>
  </si>
  <si>
    <t>001-CEC-00000082</t>
  </si>
  <si>
    <t xml:space="preserve"> - LEGALIZACION DE PAGO POR VALOR DE $18.776.800 DEL 12/05/2023</t>
  </si>
  <si>
    <t>001-RCC-00001078</t>
  </si>
  <si>
    <t xml:space="preserve"> - INGRESO DEL 07/06/2023 CAJA DE COMPENSACION FAMILIAR DEL VALLE GIRO DIRECTO POR $53.851.687</t>
  </si>
  <si>
    <t>001-DPC-00000084</t>
  </si>
  <si>
    <t xml:space="preserve"> - LEGALIZACION DE PAGO POR VALOR DE $53.851.687 VL APLI. $53.473.138 DEL 14/06/2023</t>
  </si>
  <si>
    <t>001-RCC-00001170</t>
  </si>
  <si>
    <t xml:space="preserve"> - INGRESO DEL 10/07/2023 CAJA DE COMPENSACION FAMILIAR DEL VALLE POR $1.973.328</t>
  </si>
  <si>
    <t>001-RCC-00001200</t>
  </si>
  <si>
    <t xml:space="preserve"> - INGRESO DEL 19/07/2023 CAJA DE COMPENSACION FAMILIAR DEL VALLE POR $18.565.904</t>
  </si>
  <si>
    <t>001-CEC-00000094</t>
  </si>
  <si>
    <t xml:space="preserve"> - LEGALIZACION DE PAGOS POR VALOR DE $18.565.904 DEL 19/07/2023 - PAGO POR VALOR DE $1.973.328 DEL 10/</t>
  </si>
  <si>
    <t>001-RCC-00001335</t>
  </si>
  <si>
    <t xml:space="preserve"> - INGRESO DE 07/09/2023 CAJA DE COMPENSACION FAMILIAR DEL VALLE GIRO DIRECTO POR $33.279.153</t>
  </si>
  <si>
    <t>001-CEC-00000115</t>
  </si>
  <si>
    <t xml:space="preserve"> - LEGALIZACION DE PAGO POR VALOR DE $33.279.153 DEL 7/09/2023 - COMFENALCO VALLE</t>
  </si>
  <si>
    <t>001-RCC-00001432</t>
  </si>
  <si>
    <t xml:space="preserve"> - INGRESO DEL 09/10/2023 CONFENALCO VALLE POR $78.977.806</t>
  </si>
  <si>
    <t>001-DPC-00000114</t>
  </si>
  <si>
    <t xml:space="preserve"> - LEGALIZACIÓN DE PG COMFENALCO VALLE POR $78.977.806 DEL 9/10/2023</t>
  </si>
  <si>
    <t>41</t>
  </si>
  <si>
    <t xml:space="preserve">               OPERACIONALES</t>
  </si>
  <si>
    <t xml:space="preserve"> 890303093       CAJA DE COMPENSACION FAMILIAR DEL VALLE</t>
  </si>
  <si>
    <t>001-SI-00000004</t>
  </si>
  <si>
    <t>41150532   120101 - 00SALDOS INICIALES 30 JUN. 2022</t>
  </si>
  <si>
    <t>005-FED-00000319</t>
  </si>
  <si>
    <t>005</t>
  </si>
  <si>
    <t>41150501   120101 - PAQUETES</t>
  </si>
  <si>
    <t>005-FED-00000320</t>
  </si>
  <si>
    <t>005-FED-00000321</t>
  </si>
  <si>
    <t>005-FED-00000322</t>
  </si>
  <si>
    <t>005-FED-00000323</t>
  </si>
  <si>
    <t>005-FED-00000324</t>
  </si>
  <si>
    <t>005-FED-00000325</t>
  </si>
  <si>
    <t>41150503   120101 - PAQUETES</t>
  </si>
  <si>
    <t>005-FED-00000326</t>
  </si>
  <si>
    <t>41150502   120101 - PAQUETES</t>
  </si>
  <si>
    <t>005-FED-00000327</t>
  </si>
  <si>
    <t>005-FED-00000328</t>
  </si>
  <si>
    <t>005-FED-00000329</t>
  </si>
  <si>
    <t>005-FED-00000330</t>
  </si>
  <si>
    <t>005-FED-00000700</t>
  </si>
  <si>
    <t xml:space="preserve">41150504   120101 - </t>
  </si>
  <si>
    <t>005-FED-00000701</t>
  </si>
  <si>
    <t>005-FED-00000702</t>
  </si>
  <si>
    <t>005-FED-00000703</t>
  </si>
  <si>
    <t>005-FED-00000704</t>
  </si>
  <si>
    <t>005-FED-00000705</t>
  </si>
  <si>
    <t>005-FED-00000706</t>
  </si>
  <si>
    <t>005-FED-00000707</t>
  </si>
  <si>
    <t>005-FED-00000708</t>
  </si>
  <si>
    <t>005-FED-00000709</t>
  </si>
  <si>
    <t>005-FED-00000710</t>
  </si>
  <si>
    <t>005-FED-00000711</t>
  </si>
  <si>
    <t>005-FED-00000712</t>
  </si>
  <si>
    <t>005-FED-00000713</t>
  </si>
  <si>
    <t>005-FED-00001383</t>
  </si>
  <si>
    <t>005-FED-00001384</t>
  </si>
  <si>
    <t>005-FED-00001385</t>
  </si>
  <si>
    <t>005-FED-00001386</t>
  </si>
  <si>
    <t>005-FED-00001387</t>
  </si>
  <si>
    <t>005-FED-00001388</t>
  </si>
  <si>
    <t>005-FED-00001389</t>
  </si>
  <si>
    <t>005-FED-00001390</t>
  </si>
  <si>
    <t>005-FED-00001391</t>
  </si>
  <si>
    <t>005-FED-00001392</t>
  </si>
  <si>
    <t>005-FED-00001393</t>
  </si>
  <si>
    <t>005-FED-00001394</t>
  </si>
  <si>
    <t>005-FED-00001395</t>
  </si>
  <si>
    <t xml:space="preserve">41150501   120101 - </t>
  </si>
  <si>
    <t>005-FED-00001396</t>
  </si>
  <si>
    <t>005-FED-00001397</t>
  </si>
  <si>
    <t>005-FED-00001863</t>
  </si>
  <si>
    <t xml:space="preserve">41150507   120101 - </t>
  </si>
  <si>
    <t>005-FED-00001864</t>
  </si>
  <si>
    <t>005-FED-00001865</t>
  </si>
  <si>
    <t>005-FED-00001866</t>
  </si>
  <si>
    <t>005-FED-00001867</t>
  </si>
  <si>
    <t>005-FED-00001868</t>
  </si>
  <si>
    <t>005-FED-00001869</t>
  </si>
  <si>
    <t>005-FED-00001870</t>
  </si>
  <si>
    <t>005-FED-00001871</t>
  </si>
  <si>
    <t>005-FED-00001872</t>
  </si>
  <si>
    <t>005-FED-00001873</t>
  </si>
  <si>
    <t>005-FED-00001874</t>
  </si>
  <si>
    <t>005-FED-00001875</t>
  </si>
  <si>
    <t>005-FED-00001876</t>
  </si>
  <si>
    <t>005-FED-00001878</t>
  </si>
  <si>
    <t>005-FED-00001879</t>
  </si>
  <si>
    <t>005-FED-00002428</t>
  </si>
  <si>
    <t>005-FED-00002429</t>
  </si>
  <si>
    <t>005-FED-00002430</t>
  </si>
  <si>
    <t>005-FED-00002431</t>
  </si>
  <si>
    <t>005-FED-00002432</t>
  </si>
  <si>
    <t>005-FED-00002433</t>
  </si>
  <si>
    <t>005-FED-00002434</t>
  </si>
  <si>
    <t>005-FED-00002435</t>
  </si>
  <si>
    <t>005-FED-00002436</t>
  </si>
  <si>
    <t>005-FED-00002437</t>
  </si>
  <si>
    <t>005-FED-00002438</t>
  </si>
  <si>
    <t>005-FED-00002439</t>
  </si>
  <si>
    <t>005-FED-00002440</t>
  </si>
  <si>
    <t xml:space="preserve">41150519   120101 - </t>
  </si>
  <si>
    <t>005-FED-00002441</t>
  </si>
  <si>
    <t>005-FED-00002927</t>
  </si>
  <si>
    <t>005-FED-00002928</t>
  </si>
  <si>
    <t>005-FED-00002929</t>
  </si>
  <si>
    <t>005-FED-00002930</t>
  </si>
  <si>
    <t>005-FED-00002931</t>
  </si>
  <si>
    <t>005-FED-00002932</t>
  </si>
  <si>
    <t>005-FED-00002933</t>
  </si>
  <si>
    <t>005-FED-00002934</t>
  </si>
  <si>
    <t>005-FED-00002935</t>
  </si>
  <si>
    <t>005-FED-00002936</t>
  </si>
  <si>
    <t>005-FED-00002937</t>
  </si>
  <si>
    <t>005-FED-00002938</t>
  </si>
  <si>
    <t>005-FED-00002939</t>
  </si>
  <si>
    <t>005-FA-00000280</t>
  </si>
  <si>
    <t>41150503   120101 - ANULACION FACTURA No. FEPE 2927</t>
  </si>
  <si>
    <t>005-FA-00000281</t>
  </si>
  <si>
    <t>41150503   120101 - ANULACION FACTURA No. FEPE 2928</t>
  </si>
  <si>
    <t>005-FA-00000282</t>
  </si>
  <si>
    <t>41150501   120101 - ANULACION FACTURA No. FEPE 2929</t>
  </si>
  <si>
    <t>005-FA-00000283</t>
  </si>
  <si>
    <t>41150502   120101 - ANULACION FACTURA No. FEPE 2930</t>
  </si>
  <si>
    <t>005-FA-00000284</t>
  </si>
  <si>
    <t>41150503   120101 - ANULACION FACTURA No. FEPE 2931</t>
  </si>
  <si>
    <t>005-FA-00000285</t>
  </si>
  <si>
    <t>41150502   120101 - ANULACION FACTURA No. FEPE 2932</t>
  </si>
  <si>
    <t>005-FA-00000286</t>
  </si>
  <si>
    <t>41150501   120101 - ANULACION FACTURA No. FEPE 2933</t>
  </si>
  <si>
    <t>005-FA-00000287</t>
  </si>
  <si>
    <t>41150501   120101 - ANULACION FACTURA No. FEPE 2939</t>
  </si>
  <si>
    <t>005-FA-00000288</t>
  </si>
  <si>
    <t>41150501   120101 - ANULACION FACTURA No. FEPE 2938</t>
  </si>
  <si>
    <t>005-FA-00000289</t>
  </si>
  <si>
    <t>41150501   120101 - ANULACION FACTURA No. FEPE 2934</t>
  </si>
  <si>
    <t>005-FA-00000290</t>
  </si>
  <si>
    <t>41150501   120101 - ANULACION FACTURA No. FEPE 2937</t>
  </si>
  <si>
    <t>005-FA-00000291</t>
  </si>
  <si>
    <t>41150519   120101 - ANULACION FACTURA No. FEPE 2935</t>
  </si>
  <si>
    <t>005-FA-00000292</t>
  </si>
  <si>
    <t>41150501   120101 - ANULACION FACTURA No. FEPE 2936</t>
  </si>
  <si>
    <t>005-FED-00002964</t>
  </si>
  <si>
    <t>005-FED-00002965</t>
  </si>
  <si>
    <t>005-FED-00002966</t>
  </si>
  <si>
    <t>005-FED-00002967</t>
  </si>
  <si>
    <t>005-FED-00002968</t>
  </si>
  <si>
    <t>005-FED-00002969</t>
  </si>
  <si>
    <t>005-FED-00002970</t>
  </si>
  <si>
    <t>005-FED-00002971</t>
  </si>
  <si>
    <t>005-FED-00002972</t>
  </si>
  <si>
    <t>005-FED-00002973</t>
  </si>
  <si>
    <t>005-FED-00002974</t>
  </si>
  <si>
    <t>005-FED-00002975</t>
  </si>
  <si>
    <t>005-FED-00002976</t>
  </si>
  <si>
    <t>005-FA-00000295</t>
  </si>
  <si>
    <t>41150503   120101 - ANULACION FACTURA No. FEPE 2968</t>
  </si>
  <si>
    <t>005-FED-00003407</t>
  </si>
  <si>
    <t>005-FED-00003408</t>
  </si>
  <si>
    <t>005-FED-00003409</t>
  </si>
  <si>
    <t>005-FED-00003410</t>
  </si>
  <si>
    <t>005-FED-00003411</t>
  </si>
  <si>
    <t>005-FED-00003412</t>
  </si>
  <si>
    <t>005-FED-00003413</t>
  </si>
  <si>
    <t>005-FED-00003414</t>
  </si>
  <si>
    <t>005-FED-00003415</t>
  </si>
  <si>
    <t>005-FED-00003416</t>
  </si>
  <si>
    <t>005-FED-00003417</t>
  </si>
  <si>
    <t>005-FED-00003418</t>
  </si>
  <si>
    <t>005-FED-00003419</t>
  </si>
  <si>
    <t>005-FED-00003420</t>
  </si>
  <si>
    <t>005-FED-00003938</t>
  </si>
  <si>
    <t>005-FED-00003939</t>
  </si>
  <si>
    <t>005-FED-00003940</t>
  </si>
  <si>
    <t>005-FED-00003941</t>
  </si>
  <si>
    <t>005-FED-00003942</t>
  </si>
  <si>
    <t>005-FED-00003943</t>
  </si>
  <si>
    <t>005-FED-00003944</t>
  </si>
  <si>
    <t>005-FED-00003945</t>
  </si>
  <si>
    <t>005-FED-00003946</t>
  </si>
  <si>
    <t>005-FED-00003947</t>
  </si>
  <si>
    <t>005-FED-00003948</t>
  </si>
  <si>
    <t>005-FED-00003956</t>
  </si>
  <si>
    <t>005-FED-00004419</t>
  </si>
  <si>
    <t>005-FED-00004422</t>
  </si>
  <si>
    <t>005-FED-00004423</t>
  </si>
  <si>
    <t>005-FED-00004424</t>
  </si>
  <si>
    <t>005-FED-00004425</t>
  </si>
  <si>
    <t>005-FED-00004426</t>
  </si>
  <si>
    <t>005-FED-00004427</t>
  </si>
  <si>
    <t>005-FED-00004428</t>
  </si>
  <si>
    <t>005-FED-00004429</t>
  </si>
  <si>
    <t>005-FED-00004430</t>
  </si>
  <si>
    <t>005-FED-00004431</t>
  </si>
  <si>
    <t>005-FED-00004432</t>
  </si>
  <si>
    <t>005-FED-00004433</t>
  </si>
  <si>
    <t xml:space="preserve">41150503   120101 - </t>
  </si>
  <si>
    <t>005-FED-00004434</t>
  </si>
  <si>
    <t>005-FA-00000493</t>
  </si>
  <si>
    <t>41150501   120101 - ANULACION FACTURA No. FEPE 4419</t>
  </si>
  <si>
    <t>005-FED-00004884</t>
  </si>
  <si>
    <t>005-FED-00004886</t>
  </si>
  <si>
    <t>005-FED-00004888</t>
  </si>
  <si>
    <t>005-FED-00004889</t>
  </si>
  <si>
    <t>005-FED-00004890</t>
  </si>
  <si>
    <t>005-FED-00004891</t>
  </si>
  <si>
    <t>005-FED-00004892</t>
  </si>
  <si>
    <t>005-FED-00004893</t>
  </si>
  <si>
    <t>005-FED-00004894</t>
  </si>
  <si>
    <t>005-FED-00004895</t>
  </si>
  <si>
    <t>005-FED-00004896</t>
  </si>
  <si>
    <t>005-FED-00004897</t>
  </si>
  <si>
    <t>005-FED-00004898</t>
  </si>
  <si>
    <t>005-FA-00000539</t>
  </si>
  <si>
    <t>41150503   120101 - ANULACION FACTURA No. FEPE 4433</t>
  </si>
  <si>
    <t>005-FA-00000540</t>
  </si>
  <si>
    <t>41150503   120101 - ANULACION FACTURA No. FEPE 4431</t>
  </si>
  <si>
    <t>005-FED-00004903</t>
  </si>
  <si>
    <t>005-FED-00004904</t>
  </si>
  <si>
    <t>005-FED-00005326</t>
  </si>
  <si>
    <t>005-FED-00005327</t>
  </si>
  <si>
    <t>005-FED-00005328</t>
  </si>
  <si>
    <t>005-FED-00005329</t>
  </si>
  <si>
    <t>005-FED-00005330</t>
  </si>
  <si>
    <t>005-FED-00005331</t>
  </si>
  <si>
    <t>005-FED-00005332</t>
  </si>
  <si>
    <t>005-FED-00005333</t>
  </si>
  <si>
    <t>005-FED-00005334</t>
  </si>
  <si>
    <t>005-FED-00005335</t>
  </si>
  <si>
    <t>005-FED-00005336</t>
  </si>
  <si>
    <t>005-FED-00005337</t>
  </si>
  <si>
    <t>005-FED-00005338</t>
  </si>
  <si>
    <t>005-FED-00005339</t>
  </si>
  <si>
    <t>005-FA-00000599</t>
  </si>
  <si>
    <t>41150501   120101 - ANULACION FACTURA No. FEPE 5326</t>
  </si>
  <si>
    <t>005-FED-00005346</t>
  </si>
  <si>
    <t>005-FED-00005757</t>
  </si>
  <si>
    <t>005-FED-00005758</t>
  </si>
  <si>
    <t>005-FED-00005759</t>
  </si>
  <si>
    <t>005-FED-00005760</t>
  </si>
  <si>
    <t>005-FED-00005761</t>
  </si>
  <si>
    <t>005-FED-00005762</t>
  </si>
  <si>
    <t>005-FED-00005763</t>
  </si>
  <si>
    <t>005-FED-00005764</t>
  </si>
  <si>
    <t>005-FED-00005765</t>
  </si>
  <si>
    <t>005-FED-00005766</t>
  </si>
  <si>
    <t>005-FED-00005767</t>
  </si>
  <si>
    <t>005-FED-00005768</t>
  </si>
  <si>
    <t>005-FED-00005769</t>
  </si>
  <si>
    <t>005-FED-00005770</t>
  </si>
  <si>
    <t>005-FED-00005771</t>
  </si>
  <si>
    <t>005-FED-00006179</t>
  </si>
  <si>
    <t>005-FED-00006180</t>
  </si>
  <si>
    <t>005-FED-00006181</t>
  </si>
  <si>
    <t>005-FED-00006182</t>
  </si>
  <si>
    <t>005-FED-00006183</t>
  </si>
  <si>
    <t>005-FED-00006184</t>
  </si>
  <si>
    <t>005-FED-00006185</t>
  </si>
  <si>
    <t>005-FED-00006186</t>
  </si>
  <si>
    <t>005-FED-00006187</t>
  </si>
  <si>
    <t>005-FED-00006188</t>
  </si>
  <si>
    <t>005-FED-00006189</t>
  </si>
  <si>
    <t>005-FED-00006190</t>
  </si>
  <si>
    <t>005-FED-00006191</t>
  </si>
  <si>
    <t>005-FED-00006192</t>
  </si>
  <si>
    <t>005-FED-00006193</t>
  </si>
  <si>
    <t>005-FED-00006194</t>
  </si>
  <si>
    <t>005-FED-00006543</t>
  </si>
  <si>
    <t>005-FA-00000712</t>
  </si>
  <si>
    <t>41150519   120101 - ANULACION FACTURA No. FEPE 6543</t>
  </si>
  <si>
    <t>005-FED-00006606</t>
  </si>
  <si>
    <t>005-FED-00006607</t>
  </si>
  <si>
    <t>005-FED-00006608</t>
  </si>
  <si>
    <t>005-FED-00006609</t>
  </si>
  <si>
    <t>005-FED-00006610</t>
  </si>
  <si>
    <t>005-FED-00006611</t>
  </si>
  <si>
    <t>005-FED-00006612</t>
  </si>
  <si>
    <t>005-FED-00006613</t>
  </si>
  <si>
    <t>005-FED-00006614</t>
  </si>
  <si>
    <t>005-FED-00006615</t>
  </si>
  <si>
    <t>005-FED-00006616</t>
  </si>
  <si>
    <t>005-FED-00006617</t>
  </si>
  <si>
    <t>005-FED-00006618</t>
  </si>
  <si>
    <t>005-FED-00006688</t>
  </si>
  <si>
    <t>005-FED-00006689</t>
  </si>
  <si>
    <t>005-FED-00006690</t>
  </si>
  <si>
    <t>005-FED-00006715</t>
  </si>
  <si>
    <t>005-FED-00007061</t>
  </si>
  <si>
    <t>005-FED-00007062</t>
  </si>
  <si>
    <t>005-FED-00007063</t>
  </si>
  <si>
    <t>005-FED-00007064</t>
  </si>
  <si>
    <t>005-FED-00007065</t>
  </si>
  <si>
    <t>005-FED-00007066</t>
  </si>
  <si>
    <t>005-FED-00007067</t>
  </si>
  <si>
    <t>005-FED-00007068</t>
  </si>
  <si>
    <t>005-FED-00007069</t>
  </si>
  <si>
    <t>005-FED-00007070</t>
  </si>
  <si>
    <t>005-FED-00007071</t>
  </si>
  <si>
    <t>005-FED-00007072</t>
  </si>
  <si>
    <t>005-FED-00007075</t>
  </si>
  <si>
    <t>SUCURSAL</t>
  </si>
  <si>
    <t>CO</t>
  </si>
  <si>
    <t>UN</t>
  </si>
  <si>
    <t>CUENTA PUC</t>
  </si>
  <si>
    <t xml:space="preserve">SALDO CARTERA </t>
  </si>
  <si>
    <t>FED</t>
  </si>
  <si>
    <t xml:space="preserve">CO </t>
  </si>
  <si>
    <t>TIPO DOC</t>
  </si>
  <si>
    <t>NUMERO</t>
  </si>
  <si>
    <t>UNION</t>
  </si>
  <si>
    <t>C.O SEDE</t>
  </si>
  <si>
    <t>PREFIJO</t>
  </si>
  <si>
    <t>AUTORIZACION</t>
  </si>
  <si>
    <t>REGIMEN</t>
  </si>
  <si>
    <t>PEREIRA</t>
  </si>
  <si>
    <t>FEPE</t>
  </si>
  <si>
    <t xml:space="preserve">FECHA </t>
  </si>
  <si>
    <t>CONTRIBUTIVO</t>
  </si>
  <si>
    <t xml:space="preserve">230618549330721
</t>
  </si>
  <si>
    <t>SUBSIDIADO</t>
  </si>
  <si>
    <t>Documento_Empresa</t>
  </si>
  <si>
    <t>Empresa</t>
  </si>
  <si>
    <t>Sede</t>
  </si>
  <si>
    <t>Departamento</t>
  </si>
  <si>
    <t>Tipo de Documento de Identidad</t>
  </si>
  <si>
    <t>Identificación</t>
  </si>
  <si>
    <t>Paciente</t>
  </si>
  <si>
    <t>Tipo_Cliente</t>
  </si>
  <si>
    <t>Documento_Aseguradora</t>
  </si>
  <si>
    <t>Aseguradora</t>
  </si>
  <si>
    <t>Numero_de_Cuenta</t>
  </si>
  <si>
    <t>Prefijo_Documento FVCL</t>
  </si>
  <si>
    <t>No. Documento</t>
  </si>
  <si>
    <t>Union</t>
  </si>
  <si>
    <t>Fecha_Documento</t>
  </si>
  <si>
    <t>Periodo_Facturacion_Inicio</t>
  </si>
  <si>
    <t>Periodo_Facturacion_Final</t>
  </si>
  <si>
    <t>Fecha de Radicación</t>
  </si>
  <si>
    <t>Código Autorización</t>
  </si>
  <si>
    <t>Contabilizacion_Documento</t>
  </si>
  <si>
    <t>Interface_Documento</t>
  </si>
  <si>
    <t>Adquiriente</t>
  </si>
  <si>
    <t>Total_Documento</t>
  </si>
  <si>
    <t>Valor Cuota Moderadora</t>
  </si>
  <si>
    <t>Documento Cuota Moderadora</t>
  </si>
  <si>
    <t>Documento RC</t>
  </si>
  <si>
    <t>Saldo_Factura</t>
  </si>
  <si>
    <t>Observacion_Documento</t>
  </si>
  <si>
    <t>Estado_del_Documento_DIAN</t>
  </si>
  <si>
    <t>Estado_Transaccion_DIAN</t>
  </si>
  <si>
    <t>Fecha_Validacion_DIAN</t>
  </si>
  <si>
    <t>Resultado_DIAN</t>
  </si>
  <si>
    <t>Usuario</t>
  </si>
  <si>
    <t>Prefijo_Documento FVPC</t>
  </si>
  <si>
    <t>Prefijo_Documento FVPA</t>
  </si>
  <si>
    <t>Prefijo_Documento RC</t>
  </si>
  <si>
    <t>Prefijo_Documento DV</t>
  </si>
  <si>
    <t>Prefijo_Documento FA - FVCL</t>
  </si>
  <si>
    <t>Union - FVCL</t>
  </si>
  <si>
    <t>FA - FVPA</t>
  </si>
  <si>
    <t>Prefijo_Documento ND</t>
  </si>
  <si>
    <t>Prefijo_Documento NC</t>
  </si>
  <si>
    <t>900231793</t>
  </si>
  <si>
    <t>UNIDAD RENAL - PEREIRA</t>
  </si>
  <si>
    <t>PEREIRA - CONSULTA EXTERNA</t>
  </si>
  <si>
    <t>CC</t>
  </si>
  <si>
    <t>24414058</t>
  </si>
  <si>
    <t>AMANDA DEL SOCORRO MARIN CALLE</t>
  </si>
  <si>
    <t>890303093</t>
  </si>
  <si>
    <t>CAJA DE COMPENSACION FAMILIAR DEL VALLE DEL CAUCA</t>
  </si>
  <si>
    <t>499101</t>
  </si>
  <si>
    <t>7071</t>
  </si>
  <si>
    <t>FEPE7071</t>
  </si>
  <si>
    <t>2023-10-04</t>
  </si>
  <si>
    <t>122300039078</t>
  </si>
  <si>
    <t>CONTABILIZADO</t>
  </si>
  <si>
    <t>INTERFAZADO</t>
  </si>
  <si>
    <t>Cliente</t>
  </si>
  <si>
    <t>61600.00</t>
  </si>
  <si>
    <t>0.00</t>
  </si>
  <si>
    <t>--</t>
  </si>
  <si>
    <t xml:space="preserve">   </t>
  </si>
  <si>
    <t>EXITOSA</t>
  </si>
  <si>
    <t>Transaccion Exitosa</t>
  </si>
  <si>
    <t>Procesado Correctamente.
La Factura electrónica FEPE7071, ha sido autorizada.</t>
  </si>
  <si>
    <t>ALBA LUZ RUBIO EMBUS</t>
  </si>
  <si>
    <t>1004688512</t>
  </si>
  <si>
    <t>DANIEL FELIPE ZAPATA REYES</t>
  </si>
  <si>
    <t>473892</t>
  </si>
  <si>
    <t>6179</t>
  </si>
  <si>
    <t>FEPE6179</t>
  </si>
  <si>
    <t>2023-08-05</t>
  </si>
  <si>
    <t>231683360499759</t>
  </si>
  <si>
    <t>Procesado Correctamente.
La Factura electrónica FEPE6179, ha sido autorizada.</t>
  </si>
  <si>
    <t>494698</t>
  </si>
  <si>
    <t>6690</t>
  </si>
  <si>
    <t>FEPE6690</t>
  </si>
  <si>
    <t>2023-09-22</t>
  </si>
  <si>
    <t>122300021154</t>
  </si>
  <si>
    <t>Procesado Correctamente.
La Factura electrónica FEPE6690, ha sido autorizada.</t>
  </si>
  <si>
    <t>1088537283</t>
  </si>
  <si>
    <t>DIEGO FERNANDO OSORIO ACEVEDO</t>
  </si>
  <si>
    <t>484782</t>
  </si>
  <si>
    <t>6618</t>
  </si>
  <si>
    <t>FEPE6618</t>
  </si>
  <si>
    <t>2023-09-04</t>
  </si>
  <si>
    <t>2023-08-22</t>
  </si>
  <si>
    <t>122300041732</t>
  </si>
  <si>
    <t>45200.00</t>
  </si>
  <si>
    <t>16400.00</t>
  </si>
  <si>
    <t>FEPE6619</t>
  </si>
  <si>
    <t>RCPE31</t>
  </si>
  <si>
    <t>Procesado Correctamente.
La Factura electrónica FEPE6618, ha sido autorizada.</t>
  </si>
  <si>
    <t>6619</t>
  </si>
  <si>
    <t>Procesado Correctamente.
La Factura electrónica FEPE6619, ha sido autorizada.</t>
  </si>
  <si>
    <t>RCPE</t>
  </si>
  <si>
    <t>31</t>
  </si>
  <si>
    <t>16400</t>
  </si>
  <si>
    <t>ANDREA CASTAÑEDA GONZALEZ</t>
  </si>
  <si>
    <t>42119777</t>
  </si>
  <si>
    <t xml:space="preserve">JULIETA  DAVILA </t>
  </si>
  <si>
    <t>470345</t>
  </si>
  <si>
    <t>6185</t>
  </si>
  <si>
    <t>FEPE6185</t>
  </si>
  <si>
    <t>231783360424218</t>
  </si>
  <si>
    <t>Procesado Correctamente.
La Factura electrónica FEPE6185, ha sido autorizada.</t>
  </si>
  <si>
    <t>25191109</t>
  </si>
  <si>
    <t>LUZ MARY TORRES DE ORTIZ</t>
  </si>
  <si>
    <t>493909</t>
  </si>
  <si>
    <t>6688</t>
  </si>
  <si>
    <t>FEPE6688</t>
  </si>
  <si>
    <t>122300017676</t>
  </si>
  <si>
    <t>Procesado Correctamente.
La Factura electrónica FEPE6688, ha sido autorizada.</t>
  </si>
  <si>
    <t>25191625</t>
  </si>
  <si>
    <t>MARIA ROSALBA VANEGAS VARGAS</t>
  </si>
  <si>
    <t>485932</t>
  </si>
  <si>
    <t>6606</t>
  </si>
  <si>
    <t>FEPE6606</t>
  </si>
  <si>
    <t>122300019730</t>
  </si>
  <si>
    <t>Procesado Correctamente.
La Factura electrónica FEPE6606, ha sido autorizada.</t>
  </si>
  <si>
    <t>25200641</t>
  </si>
  <si>
    <t>MARLENY  RESTREPO OSORIO</t>
  </si>
  <si>
    <t>494559</t>
  </si>
  <si>
    <t>6689</t>
  </si>
  <si>
    <t>FEPE6689</t>
  </si>
  <si>
    <t>122300041057</t>
  </si>
  <si>
    <t>Procesado Correctamente.
La Factura electrónica FEPE6689, ha sido autorizada.</t>
  </si>
  <si>
    <t>42076668</t>
  </si>
  <si>
    <t>MARTHA CRISTINA BUITRAGO BUITRAGO</t>
  </si>
  <si>
    <t>498761</t>
  </si>
  <si>
    <t>6715</t>
  </si>
  <si>
    <t>FEPE6715</t>
  </si>
  <si>
    <t>2023-09-28</t>
  </si>
  <si>
    <t>122300043268</t>
  </si>
  <si>
    <t>Procesado Correctamente.
La Factura electrónica FEPE6715, ha sido autorizada.</t>
  </si>
  <si>
    <t>4505022</t>
  </si>
  <si>
    <t>JOSE ROSEMBERG SERNA HERRERA</t>
  </si>
  <si>
    <t>511889</t>
  </si>
  <si>
    <t>7382</t>
  </si>
  <si>
    <t>FEPE7382</t>
  </si>
  <si>
    <t>2023-11-02</t>
  </si>
  <si>
    <t>2023-10-31</t>
  </si>
  <si>
    <t>122300096216</t>
  </si>
  <si>
    <t>57500.00</t>
  </si>
  <si>
    <t>4100.00</t>
  </si>
  <si>
    <t>FEPE7383</t>
  </si>
  <si>
    <t>RCPE40</t>
  </si>
  <si>
    <t>Procesado Correctamente.
La Factura electrónica FEPE7382, ha sido autorizada.</t>
  </si>
  <si>
    <t>7383</t>
  </si>
  <si>
    <t>Procesado Correctamente.
La Factura electrónica FEPE7383, ha sido autorizada.</t>
  </si>
  <si>
    <t>40</t>
  </si>
  <si>
    <t>4100</t>
  </si>
  <si>
    <t>PEREIRA - DIALISIS PERITONEAL</t>
  </si>
  <si>
    <t>42158892</t>
  </si>
  <si>
    <t>FRANCY ELENA ISAZA ARIAS</t>
  </si>
  <si>
    <t>474251</t>
  </si>
  <si>
    <t>6187</t>
  </si>
  <si>
    <t>FEPE6187</t>
  </si>
  <si>
    <t>122300025266</t>
  </si>
  <si>
    <t>2665600.00</t>
  </si>
  <si>
    <t>Procesado Correctamente.
La Factura electrónica FEPE6187, ha sido autorizada.</t>
  </si>
  <si>
    <t>480118</t>
  </si>
  <si>
    <t>6607</t>
  </si>
  <si>
    <t>FEPE6607</t>
  </si>
  <si>
    <t>122300049734</t>
  </si>
  <si>
    <t>Procesado Correctamente.
La Factura electrónica FEPE6607, ha sido autorizada.</t>
  </si>
  <si>
    <t>493112</t>
  </si>
  <si>
    <t>7062</t>
  </si>
  <si>
    <t>FEPE7062</t>
  </si>
  <si>
    <t>122300080298</t>
  </si>
  <si>
    <t>Procesado Correctamente.
La Factura electrónica FEPE7062, ha sido autorizada.</t>
  </si>
  <si>
    <t>29153821</t>
  </si>
  <si>
    <t>ISMELDA  AGUIRRE DE GOMEZ</t>
  </si>
  <si>
    <t>468830</t>
  </si>
  <si>
    <t>6186</t>
  </si>
  <si>
    <t>FEPE6186</t>
  </si>
  <si>
    <t>122300025276</t>
  </si>
  <si>
    <t xml:space="preserve">  </t>
  </si>
  <si>
    <t>Procesado Correctamente.
La Factura electrónica FEPE6186, ha sido autorizada.</t>
  </si>
  <si>
    <t>10001611</t>
  </si>
  <si>
    <t>JUAN CARLOS RAMIREZ ARCILA</t>
  </si>
  <si>
    <t>468246</t>
  </si>
  <si>
    <t>6192</t>
  </si>
  <si>
    <t>FEPE6192</t>
  </si>
  <si>
    <t>122300025271</t>
  </si>
  <si>
    <t>Procesado Correctamente.
La Factura electrónica FEPE6192, ha sido autorizada.</t>
  </si>
  <si>
    <t>478325</t>
  </si>
  <si>
    <t>6617</t>
  </si>
  <si>
    <t>FEPE6617</t>
  </si>
  <si>
    <t>122300049736</t>
  </si>
  <si>
    <t>Procesado Correctamente.
La Factura electrónica FEPE6617, ha sido autorizada.</t>
  </si>
  <si>
    <t>493158</t>
  </si>
  <si>
    <t>7061</t>
  </si>
  <si>
    <t>FEPE7061</t>
  </si>
  <si>
    <t>122300080308</t>
  </si>
  <si>
    <t>Procesado Correctamente.
La Factura electrónica FEPE7061, ha sido autorizada.</t>
  </si>
  <si>
    <t>PEREIRA - HEMODIALISIS</t>
  </si>
  <si>
    <t>24948645</t>
  </si>
  <si>
    <t>ANA ELBA GUTIERREZ DE LOAIZA</t>
  </si>
  <si>
    <t>464194</t>
  </si>
  <si>
    <t>6181</t>
  </si>
  <si>
    <t>FEPE6181</t>
  </si>
  <si>
    <t>122300025089</t>
  </si>
  <si>
    <t>1435322.00</t>
  </si>
  <si>
    <t>Procesado Correctamente.
La Factura electrónica FEPE6181, ha sido autorizada.</t>
  </si>
  <si>
    <t>4589825</t>
  </si>
  <si>
    <t>ANTONIO JOSE CARDENAS BEDOYA</t>
  </si>
  <si>
    <t>464654</t>
  </si>
  <si>
    <t>6182</t>
  </si>
  <si>
    <t>FEPE6182</t>
  </si>
  <si>
    <t>122300025175</t>
  </si>
  <si>
    <t>Procesado Correctamente.
La Factura electrónica FEPE6182, ha sido autorizada.</t>
  </si>
  <si>
    <t>476880</t>
  </si>
  <si>
    <t>6610</t>
  </si>
  <si>
    <t>FEPE6610</t>
  </si>
  <si>
    <t>122300049712</t>
  </si>
  <si>
    <t>2870646.00</t>
  </si>
  <si>
    <t>Procesado Correctamente.
La Factura electrónica FEPE6610, ha sido autorizada.</t>
  </si>
  <si>
    <t>490897</t>
  </si>
  <si>
    <t>7065</t>
  </si>
  <si>
    <t>FEPE7065</t>
  </si>
  <si>
    <t>122300080262</t>
  </si>
  <si>
    <t>Procesado Correctamente.
La Factura electrónica FEPE7065, ha sido autorizada.</t>
  </si>
  <si>
    <t>10110963</t>
  </si>
  <si>
    <t>CARLOS  MARIN OBANDO</t>
  </si>
  <si>
    <t>467189</t>
  </si>
  <si>
    <t>6191</t>
  </si>
  <si>
    <t>FEPE6191</t>
  </si>
  <si>
    <t>122300025160</t>
  </si>
  <si>
    <t>Procesado Correctamente.
La Factura electrónica FEPE6191, ha sido autorizada.</t>
  </si>
  <si>
    <t>480964</t>
  </si>
  <si>
    <t>6194</t>
  </si>
  <si>
    <t>FEPE6194</t>
  </si>
  <si>
    <t>205046.00</t>
  </si>
  <si>
    <t>Procesado Correctamente.
La Factura electrónica FEPE6194, ha sido autorizada.</t>
  </si>
  <si>
    <t>479710</t>
  </si>
  <si>
    <t>6612</t>
  </si>
  <si>
    <t>FEPE6612</t>
  </si>
  <si>
    <t>122300049704</t>
  </si>
  <si>
    <t>Procesado Correctamente.
La Factura electrónica FEPE6612, ha sido autorizada.</t>
  </si>
  <si>
    <t>489859</t>
  </si>
  <si>
    <t>7064</t>
  </si>
  <si>
    <t>FEPE7064</t>
  </si>
  <si>
    <t>122300080248</t>
  </si>
  <si>
    <t>Procesado Correctamente.
La Factura electrónica FEPE7064, ha sido autorizada.</t>
  </si>
  <si>
    <t>505355</t>
  </si>
  <si>
    <t>7075</t>
  </si>
  <si>
    <t>FEPE7075</t>
  </si>
  <si>
    <t>2023-10-05</t>
  </si>
  <si>
    <t>122300081933</t>
  </si>
  <si>
    <t>Procesado Correctamente.
La Factura electrónica FEPE7075, ha sido autorizada.</t>
  </si>
  <si>
    <t>14835129</t>
  </si>
  <si>
    <t>FABIO ANTONIO TORO SUAREZ</t>
  </si>
  <si>
    <t>464660</t>
  </si>
  <si>
    <t>6189</t>
  </si>
  <si>
    <t>FEPE6189</t>
  </si>
  <si>
    <t>122300025768</t>
  </si>
  <si>
    <t>Procesado Correctamente.
La Factura electrónica FEPE6189, ha sido autorizada.</t>
  </si>
  <si>
    <t>476886</t>
  </si>
  <si>
    <t>6613</t>
  </si>
  <si>
    <t>FEPE6613</t>
  </si>
  <si>
    <t>122300049690</t>
  </si>
  <si>
    <t>Procesado Correctamente.
La Factura electrónica FEPE6613, ha sido autorizada.</t>
  </si>
  <si>
    <t>490905</t>
  </si>
  <si>
    <t>7067</t>
  </si>
  <si>
    <t>FEPE7067</t>
  </si>
  <si>
    <t>122300080241</t>
  </si>
  <si>
    <t>Procesado Correctamente.
La Factura electrónica FEPE7067, ha sido autorizada.</t>
  </si>
  <si>
    <t>6209773</t>
  </si>
  <si>
    <t>GONZALO  NAVIA TABARES</t>
  </si>
  <si>
    <t>467193</t>
  </si>
  <si>
    <t>6190</t>
  </si>
  <si>
    <t>FEPE6190</t>
  </si>
  <si>
    <t>122300025191</t>
  </si>
  <si>
    <t>1792000.00</t>
  </si>
  <si>
    <t>Procesado Correctamente.
La Factura electrónica FEPE6190, ha sido autorizada.</t>
  </si>
  <si>
    <t>481797</t>
  </si>
  <si>
    <t>6609</t>
  </si>
  <si>
    <t>FEPE6609</t>
  </si>
  <si>
    <t>122300049726</t>
  </si>
  <si>
    <t>Procesado Correctamente.
La Factura electrónica FEPE6609, ha sido autorizada.</t>
  </si>
  <si>
    <t>489862</t>
  </si>
  <si>
    <t>7070</t>
  </si>
  <si>
    <t>FEPE7070</t>
  </si>
  <si>
    <t>122300080283</t>
  </si>
  <si>
    <t>Procesado Correctamente.
La Factura electrónica FEPE7070, ha sido autorizada.</t>
  </si>
  <si>
    <t>1125783975</t>
  </si>
  <si>
    <t>JENNIFER  VERGARA MARULANDA</t>
  </si>
  <si>
    <t>485817</t>
  </si>
  <si>
    <t>6543</t>
  </si>
  <si>
    <t>FEPE6543</t>
  </si>
  <si>
    <t>2023-09-02</t>
  </si>
  <si>
    <t>38366582</t>
  </si>
  <si>
    <t>603138.00</t>
  </si>
  <si>
    <t>0</t>
  </si>
  <si>
    <t>Procesado Correctamente.
La Factura electrónica FEPE6543, ha sido autorizada.</t>
  </si>
  <si>
    <t>FA</t>
  </si>
  <si>
    <t>712</t>
  </si>
  <si>
    <t>FA712</t>
  </si>
  <si>
    <t>SE REALIZA ANULACIÓN DE FACTURA FEPE6543 SE FACTURO CON LA EPS INCORRECTA</t>
  </si>
  <si>
    <t>Procesado Correctamente.
La Nota de crédito electrónica FA712, ha sido autorizada.</t>
  </si>
  <si>
    <t>YERIS PAOLA TORO RAMIREZ</t>
  </si>
  <si>
    <t>4349614</t>
  </si>
  <si>
    <t>LUIS FERNANDO RAVE VALENCIA</t>
  </si>
  <si>
    <t>464667</t>
  </si>
  <si>
    <t>6188</t>
  </si>
  <si>
    <t>FEPE6188</t>
  </si>
  <si>
    <t>122300025104</t>
  </si>
  <si>
    <t>1640368.00</t>
  </si>
  <si>
    <t>Procesado Correctamente.
La Factura electrónica FEPE6188, ha sido autorizada.</t>
  </si>
  <si>
    <t>476889</t>
  </si>
  <si>
    <t>6611</t>
  </si>
  <si>
    <t>FEPE6611</t>
  </si>
  <si>
    <t>122300049652</t>
  </si>
  <si>
    <t>Procesado Correctamente.
La Factura electrónica FEPE6611, ha sido autorizada.</t>
  </si>
  <si>
    <t>490911</t>
  </si>
  <si>
    <t>7066</t>
  </si>
  <si>
    <t>FEPE7066</t>
  </si>
  <si>
    <t>122300080213</t>
  </si>
  <si>
    <t>Procesado Correctamente.
La Factura electrónica FEPE7066, ha sido autorizada.</t>
  </si>
  <si>
    <t>25196553</t>
  </si>
  <si>
    <t>LUZ CARIME SANCHEZ GRANADA</t>
  </si>
  <si>
    <t>467277</t>
  </si>
  <si>
    <t>6180</t>
  </si>
  <si>
    <t>FEPE6180</t>
  </si>
  <si>
    <t>122300025098</t>
  </si>
  <si>
    <t>Procesado Correctamente.
La Factura electrónica FEPE6180, ha sido autorizada.</t>
  </si>
  <si>
    <t>476090</t>
  </si>
  <si>
    <t>6616</t>
  </si>
  <si>
    <t>FEPE6616</t>
  </si>
  <si>
    <t>122300049645</t>
  </si>
  <si>
    <t>1025230.00</t>
  </si>
  <si>
    <t>Procesado Correctamente.
La Factura electrónica FEPE6616, ha sido autorizada.</t>
  </si>
  <si>
    <t>490357</t>
  </si>
  <si>
    <t>7063</t>
  </si>
  <si>
    <t>FEPE7063</t>
  </si>
  <si>
    <t>122300080189</t>
  </si>
  <si>
    <t>Procesado Correctamente.
La Factura electrónica FEPE7063, ha sido autorizada.</t>
  </si>
  <si>
    <t>4350830</t>
  </si>
  <si>
    <t>MARIO ANTONIO VINASCO ZAMORA</t>
  </si>
  <si>
    <t>465269</t>
  </si>
  <si>
    <t>6193</t>
  </si>
  <si>
    <t>FEPE6193</t>
  </si>
  <si>
    <t>122300025131</t>
  </si>
  <si>
    <t>Procesado Correctamente.
La Factura electrónica FEPE6193, ha sido autorizada.</t>
  </si>
  <si>
    <t>477451</t>
  </si>
  <si>
    <t>6608</t>
  </si>
  <si>
    <t>FEPE6608</t>
  </si>
  <si>
    <t>122300049679</t>
  </si>
  <si>
    <t>Procesado Correctamente.
La Factura electrónica FEPE6608, ha sido autorizada.</t>
  </si>
  <si>
    <t>491574</t>
  </si>
  <si>
    <t>7072</t>
  </si>
  <si>
    <t>FEPE7072</t>
  </si>
  <si>
    <t>122300080227</t>
  </si>
  <si>
    <t>Procesado Correctamente.
La Factura electrónica FEPE7072, ha sido autorizada.</t>
  </si>
  <si>
    <t>18604450</t>
  </si>
  <si>
    <t>MIGUEL ANGEL QUINTERO RESTREPO</t>
  </si>
  <si>
    <t>464662</t>
  </si>
  <si>
    <t>6184</t>
  </si>
  <si>
    <t>FEPE6184</t>
  </si>
  <si>
    <t>122300025195</t>
  </si>
  <si>
    <t>Procesado Correctamente.
La Factura electrónica FEPE6184, ha sido autorizada.</t>
  </si>
  <si>
    <t>481005</t>
  </si>
  <si>
    <t>6615</t>
  </si>
  <si>
    <t>FEPE6615</t>
  </si>
  <si>
    <t>122300049732</t>
  </si>
  <si>
    <t>Procesado Correctamente.
La Factura electrónica FEPE6615, ha sido autorizada.</t>
  </si>
  <si>
    <t>490909</t>
  </si>
  <si>
    <t>7068</t>
  </si>
  <si>
    <t>FEPE7068</t>
  </si>
  <si>
    <t>122300080289</t>
  </si>
  <si>
    <t>Procesado Correctamente.
La Factura electrónica FEPE7068, ha sido autorizada.</t>
  </si>
  <si>
    <t>16201256</t>
  </si>
  <si>
    <t>RAMIRO LEON FERNANDEZ CEBALLOS</t>
  </si>
  <si>
    <t>464661</t>
  </si>
  <si>
    <t>6183</t>
  </si>
  <si>
    <t>FEPE6183</t>
  </si>
  <si>
    <t>122300025183</t>
  </si>
  <si>
    <t>Procesado Correctamente.
La Factura electrónica FEPE6183, ha sido autorizada.</t>
  </si>
  <si>
    <t>476887</t>
  </si>
  <si>
    <t>6614</t>
  </si>
  <si>
    <t>FEPE6614</t>
  </si>
  <si>
    <t>122300049720</t>
  </si>
  <si>
    <t>Procesado Correctamente.
La Factura electrónica FEPE6614, ha sido autorizada.</t>
  </si>
  <si>
    <t>490908</t>
  </si>
  <si>
    <t>7069</t>
  </si>
  <si>
    <t>FEPE7069</t>
  </si>
  <si>
    <t>122300080267</t>
  </si>
  <si>
    <t>Procesado Correctamente.
La Factura electrónica FEPE7069, ha sido autorizada.</t>
  </si>
  <si>
    <t>//</t>
  </si>
  <si>
    <t xml:space="preserve">TOTAL </t>
  </si>
  <si>
    <t>CLINICA NEFROUROS SAS</t>
  </si>
  <si>
    <t>NIT. 900.231.793-8</t>
  </si>
  <si>
    <t>ESTADO DE CARTERA</t>
  </si>
  <si>
    <t>CAJA DE COMPESACION FAMILIAR DEL VALLE NIT. 890.303.093</t>
  </si>
  <si>
    <t>ITEM</t>
  </si>
  <si>
    <t>C.O</t>
  </si>
  <si>
    <t>C.O POR SEDE</t>
  </si>
  <si>
    <t>U.N</t>
  </si>
  <si>
    <t>NUMERO DE AUTORIZACION</t>
  </si>
  <si>
    <t>TIPO DOCUMENTO</t>
  </si>
  <si>
    <t>FECHA</t>
  </si>
  <si>
    <t>SALDO CARTERA</t>
  </si>
  <si>
    <t>CLINICA NEFROUROS NIT. 900.231.793</t>
  </si>
  <si>
    <t>HISTORICO</t>
  </si>
  <si>
    <t xml:space="preserve">NUMERO </t>
  </si>
  <si>
    <t>FECHA EMISION FACT</t>
  </si>
  <si>
    <t>VALOR BRUTO</t>
  </si>
  <si>
    <t>RETENCION 2%</t>
  </si>
  <si>
    <t>RETENCION 4%</t>
  </si>
  <si>
    <t>RETENCION 11%</t>
  </si>
  <si>
    <t>RETEICA CORRESPONDIENTE AL MUNICIPIO</t>
  </si>
  <si>
    <t>FECN</t>
  </si>
  <si>
    <t>FECN201172</t>
  </si>
  <si>
    <t>FECN201173</t>
  </si>
  <si>
    <t>FECN201174</t>
  </si>
  <si>
    <t>FECN201175</t>
  </si>
  <si>
    <t>FECN201176</t>
  </si>
  <si>
    <t>FECN201177</t>
  </si>
  <si>
    <t>FECN201178</t>
  </si>
  <si>
    <t>FECN201179</t>
  </si>
  <si>
    <t>FECN201201</t>
  </si>
  <si>
    <t>FECN201202</t>
  </si>
  <si>
    <t>FECN201203</t>
  </si>
  <si>
    <t>FECN201204</t>
  </si>
  <si>
    <t>FECN201205</t>
  </si>
  <si>
    <t>FECN201206</t>
  </si>
  <si>
    <t>FECN201652</t>
  </si>
  <si>
    <t>FECN201653</t>
  </si>
  <si>
    <t>FECN201654</t>
  </si>
  <si>
    <t>FECN201655</t>
  </si>
  <si>
    <t>FECN201656</t>
  </si>
  <si>
    <t>FECN201657</t>
  </si>
  <si>
    <t>FECN201658</t>
  </si>
  <si>
    <t>FECN201659</t>
  </si>
  <si>
    <t>FECN203614</t>
  </si>
  <si>
    <t>FECN203615</t>
  </si>
  <si>
    <t>FECN203616</t>
  </si>
  <si>
    <t>FECN203617</t>
  </si>
  <si>
    <t>FECN203618</t>
  </si>
  <si>
    <t>FECN203619</t>
  </si>
  <si>
    <t>FECN203620</t>
  </si>
  <si>
    <t>FECN203621</t>
  </si>
  <si>
    <t>FECN203623</t>
  </si>
  <si>
    <t>FECN203624</t>
  </si>
  <si>
    <t>FECN203625</t>
  </si>
  <si>
    <t>FECN203626</t>
  </si>
  <si>
    <t>FECN203627</t>
  </si>
  <si>
    <t>FECN205262</t>
  </si>
  <si>
    <t>FECN205263</t>
  </si>
  <si>
    <t>FECN205264</t>
  </si>
  <si>
    <t>FECN205265</t>
  </si>
  <si>
    <t>FECN205266</t>
  </si>
  <si>
    <t>FECN205267</t>
  </si>
  <si>
    <t>FECN205268</t>
  </si>
  <si>
    <t>FECN205274</t>
  </si>
  <si>
    <t>FECN205276</t>
  </si>
  <si>
    <t>FECN205278</t>
  </si>
  <si>
    <t>FECN205280</t>
  </si>
  <si>
    <t>FECN205297</t>
  </si>
  <si>
    <t>FECN205298</t>
  </si>
  <si>
    <t>FECN205442</t>
  </si>
  <si>
    <t>FECN205443</t>
  </si>
  <si>
    <t>FEPE319</t>
  </si>
  <si>
    <t>FEPE330</t>
  </si>
  <si>
    <t>FEPE320</t>
  </si>
  <si>
    <t>FEPE321</t>
  </si>
  <si>
    <t>FEPE322</t>
  </si>
  <si>
    <t>FEPE323</t>
  </si>
  <si>
    <t>FEPE324</t>
  </si>
  <si>
    <t>FEPE325</t>
  </si>
  <si>
    <t>FEPE326</t>
  </si>
  <si>
    <t>FEPE327</t>
  </si>
  <si>
    <t>FEPE328</t>
  </si>
  <si>
    <t>FEPE329</t>
  </si>
  <si>
    <t>FEPE704</t>
  </si>
  <si>
    <t>FEPE711</t>
  </si>
  <si>
    <t>FEPE700</t>
  </si>
  <si>
    <t>FEPE701</t>
  </si>
  <si>
    <t>FEPE702</t>
  </si>
  <si>
    <t>FEPE703</t>
  </si>
  <si>
    <t>FEPE705</t>
  </si>
  <si>
    <t>FEPE706</t>
  </si>
  <si>
    <t>FEPE707</t>
  </si>
  <si>
    <t>FEPE708</t>
  </si>
  <si>
    <t>FEPE709</t>
  </si>
  <si>
    <t>FEPE710</t>
  </si>
  <si>
    <t>FEPE712</t>
  </si>
  <si>
    <t>FEPE713</t>
  </si>
  <si>
    <t>FEPE1383</t>
  </si>
  <si>
    <t>FEPE1384</t>
  </si>
  <si>
    <t>FEPE1385</t>
  </si>
  <si>
    <t>FEPE1386</t>
  </si>
  <si>
    <t>FEPE1387</t>
  </si>
  <si>
    <t>FEPE1388</t>
  </si>
  <si>
    <t>FEPE1389</t>
  </si>
  <si>
    <t>FEPE1390</t>
  </si>
  <si>
    <t>FEPE1391</t>
  </si>
  <si>
    <t>FEPE1392</t>
  </si>
  <si>
    <t>FEPE1393</t>
  </si>
  <si>
    <t>FEPE1394</t>
  </si>
  <si>
    <t>FEPE1395</t>
  </si>
  <si>
    <t>FEPE1396</t>
  </si>
  <si>
    <t>FEPE1397</t>
  </si>
  <si>
    <t>FEPE1870</t>
  </si>
  <si>
    <t>FEPE1876</t>
  </si>
  <si>
    <t>FEPE1878</t>
  </si>
  <si>
    <t>FEPE1879</t>
  </si>
  <si>
    <t>FEPE1863</t>
  </si>
  <si>
    <t>FEPE1864</t>
  </si>
  <si>
    <t>FEPE1865</t>
  </si>
  <si>
    <t>FEPE1866</t>
  </si>
  <si>
    <t>FEPE1867</t>
  </si>
  <si>
    <t>FEPE1868</t>
  </si>
  <si>
    <t>FEPE1869</t>
  </si>
  <si>
    <t>FEPE1871</t>
  </si>
  <si>
    <t>FEPE1872</t>
  </si>
  <si>
    <t>FEPE1873</t>
  </si>
  <si>
    <t>FEPE1874</t>
  </si>
  <si>
    <t>FEPE1875</t>
  </si>
  <si>
    <t>FEPE2428</t>
  </si>
  <si>
    <t>FEPE2429</t>
  </si>
  <si>
    <t>FEPE2430</t>
  </si>
  <si>
    <t>FEPE2431</t>
  </si>
  <si>
    <t>FEPE2432</t>
  </si>
  <si>
    <t>FEPE2433</t>
  </si>
  <si>
    <t>FEPE2434</t>
  </si>
  <si>
    <t>FEPE2435</t>
  </si>
  <si>
    <t>FEPE2436</t>
  </si>
  <si>
    <t>FEPE2437</t>
  </si>
  <si>
    <t>FEPE2438</t>
  </si>
  <si>
    <t>FEPE2439</t>
  </si>
  <si>
    <t>FEPE2440</t>
  </si>
  <si>
    <t>FEPE2441</t>
  </si>
  <si>
    <t>TOTAL</t>
  </si>
  <si>
    <t>NIT</t>
  </si>
  <si>
    <t>CLIENTE</t>
  </si>
  <si>
    <t>INGRESO</t>
  </si>
  <si>
    <t>DESCARGUE</t>
  </si>
  <si>
    <t>PENDIENTE</t>
  </si>
  <si>
    <t>COMFENALCO VALLE  E.P.S.</t>
  </si>
  <si>
    <t>CORTE DE INFORMACION 31/10/2023</t>
  </si>
  <si>
    <t>FEPE2972</t>
  </si>
  <si>
    <t>FEPE3410</t>
  </si>
  <si>
    <t>FEPE3947</t>
  </si>
  <si>
    <t>FEPE3948</t>
  </si>
  <si>
    <t>FEPE4903</t>
  </si>
  <si>
    <t>FEPE4904</t>
  </si>
  <si>
    <t>FEPE5335</t>
  </si>
  <si>
    <t>FEPE5336</t>
  </si>
  <si>
    <t>FEPE5338</t>
  </si>
  <si>
    <t>FEPE5330</t>
  </si>
  <si>
    <t>FEPE5331</t>
  </si>
  <si>
    <t>FEPE5758</t>
  </si>
  <si>
    <t>FEPE5769</t>
  </si>
  <si>
    <t>FEPE5770</t>
  </si>
  <si>
    <t>FEPE5771</t>
  </si>
  <si>
    <t>FEPE5767</t>
  </si>
  <si>
    <t>SI</t>
  </si>
  <si>
    <t>Etiquetas de fila</t>
  </si>
  <si>
    <t>FA280</t>
  </si>
  <si>
    <t>FA281</t>
  </si>
  <si>
    <t>FA282</t>
  </si>
  <si>
    <t>FA283</t>
  </si>
  <si>
    <t>FA284</t>
  </si>
  <si>
    <t>FA285</t>
  </si>
  <si>
    <t>FA286</t>
  </si>
  <si>
    <t>FA287</t>
  </si>
  <si>
    <t>FA288</t>
  </si>
  <si>
    <t>FA289</t>
  </si>
  <si>
    <t>FA290</t>
  </si>
  <si>
    <t>FA291</t>
  </si>
  <si>
    <t>FA292</t>
  </si>
  <si>
    <t>FA295</t>
  </si>
  <si>
    <t>FA493</t>
  </si>
  <si>
    <t>FA539</t>
  </si>
  <si>
    <t>FA540</t>
  </si>
  <si>
    <t>FA599</t>
  </si>
  <si>
    <t>FEPE2927</t>
  </si>
  <si>
    <t>FEPE2928</t>
  </si>
  <si>
    <t>FEPE2929</t>
  </si>
  <si>
    <t>FEPE2930</t>
  </si>
  <si>
    <t>FEPE2931</t>
  </si>
  <si>
    <t>FEPE2932</t>
  </si>
  <si>
    <t>FEPE2933</t>
  </si>
  <si>
    <t>FEPE2934</t>
  </si>
  <si>
    <t>FEPE2935</t>
  </si>
  <si>
    <t>FEPE2936</t>
  </si>
  <si>
    <t>FEPE2937</t>
  </si>
  <si>
    <t>FEPE2938</t>
  </si>
  <si>
    <t>FEPE2939</t>
  </si>
  <si>
    <t>FEPE2964</t>
  </si>
  <si>
    <t>FEPE2965</t>
  </si>
  <si>
    <t>FEPE2966</t>
  </si>
  <si>
    <t>FEPE2967</t>
  </si>
  <si>
    <t>FEPE2968</t>
  </si>
  <si>
    <t>FEPE2969</t>
  </si>
  <si>
    <t>FEPE2970</t>
  </si>
  <si>
    <t>FEPE2971</t>
  </si>
  <si>
    <t>FEPE2973</t>
  </si>
  <si>
    <t>FEPE2974</t>
  </si>
  <si>
    <t>FEPE2975</t>
  </si>
  <si>
    <t>FEPE2976</t>
  </si>
  <si>
    <t>FEPE3407</t>
  </si>
  <si>
    <t>FEPE3408</t>
  </si>
  <si>
    <t>FEPE3409</t>
  </si>
  <si>
    <t>FEPE3411</t>
  </si>
  <si>
    <t>FEPE3412</t>
  </si>
  <si>
    <t>FEPE3413</t>
  </si>
  <si>
    <t>FEPE3414</t>
  </si>
  <si>
    <t>FEPE3415</t>
  </si>
  <si>
    <t>FEPE3416</t>
  </si>
  <si>
    <t>FEPE3417</t>
  </si>
  <si>
    <t>FEPE3418</t>
  </si>
  <si>
    <t>FEPE3419</t>
  </si>
  <si>
    <t>FEPE3420</t>
  </si>
  <si>
    <t>FEPE3938</t>
  </si>
  <si>
    <t>FEPE3939</t>
  </si>
  <si>
    <t>FEPE3940</t>
  </si>
  <si>
    <t>FEPE3941</t>
  </si>
  <si>
    <t>FEPE3942</t>
  </si>
  <si>
    <t>FEPE3943</t>
  </si>
  <si>
    <t>FEPE3944</t>
  </si>
  <si>
    <t>FEPE3945</t>
  </si>
  <si>
    <t>FEPE3946</t>
  </si>
  <si>
    <t>FEPE3956</t>
  </si>
  <si>
    <t>FEPE4419</t>
  </si>
  <si>
    <t>FEPE4422</t>
  </si>
  <si>
    <t>FEPE4423</t>
  </si>
  <si>
    <t>FEPE4424</t>
  </si>
  <si>
    <t>FEPE4425</t>
  </si>
  <si>
    <t>FEPE4426</t>
  </si>
  <si>
    <t>FEPE4427</t>
  </si>
  <si>
    <t>FEPE4428</t>
  </si>
  <si>
    <t>FEPE4429</t>
  </si>
  <si>
    <t>FEPE4430</t>
  </si>
  <si>
    <t>FEPE4431</t>
  </si>
  <si>
    <t>FEPE4432</t>
  </si>
  <si>
    <t>FEPE4433</t>
  </si>
  <si>
    <t>FEPE4434</t>
  </si>
  <si>
    <t>FEPE4884</t>
  </si>
  <si>
    <t>FEPE4886</t>
  </si>
  <si>
    <t>FEPE4888</t>
  </si>
  <si>
    <t>FEPE4889</t>
  </si>
  <si>
    <t>FEPE4890</t>
  </si>
  <si>
    <t>FEPE4891</t>
  </si>
  <si>
    <t>FEPE4892</t>
  </si>
  <si>
    <t>FEPE4893</t>
  </si>
  <si>
    <t>FEPE4894</t>
  </si>
  <si>
    <t>FEPE4895</t>
  </si>
  <si>
    <t>FEPE4896</t>
  </si>
  <si>
    <t>FEPE4897</t>
  </si>
  <si>
    <t>FEPE4898</t>
  </si>
  <si>
    <t>FEPE5326</t>
  </si>
  <si>
    <t>FEPE5327</t>
  </si>
  <si>
    <t>FEPE5328</t>
  </si>
  <si>
    <t>FEPE5329</t>
  </si>
  <si>
    <t>FEPE5332</t>
  </si>
  <si>
    <t>FEPE5333</t>
  </si>
  <si>
    <t>FEPE5334</t>
  </si>
  <si>
    <t>FEPE5337</t>
  </si>
  <si>
    <t>FEPE5339</t>
  </si>
  <si>
    <t>FEPE5346</t>
  </si>
  <si>
    <t>FEPE5757</t>
  </si>
  <si>
    <t>FEPE5759</t>
  </si>
  <si>
    <t>FEPE5760</t>
  </si>
  <si>
    <t>FEPE5761</t>
  </si>
  <si>
    <t>FEPE5762</t>
  </si>
  <si>
    <t>FEPE5763</t>
  </si>
  <si>
    <t>FEPE5764</t>
  </si>
  <si>
    <t>FEPE5765</t>
  </si>
  <si>
    <t>FEPE5766</t>
  </si>
  <si>
    <t>FEPE5768</t>
  </si>
  <si>
    <t>SI4</t>
  </si>
  <si>
    <t>Total general</t>
  </si>
  <si>
    <t>Suma de Débitos</t>
  </si>
  <si>
    <t>Suma de Créditos</t>
  </si>
  <si>
    <t>Suma de Saldo final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</si>
</sst>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dd\/mm\/yy"/>
    <numFmt numFmtId="166" formatCode="&quot;$&quot;#,##0.00_);\-&quot;$&quot;#,##0.00"/>
    <numFmt numFmtId="167" formatCode="#,##0.00_);\-#,##0.00"/>
    <numFmt numFmtId="168" formatCode="###"/>
    <numFmt numFmtId="169" formatCode="\$\ #,##0.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</font>
    <font>
      <b/>
      <sz val="15.95"/>
      <color indexed="8"/>
      <name val="Times New Roman"/>
      <family val="1"/>
    </font>
    <font>
      <b/>
      <sz val="12"/>
      <color indexed="8"/>
      <name val="Times New Roman"/>
      <family val="1"/>
    </font>
    <font>
      <sz val="9.85"/>
      <color indexed="8"/>
      <name val="Times New Roman"/>
      <family val="1"/>
    </font>
    <font>
      <b/>
      <sz val="9.85"/>
      <color indexed="8"/>
      <name val="Times New Roman"/>
      <family val="1"/>
    </font>
    <font>
      <b/>
      <sz val="8.0500000000000007"/>
      <color indexed="8"/>
      <name val="Times New Roman"/>
      <family val="1"/>
    </font>
    <font>
      <sz val="8.0500000000000007"/>
      <color indexed="8"/>
      <name val="Times New Roman"/>
      <family val="1"/>
    </font>
    <font>
      <sz val="7.9"/>
      <color indexed="8"/>
      <name val="Courier New"/>
      <family val="3"/>
    </font>
    <font>
      <b/>
      <sz val="6.95"/>
      <color indexed="8"/>
      <name val="Courier New"/>
      <family val="3"/>
    </font>
    <font>
      <b/>
      <sz val="6.7"/>
      <color indexed="8"/>
      <name val="Courier New"/>
      <family val="3"/>
    </font>
    <font>
      <sz val="6.85"/>
      <color indexed="8"/>
      <name val="Courier New"/>
      <family val="3"/>
    </font>
    <font>
      <sz val="10"/>
      <color indexed="8"/>
      <name val="Calibri Light"/>
      <family val="2"/>
      <scheme val="major"/>
    </font>
    <font>
      <b/>
      <sz val="10"/>
      <color indexed="8"/>
      <name val="Calibri Light"/>
      <family val="2"/>
      <scheme val="major"/>
    </font>
    <font>
      <sz val="10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b/>
      <sz val="10"/>
      <color rgb="FFFFFFFF"/>
      <name val="Calibri"/>
      <family val="2"/>
    </font>
    <font>
      <sz val="8"/>
      <color rgb="FF000000"/>
      <name val="Calibri"/>
      <family val="2"/>
    </font>
    <font>
      <b/>
      <sz val="10"/>
      <color theme="0"/>
      <name val="Calibri Light"/>
      <family val="2"/>
      <scheme val="major"/>
    </font>
    <font>
      <sz val="10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rgb="FFEB700B"/>
        <bgColor rgb="FF000000"/>
      </patternFill>
    </fill>
    <fill>
      <patternFill patternType="solid">
        <fgColor rgb="FFFF66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164" fontId="1" fillId="0" borderId="0" applyFont="0" applyFill="0" applyBorder="0" applyAlignment="0" applyProtection="0"/>
  </cellStyleXfs>
  <cellXfs count="87">
    <xf numFmtId="0" fontId="0" fillId="0" borderId="0" xfId="0"/>
    <xf numFmtId="0" fontId="2" fillId="0" borderId="0" xfId="2"/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vertical="center"/>
    </xf>
    <xf numFmtId="165" fontId="5" fillId="0" borderId="0" xfId="2" applyNumberFormat="1" applyFont="1" applyAlignment="1">
      <alignment horizontal="right" vertical="center"/>
    </xf>
    <xf numFmtId="0" fontId="5" fillId="0" borderId="0" xfId="2" applyFont="1" applyAlignment="1">
      <alignment vertical="center"/>
    </xf>
    <xf numFmtId="21" fontId="5" fillId="0" borderId="0" xfId="2" applyNumberFormat="1" applyFont="1" applyAlignment="1">
      <alignment horizontal="right" vertical="center"/>
    </xf>
    <xf numFmtId="0" fontId="6" fillId="0" borderId="0" xfId="2" applyFont="1" applyAlignment="1">
      <alignment horizontal="left" vertical="center"/>
    </xf>
    <xf numFmtId="0" fontId="7" fillId="0" borderId="0" xfId="2" applyFont="1" applyAlignment="1">
      <alignment horizontal="left" vertical="center"/>
    </xf>
    <xf numFmtId="0" fontId="7" fillId="0" borderId="0" xfId="2" applyFont="1" applyAlignment="1">
      <alignment horizontal="right" vertical="center"/>
    </xf>
    <xf numFmtId="0" fontId="7" fillId="0" borderId="0" xfId="2" applyFont="1" applyAlignment="1">
      <alignment vertical="center"/>
    </xf>
    <xf numFmtId="166" fontId="8" fillId="0" borderId="0" xfId="2" applyNumberFormat="1" applyFont="1" applyAlignment="1">
      <alignment horizontal="right" vertical="center"/>
    </xf>
    <xf numFmtId="166" fontId="7" fillId="0" borderId="0" xfId="2" applyNumberFormat="1" applyFont="1" applyAlignment="1">
      <alignment horizontal="right" vertical="center"/>
    </xf>
    <xf numFmtId="0" fontId="8" fillId="0" borderId="0" xfId="2" applyFont="1" applyAlignment="1">
      <alignment vertical="center"/>
    </xf>
    <xf numFmtId="165" fontId="8" fillId="0" borderId="0" xfId="2" applyNumberFormat="1" applyFont="1" applyAlignment="1">
      <alignment vertical="center"/>
    </xf>
    <xf numFmtId="3" fontId="8" fillId="0" borderId="0" xfId="2" applyNumberFormat="1" applyFont="1" applyAlignment="1">
      <alignment horizontal="right" vertical="center"/>
    </xf>
    <xf numFmtId="0" fontId="9" fillId="0" borderId="0" xfId="2" applyFont="1" applyAlignment="1">
      <alignment vertical="center"/>
    </xf>
    <xf numFmtId="0" fontId="5" fillId="0" borderId="0" xfId="2" applyFont="1" applyAlignment="1">
      <alignment horizontal="right" vertical="center"/>
    </xf>
    <xf numFmtId="3" fontId="5" fillId="0" borderId="0" xfId="2" applyNumberFormat="1" applyFont="1" applyAlignment="1">
      <alignment horizontal="right" vertical="center"/>
    </xf>
    <xf numFmtId="0" fontId="5" fillId="0" borderId="0" xfId="2" applyFont="1" applyAlignment="1">
      <alignment horizontal="left" vertical="center"/>
    </xf>
    <xf numFmtId="3" fontId="5" fillId="0" borderId="0" xfId="2" applyNumberFormat="1" applyFont="1" applyAlignment="1">
      <alignment horizontal="left" vertical="center"/>
    </xf>
    <xf numFmtId="0" fontId="10" fillId="0" borderId="0" xfId="2" applyFont="1" applyAlignment="1">
      <alignment horizontal="right" vertical="center"/>
    </xf>
    <xf numFmtId="0" fontId="10" fillId="0" borderId="0" xfId="2" applyFont="1" applyAlignment="1">
      <alignment horizontal="left" vertical="center"/>
    </xf>
    <xf numFmtId="0" fontId="11" fillId="0" borderId="0" xfId="2" applyFont="1" applyAlignment="1">
      <alignment vertical="center"/>
    </xf>
    <xf numFmtId="0" fontId="11" fillId="0" borderId="0" xfId="2" applyFont="1" applyAlignment="1">
      <alignment horizontal="left" vertical="center"/>
    </xf>
    <xf numFmtId="167" fontId="11" fillId="0" borderId="0" xfId="2" applyNumberFormat="1" applyFont="1" applyAlignment="1">
      <alignment horizontal="right" vertical="center"/>
    </xf>
    <xf numFmtId="165" fontId="12" fillId="0" borderId="0" xfId="2" applyNumberFormat="1" applyFont="1" applyAlignment="1">
      <alignment vertical="center"/>
    </xf>
    <xf numFmtId="0" fontId="12" fillId="0" borderId="0" xfId="2" applyFont="1" applyAlignment="1">
      <alignment vertical="center"/>
    </xf>
    <xf numFmtId="167" fontId="12" fillId="0" borderId="0" xfId="2" applyNumberFormat="1" applyFont="1" applyAlignment="1">
      <alignment horizontal="right" vertical="center"/>
    </xf>
    <xf numFmtId="167" fontId="10" fillId="0" borderId="0" xfId="2" applyNumberFormat="1" applyFont="1" applyAlignment="1">
      <alignment horizontal="right" vertical="center"/>
    </xf>
    <xf numFmtId="0" fontId="14" fillId="0" borderId="0" xfId="2" applyFont="1" applyAlignment="1">
      <alignment horizontal="center" vertical="center"/>
    </xf>
    <xf numFmtId="0" fontId="13" fillId="0" borderId="0" xfId="2" applyFont="1" applyAlignment="1">
      <alignment horizontal="center" vertical="center"/>
    </xf>
    <xf numFmtId="164" fontId="14" fillId="0" borderId="0" xfId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64" fontId="15" fillId="0" borderId="0" xfId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1" xfId="2" applyFont="1" applyBorder="1" applyAlignment="1">
      <alignment horizontal="center" vertical="center"/>
    </xf>
    <xf numFmtId="164" fontId="14" fillId="0" borderId="1" xfId="1" applyFont="1" applyBorder="1" applyAlignment="1">
      <alignment horizontal="center" vertical="center"/>
    </xf>
    <xf numFmtId="0" fontId="13" fillId="0" borderId="1" xfId="2" applyFont="1" applyBorder="1" applyAlignment="1">
      <alignment horizontal="center" vertical="center"/>
    </xf>
    <xf numFmtId="165" fontId="13" fillId="0" borderId="1" xfId="2" applyNumberFormat="1" applyFont="1" applyBorder="1" applyAlignment="1">
      <alignment horizontal="center" vertical="center"/>
    </xf>
    <xf numFmtId="3" fontId="13" fillId="0" borderId="1" xfId="2" applyNumberFormat="1" applyFont="1" applyBorder="1" applyAlignment="1">
      <alignment horizontal="center" vertical="center"/>
    </xf>
    <xf numFmtId="164" fontId="13" fillId="0" borderId="1" xfId="1" applyFont="1" applyBorder="1" applyAlignment="1">
      <alignment horizontal="center" vertical="center"/>
    </xf>
    <xf numFmtId="14" fontId="13" fillId="0" borderId="0" xfId="2" applyNumberFormat="1" applyFont="1" applyAlignment="1">
      <alignment horizontal="center" vertical="center"/>
    </xf>
    <xf numFmtId="14" fontId="14" fillId="0" borderId="1" xfId="2" applyNumberFormat="1" applyFont="1" applyBorder="1" applyAlignment="1">
      <alignment horizontal="center" vertical="center"/>
    </xf>
    <xf numFmtId="14" fontId="13" fillId="0" borderId="1" xfId="2" applyNumberFormat="1" applyFont="1" applyBorder="1" applyAlignment="1">
      <alignment horizontal="center" vertical="center"/>
    </xf>
    <xf numFmtId="14" fontId="15" fillId="0" borderId="0" xfId="0" applyNumberFormat="1" applyFont="1" applyAlignment="1">
      <alignment horizontal="center" vertical="center"/>
    </xf>
    <xf numFmtId="0" fontId="17" fillId="2" borderId="2" xfId="0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168" fontId="18" fillId="0" borderId="3" xfId="0" applyNumberFormat="1" applyFont="1" applyBorder="1" applyAlignment="1">
      <alignment horizontal="center" vertical="center" wrapText="1"/>
    </xf>
    <xf numFmtId="169" fontId="18" fillId="0" borderId="3" xfId="0" applyNumberFormat="1" applyFont="1" applyBorder="1" applyAlignment="1">
      <alignment horizontal="center" vertical="center" wrapText="1"/>
    </xf>
    <xf numFmtId="14" fontId="18" fillId="0" borderId="3" xfId="0" applyNumberFormat="1" applyFont="1" applyBorder="1" applyAlignment="1">
      <alignment horizontal="center" vertical="center" wrapText="1"/>
    </xf>
    <xf numFmtId="164" fontId="16" fillId="0" borderId="0" xfId="1" applyFont="1" applyAlignment="1">
      <alignment horizontal="center" vertical="center"/>
    </xf>
    <xf numFmtId="0" fontId="19" fillId="3" borderId="1" xfId="2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14" fontId="19" fillId="3" borderId="1" xfId="2" applyNumberFormat="1" applyFont="1" applyFill="1" applyBorder="1" applyAlignment="1">
      <alignment horizontal="center" vertical="center" wrapText="1"/>
    </xf>
    <xf numFmtId="164" fontId="19" fillId="3" borderId="1" xfId="1" applyFont="1" applyFill="1" applyBorder="1" applyAlignment="1">
      <alignment horizontal="center" vertical="center" wrapText="1"/>
    </xf>
    <xf numFmtId="1" fontId="19" fillId="3" borderId="1" xfId="0" applyNumberFormat="1" applyFont="1" applyFill="1" applyBorder="1" applyAlignment="1">
      <alignment horizontal="center" vertical="center" wrapText="1"/>
    </xf>
    <xf numFmtId="14" fontId="19" fillId="3" borderId="1" xfId="0" applyNumberFormat="1" applyFont="1" applyFill="1" applyBorder="1" applyAlignment="1">
      <alignment horizontal="center" vertical="center" wrapText="1"/>
    </xf>
    <xf numFmtId="164" fontId="19" fillId="3" borderId="1" xfId="4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/>
    </xf>
    <xf numFmtId="0" fontId="13" fillId="4" borderId="1" xfId="2" applyFont="1" applyFill="1" applyBorder="1" applyAlignment="1">
      <alignment horizontal="center" vertical="center"/>
    </xf>
    <xf numFmtId="14" fontId="15" fillId="4" borderId="1" xfId="0" applyNumberFormat="1" applyFont="1" applyFill="1" applyBorder="1" applyAlignment="1">
      <alignment horizontal="center" vertical="center"/>
    </xf>
    <xf numFmtId="164" fontId="15" fillId="4" borderId="1" xfId="4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164" fontId="15" fillId="0" borderId="1" xfId="4" applyFont="1" applyBorder="1" applyAlignment="1">
      <alignment horizontal="center" vertical="center"/>
    </xf>
    <xf numFmtId="164" fontId="13" fillId="0" borderId="1" xfId="4" applyFont="1" applyBorder="1" applyAlignment="1">
      <alignment horizontal="center" vertical="center"/>
    </xf>
    <xf numFmtId="164" fontId="13" fillId="0" borderId="1" xfId="4" applyFont="1" applyFill="1" applyBorder="1" applyAlignment="1">
      <alignment horizontal="center" vertical="center"/>
    </xf>
    <xf numFmtId="14" fontId="13" fillId="4" borderId="1" xfId="2" applyNumberFormat="1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164" fontId="19" fillId="3" borderId="1" xfId="0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4" fontId="19" fillId="3" borderId="1" xfId="4" applyFont="1" applyFill="1" applyBorder="1" applyAlignment="1">
      <alignment horizontal="center" vertical="center"/>
    </xf>
    <xf numFmtId="14" fontId="15" fillId="0" borderId="1" xfId="0" applyNumberFormat="1" applyFont="1" applyBorder="1" applyAlignment="1">
      <alignment horizontal="center" vertical="center"/>
    </xf>
    <xf numFmtId="0" fontId="15" fillId="4" borderId="4" xfId="2" applyFont="1" applyFill="1" applyBorder="1" applyAlignment="1">
      <alignment horizontal="center" vertical="center" wrapText="1"/>
    </xf>
    <xf numFmtId="164" fontId="15" fillId="4" borderId="1" xfId="4" applyFont="1" applyFill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164" fontId="15" fillId="0" borderId="0" xfId="4" applyFont="1" applyAlignment="1">
      <alignment horizontal="center" vertical="center"/>
    </xf>
    <xf numFmtId="164" fontId="15" fillId="0" borderId="1" xfId="1" applyFont="1" applyBorder="1" applyAlignment="1">
      <alignment horizontal="center" vertical="center"/>
    </xf>
    <xf numFmtId="4" fontId="18" fillId="0" borderId="3" xfId="0" applyNumberFormat="1" applyFont="1" applyBorder="1" applyAlignment="1">
      <alignment horizontal="center" vertical="center" wrapText="1"/>
    </xf>
    <xf numFmtId="164" fontId="0" fillId="0" borderId="0" xfId="1" applyFont="1"/>
    <xf numFmtId="164" fontId="13" fillId="0" borderId="0" xfId="1" applyFont="1" applyAlignment="1">
      <alignment horizontal="center" vertical="center"/>
    </xf>
    <xf numFmtId="3" fontId="13" fillId="0" borderId="0" xfId="2" applyNumberFormat="1" applyFont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19" fillId="3" borderId="1" xfId="2" applyFont="1" applyFill="1" applyBorder="1" applyAlignment="1">
      <alignment horizontal="center" vertical="center" wrapText="1"/>
    </xf>
    <xf numFmtId="0" fontId="19" fillId="3" borderId="1" xfId="3" applyFont="1" applyFill="1" applyBorder="1" applyAlignment="1">
      <alignment horizontal="center" vertical="center" wrapText="1"/>
    </xf>
  </cellXfs>
  <cellStyles count="5">
    <cellStyle name="Millares" xfId="1" builtinId="3"/>
    <cellStyle name="Millares 2" xfId="4"/>
    <cellStyle name="Normal" xfId="0" builtinId="0"/>
    <cellStyle name="Normal 2" xfId="2"/>
    <cellStyle name="Normal 9" xf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X CARTERA 1" refreshedDate="45252.335058564815" createdVersion="8" refreshedVersion="8" minRefreshableVersion="3" recordCount="254">
  <cacheSource type="worksheet">
    <worksheetSource ref="H3:K257" sheet="TRABAJADA 41"/>
  </cacheSource>
  <cacheFields count="4">
    <cacheField name="UNION" numFmtId="0">
      <sharedItems count="249">
        <s v="SI4"/>
        <s v="FEPE319"/>
        <s v="FEPE320"/>
        <s v="FEPE321"/>
        <s v="FEPE322"/>
        <s v="FEPE323"/>
        <s v="FEPE324"/>
        <s v="FEPE325"/>
        <s v="FEPE326"/>
        <s v="FEPE327"/>
        <s v="FEPE328"/>
        <s v="FEPE329"/>
        <s v="FEPE330"/>
        <s v="FEPE700"/>
        <s v="FEPE701"/>
        <s v="FEPE702"/>
        <s v="FEPE703"/>
        <s v="FEPE704"/>
        <s v="FEPE705"/>
        <s v="FEPE706"/>
        <s v="FEPE707"/>
        <s v="FEPE708"/>
        <s v="FEPE709"/>
        <s v="FEPE710"/>
        <s v="FEPE711"/>
        <s v="FEPE712"/>
        <s v="FEPE713"/>
        <s v="FEPE1383"/>
        <s v="FEPE1384"/>
        <s v="FEPE1385"/>
        <s v="FEPE1386"/>
        <s v="FEPE1387"/>
        <s v="FEPE1388"/>
        <s v="FEPE1389"/>
        <s v="FEPE1390"/>
        <s v="FEPE1391"/>
        <s v="FEPE1392"/>
        <s v="FEPE1393"/>
        <s v="FEPE1394"/>
        <s v="FEPE1395"/>
        <s v="FEPE1396"/>
        <s v="FEPE1397"/>
        <s v="FEPE1863"/>
        <s v="FEPE1864"/>
        <s v="FEPE1865"/>
        <s v="FEPE1866"/>
        <s v="FEPE1867"/>
        <s v="FEPE1868"/>
        <s v="FEPE1869"/>
        <s v="FEPE1870"/>
        <s v="FEPE1871"/>
        <s v="FEPE1872"/>
        <s v="FEPE1873"/>
        <s v="FEPE1874"/>
        <s v="FEPE1875"/>
        <s v="FEPE1876"/>
        <s v="FEPE1878"/>
        <s v="FEPE1879"/>
        <s v="FEPE2428"/>
        <s v="FEPE2429"/>
        <s v="FEPE2430"/>
        <s v="FEPE2431"/>
        <s v="FEPE2432"/>
        <s v="FEPE2433"/>
        <s v="FEPE2434"/>
        <s v="FEPE2435"/>
        <s v="FEPE2436"/>
        <s v="FEPE2437"/>
        <s v="FEPE2438"/>
        <s v="FEPE2439"/>
        <s v="FEPE2440"/>
        <s v="FEPE2441"/>
        <s v="FEPE2927"/>
        <s v="FEPE2928"/>
        <s v="FEPE2929"/>
        <s v="FEPE2930"/>
        <s v="FEPE2931"/>
        <s v="FEPE2932"/>
        <s v="FEPE2933"/>
        <s v="FEPE2934"/>
        <s v="FEPE2935"/>
        <s v="FEPE2936"/>
        <s v="FEPE2937"/>
        <s v="FEPE2938"/>
        <s v="FEPE2939"/>
        <s v="FA280"/>
        <s v="FA281"/>
        <s v="FA282"/>
        <s v="FA283"/>
        <s v="FA284"/>
        <s v="FA285"/>
        <s v="FA286"/>
        <s v="FA287"/>
        <s v="FA288"/>
        <s v="FA289"/>
        <s v="FA290"/>
        <s v="FA291"/>
        <s v="FA292"/>
        <s v="FEPE2964"/>
        <s v="FEPE2965"/>
        <s v="FEPE2966"/>
        <s v="FEPE2967"/>
        <s v="FEPE2968"/>
        <s v="FEPE2969"/>
        <s v="FEPE2970"/>
        <s v="FEPE2971"/>
        <s v="FEPE2972"/>
        <s v="FEPE2973"/>
        <s v="FEPE2974"/>
        <s v="FEPE2975"/>
        <s v="FEPE2976"/>
        <s v="FA295"/>
        <s v="FEPE3407"/>
        <s v="FEPE3408"/>
        <s v="FEPE3409"/>
        <s v="FEPE3410"/>
        <s v="FEPE3411"/>
        <s v="FEPE3412"/>
        <s v="FEPE3413"/>
        <s v="FEPE3414"/>
        <s v="FEPE3415"/>
        <s v="FEPE3416"/>
        <s v="FEPE3417"/>
        <s v="FEPE3418"/>
        <s v="FEPE3419"/>
        <s v="FEPE3420"/>
        <s v="FEPE3938"/>
        <s v="FEPE3939"/>
        <s v="FEPE3940"/>
        <s v="FEPE3941"/>
        <s v="FEPE3942"/>
        <s v="FEPE3943"/>
        <s v="FEPE3944"/>
        <s v="FEPE3945"/>
        <s v="FEPE3946"/>
        <s v="FEPE3947"/>
        <s v="FEPE3948"/>
        <s v="FEPE3956"/>
        <s v="FEPE4419"/>
        <s v="FEPE4422"/>
        <s v="FEPE4423"/>
        <s v="FEPE4424"/>
        <s v="FEPE4425"/>
        <s v="FEPE4426"/>
        <s v="FEPE4427"/>
        <s v="FEPE4428"/>
        <s v="FEPE4429"/>
        <s v="FEPE4430"/>
        <s v="FEPE4431"/>
        <s v="FEPE4432"/>
        <s v="FEPE4433"/>
        <s v="FEPE4434"/>
        <s v="FA493"/>
        <s v="FEPE4884"/>
        <s v="FEPE4886"/>
        <s v="FEPE4888"/>
        <s v="FEPE4889"/>
        <s v="FEPE4890"/>
        <s v="FEPE4891"/>
        <s v="FEPE4892"/>
        <s v="FEPE4893"/>
        <s v="FEPE4894"/>
        <s v="FEPE4895"/>
        <s v="FEPE4896"/>
        <s v="FEPE4897"/>
        <s v="FEPE4898"/>
        <s v="FA539"/>
        <s v="FA540"/>
        <s v="FEPE4903"/>
        <s v="FEPE4904"/>
        <s v="FEPE5326"/>
        <s v="FEPE5327"/>
        <s v="FEPE5328"/>
        <s v="FEPE5329"/>
        <s v="FEPE5330"/>
        <s v="FEPE5331"/>
        <s v="FEPE5332"/>
        <s v="FEPE5333"/>
        <s v="FEPE5334"/>
        <s v="FEPE5335"/>
        <s v="FEPE5336"/>
        <s v="FEPE5337"/>
        <s v="FEPE5338"/>
        <s v="FEPE5339"/>
        <s v="FA599"/>
        <s v="FEPE5346"/>
        <s v="FEPE5757"/>
        <s v="FEPE5758"/>
        <s v="FEPE5759"/>
        <s v="FEPE5760"/>
        <s v="FEPE5761"/>
        <s v="FEPE5762"/>
        <s v="FEPE5763"/>
        <s v="FEPE5764"/>
        <s v="FEPE5765"/>
        <s v="FEPE5766"/>
        <s v="FEPE5767"/>
        <s v="FEPE5768"/>
        <s v="FEPE5769"/>
        <s v="FEPE5770"/>
        <s v="FEPE5771"/>
        <s v="FEPE6179"/>
        <s v="FEPE6180"/>
        <s v="FEPE6181"/>
        <s v="FEPE6182"/>
        <s v="FEPE6183"/>
        <s v="FEPE6184"/>
        <s v="FEPE6185"/>
        <s v="FEPE6186"/>
        <s v="FEPE6187"/>
        <s v="FEPE6188"/>
        <s v="FEPE6189"/>
        <s v="FEPE6190"/>
        <s v="FEPE6191"/>
        <s v="FEPE6192"/>
        <s v="FEPE6193"/>
        <s v="FEPE6194"/>
        <s v="FEPE6543"/>
        <s v="FA712"/>
        <s v="FEPE6606"/>
        <s v="FEPE6607"/>
        <s v="FEPE6608"/>
        <s v="FEPE6609"/>
        <s v="FEPE6610"/>
        <s v="FEPE6611"/>
        <s v="FEPE6612"/>
        <s v="FEPE6613"/>
        <s v="FEPE6614"/>
        <s v="FEPE6615"/>
        <s v="FEPE6616"/>
        <s v="FEPE6617"/>
        <s v="FEPE6618"/>
        <s v="FEPE6688"/>
        <s v="FEPE6689"/>
        <s v="FEPE6690"/>
        <s v="FEPE6715"/>
        <s v="FEPE7061"/>
        <s v="FEPE7062"/>
        <s v="FEPE7063"/>
        <s v="FEPE7064"/>
        <s v="FEPE7065"/>
        <s v="FEPE7066"/>
        <s v="FEPE7067"/>
        <s v="FEPE7068"/>
        <s v="FEPE7069"/>
        <s v="FEPE7070"/>
        <s v="FEPE7071"/>
        <s v="FEPE7072"/>
        <s v="FEPE7075"/>
      </sharedItems>
    </cacheField>
    <cacheField name="Débitos" numFmtId="164">
      <sharedItems containsSemiMixedTypes="0" containsString="0" containsNumber="1" containsInteger="1" minValue="0" maxValue="2800000"/>
    </cacheField>
    <cacheField name="Créditos" numFmtId="164">
      <sharedItems containsSemiMixedTypes="0" containsString="0" containsNumber="1" containsInteger="1" minValue="0" maxValue="103365390"/>
    </cacheField>
    <cacheField name="Saldo final a" numFmtId="164">
      <sharedItems containsSemiMixedTypes="0" containsString="0" containsNumber="1" containsInteger="1" minValue="-576208479" maxValue="-10336539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54">
  <r>
    <x v="0"/>
    <n v="0"/>
    <n v="103365390"/>
    <n v="-103365390"/>
  </r>
  <r>
    <x v="1"/>
    <n v="0"/>
    <n v="2380000"/>
    <n v="-105745390"/>
  </r>
  <r>
    <x v="2"/>
    <n v="0"/>
    <n v="2380000"/>
    <n v="-108125390"/>
  </r>
  <r>
    <x v="3"/>
    <n v="0"/>
    <n v="2380000"/>
    <n v="-110505390"/>
  </r>
  <r>
    <x v="4"/>
    <n v="0"/>
    <n v="2380000"/>
    <n v="-112885390"/>
  </r>
  <r>
    <x v="5"/>
    <n v="0"/>
    <n v="2380000"/>
    <n v="-115265390"/>
  </r>
  <r>
    <x v="6"/>
    <n v="0"/>
    <n v="2380000"/>
    <n v="-117645390"/>
  </r>
  <r>
    <x v="7"/>
    <n v="0"/>
    <n v="2380000"/>
    <n v="-120025390"/>
  </r>
  <r>
    <x v="8"/>
    <n v="0"/>
    <n v="2380000"/>
    <n v="-122405390"/>
  </r>
  <r>
    <x v="9"/>
    <n v="0"/>
    <n v="2380000"/>
    <n v="-124785390"/>
  </r>
  <r>
    <x v="10"/>
    <n v="0"/>
    <n v="2380000"/>
    <n v="-127165390"/>
  </r>
  <r>
    <x v="11"/>
    <n v="0"/>
    <n v="2380000"/>
    <n v="-129545390"/>
  </r>
  <r>
    <x v="12"/>
    <n v="0"/>
    <n v="2380000"/>
    <n v="-131925390"/>
  </r>
  <r>
    <x v="13"/>
    <n v="0"/>
    <n v="55000"/>
    <n v="-131980390"/>
  </r>
  <r>
    <x v="14"/>
    <n v="0"/>
    <n v="2380000"/>
    <n v="-134360390"/>
  </r>
  <r>
    <x v="15"/>
    <n v="0"/>
    <n v="2380000"/>
    <n v="-136740390"/>
  </r>
  <r>
    <x v="16"/>
    <n v="0"/>
    <n v="2380000"/>
    <n v="-139120390"/>
  </r>
  <r>
    <x v="17"/>
    <n v="0"/>
    <n v="2380000"/>
    <n v="-141500390"/>
  </r>
  <r>
    <x v="18"/>
    <n v="0"/>
    <n v="2380000"/>
    <n v="-143880390"/>
  </r>
  <r>
    <x v="19"/>
    <n v="0"/>
    <n v="2380000"/>
    <n v="-146260390"/>
  </r>
  <r>
    <x v="20"/>
    <n v="0"/>
    <n v="2380000"/>
    <n v="-148640390"/>
  </r>
  <r>
    <x v="21"/>
    <n v="0"/>
    <n v="2380000"/>
    <n v="-151020390"/>
  </r>
  <r>
    <x v="22"/>
    <n v="0"/>
    <n v="2380000"/>
    <n v="-153400390"/>
  </r>
  <r>
    <x v="23"/>
    <n v="0"/>
    <n v="2380000"/>
    <n v="-155780390"/>
  </r>
  <r>
    <x v="24"/>
    <n v="0"/>
    <n v="2380000"/>
    <n v="-158160390"/>
  </r>
  <r>
    <x v="25"/>
    <n v="0"/>
    <n v="2380000"/>
    <n v="-160540390"/>
  </r>
  <r>
    <x v="26"/>
    <n v="0"/>
    <n v="2380000"/>
    <n v="-162920390"/>
  </r>
  <r>
    <x v="27"/>
    <n v="0"/>
    <n v="2380000"/>
    <n v="-165300390"/>
  </r>
  <r>
    <x v="28"/>
    <n v="0"/>
    <n v="2380000"/>
    <n v="-167680390"/>
  </r>
  <r>
    <x v="29"/>
    <n v="0"/>
    <n v="2380000"/>
    <n v="-170060390"/>
  </r>
  <r>
    <x v="30"/>
    <n v="0"/>
    <n v="55000"/>
    <n v="-170115390"/>
  </r>
  <r>
    <x v="31"/>
    <n v="0"/>
    <n v="2380000"/>
    <n v="-172495390"/>
  </r>
  <r>
    <x v="32"/>
    <n v="0"/>
    <n v="2380000"/>
    <n v="-174875390"/>
  </r>
  <r>
    <x v="33"/>
    <n v="0"/>
    <n v="2380000"/>
    <n v="-177255390"/>
  </r>
  <r>
    <x v="34"/>
    <n v="0"/>
    <n v="2380000"/>
    <n v="-179635390"/>
  </r>
  <r>
    <x v="35"/>
    <n v="0"/>
    <n v="2380000"/>
    <n v="-182015390"/>
  </r>
  <r>
    <x v="36"/>
    <n v="0"/>
    <n v="2380000"/>
    <n v="-184395390"/>
  </r>
  <r>
    <x v="37"/>
    <n v="0"/>
    <n v="2380000"/>
    <n v="-186775390"/>
  </r>
  <r>
    <x v="38"/>
    <n v="0"/>
    <n v="2380000"/>
    <n v="-189155390"/>
  </r>
  <r>
    <x v="39"/>
    <n v="0"/>
    <n v="1128975"/>
    <n v="-190284365"/>
  </r>
  <r>
    <x v="40"/>
    <n v="0"/>
    <n v="1098462"/>
    <n v="-191382827"/>
  </r>
  <r>
    <x v="41"/>
    <n v="0"/>
    <n v="2380000"/>
    <n v="-193762827"/>
  </r>
  <r>
    <x v="42"/>
    <n v="0"/>
    <n v="120000"/>
    <n v="-193882827"/>
  </r>
  <r>
    <x v="43"/>
    <n v="0"/>
    <n v="2380000"/>
    <n v="-196262827"/>
  </r>
  <r>
    <x v="44"/>
    <n v="0"/>
    <n v="2380000"/>
    <n v="-198642827"/>
  </r>
  <r>
    <x v="45"/>
    <n v="0"/>
    <n v="2380000"/>
    <n v="-201022827"/>
  </r>
  <r>
    <x v="46"/>
    <n v="0"/>
    <n v="2380000"/>
    <n v="-203402827"/>
  </r>
  <r>
    <x v="47"/>
    <n v="0"/>
    <n v="2380000"/>
    <n v="-205782827"/>
  </r>
  <r>
    <x v="48"/>
    <n v="0"/>
    <n v="2380000"/>
    <n v="-208162827"/>
  </r>
  <r>
    <x v="49"/>
    <n v="0"/>
    <n v="2380000"/>
    <n v="-210542827"/>
  </r>
  <r>
    <x v="50"/>
    <n v="0"/>
    <n v="2380000"/>
    <n v="-212922827"/>
  </r>
  <r>
    <x v="51"/>
    <n v="0"/>
    <n v="2380000"/>
    <n v="-215302827"/>
  </r>
  <r>
    <x v="52"/>
    <n v="0"/>
    <n v="2380000"/>
    <n v="-217682827"/>
  </r>
  <r>
    <x v="53"/>
    <n v="0"/>
    <n v="1464616"/>
    <n v="-219147443"/>
  </r>
  <r>
    <x v="54"/>
    <n v="0"/>
    <n v="1647693"/>
    <n v="-220795136"/>
  </r>
  <r>
    <x v="55"/>
    <n v="0"/>
    <n v="55000"/>
    <n v="-220850136"/>
  </r>
  <r>
    <x v="56"/>
    <n v="0"/>
    <n v="2380000"/>
    <n v="-223230136"/>
  </r>
  <r>
    <x v="57"/>
    <n v="0"/>
    <n v="2380000"/>
    <n v="-225610136"/>
  </r>
  <r>
    <x v="58"/>
    <n v="0"/>
    <n v="2380000"/>
    <n v="-227990136"/>
  </r>
  <r>
    <x v="59"/>
    <n v="0"/>
    <n v="2380000"/>
    <n v="-230370136"/>
  </r>
  <r>
    <x v="60"/>
    <n v="0"/>
    <n v="2380000"/>
    <n v="-232750136"/>
  </r>
  <r>
    <x v="61"/>
    <n v="0"/>
    <n v="2380000"/>
    <n v="-235130136"/>
  </r>
  <r>
    <x v="62"/>
    <n v="0"/>
    <n v="120000"/>
    <n v="-235250136"/>
  </r>
  <r>
    <x v="63"/>
    <n v="0"/>
    <n v="2380000"/>
    <n v="-237630136"/>
  </r>
  <r>
    <x v="64"/>
    <n v="0"/>
    <n v="2380000"/>
    <n v="-240010136"/>
  </r>
  <r>
    <x v="65"/>
    <n v="0"/>
    <n v="2380000"/>
    <n v="-242390136"/>
  </r>
  <r>
    <x v="66"/>
    <n v="0"/>
    <n v="2380000"/>
    <n v="-244770136"/>
  </r>
  <r>
    <x v="67"/>
    <n v="0"/>
    <n v="2380000"/>
    <n v="-247150136"/>
  </r>
  <r>
    <x v="68"/>
    <n v="0"/>
    <n v="2380000"/>
    <n v="-249530136"/>
  </r>
  <r>
    <x v="69"/>
    <n v="0"/>
    <n v="2380000"/>
    <n v="-251910136"/>
  </r>
  <r>
    <x v="70"/>
    <n v="0"/>
    <n v="3200000"/>
    <n v="-255110136"/>
  </r>
  <r>
    <x v="71"/>
    <n v="0"/>
    <n v="183077"/>
    <n v="-255293213"/>
  </r>
  <r>
    <x v="72"/>
    <n v="0"/>
    <n v="2380000"/>
    <n v="-257673213"/>
  </r>
  <r>
    <x v="73"/>
    <n v="0"/>
    <n v="2380000"/>
    <n v="-260053213"/>
  </r>
  <r>
    <x v="74"/>
    <n v="0"/>
    <n v="2380000"/>
    <n v="-262433213"/>
  </r>
  <r>
    <x v="75"/>
    <n v="0"/>
    <n v="2380000"/>
    <n v="-264813213"/>
  </r>
  <r>
    <x v="76"/>
    <n v="0"/>
    <n v="2380000"/>
    <n v="-267193213"/>
  </r>
  <r>
    <x v="77"/>
    <n v="0"/>
    <n v="2380000"/>
    <n v="-269573213"/>
  </r>
  <r>
    <x v="78"/>
    <n v="0"/>
    <n v="2380000"/>
    <n v="-271953213"/>
  </r>
  <r>
    <x v="79"/>
    <n v="0"/>
    <n v="2380000"/>
    <n v="-274333213"/>
  </r>
  <r>
    <x v="80"/>
    <n v="0"/>
    <n v="2800000"/>
    <n v="-277133213"/>
  </r>
  <r>
    <x v="81"/>
    <n v="0"/>
    <n v="2380000"/>
    <n v="-279513213"/>
  </r>
  <r>
    <x v="82"/>
    <n v="0"/>
    <n v="2380000"/>
    <n v="-281893213"/>
  </r>
  <r>
    <x v="83"/>
    <n v="0"/>
    <n v="2380000"/>
    <n v="-284273213"/>
  </r>
  <r>
    <x v="84"/>
    <n v="0"/>
    <n v="2380000"/>
    <n v="-286653213"/>
  </r>
  <r>
    <x v="85"/>
    <n v="2380000"/>
    <n v="0"/>
    <n v="-284273213"/>
  </r>
  <r>
    <x v="86"/>
    <n v="2380000"/>
    <n v="0"/>
    <n v="-281893213"/>
  </r>
  <r>
    <x v="87"/>
    <n v="2380000"/>
    <n v="0"/>
    <n v="-279513213"/>
  </r>
  <r>
    <x v="88"/>
    <n v="2380000"/>
    <n v="0"/>
    <n v="-277133213"/>
  </r>
  <r>
    <x v="89"/>
    <n v="2380000"/>
    <n v="0"/>
    <n v="-274753213"/>
  </r>
  <r>
    <x v="90"/>
    <n v="2380000"/>
    <n v="0"/>
    <n v="-272373213"/>
  </r>
  <r>
    <x v="91"/>
    <n v="2380000"/>
    <n v="0"/>
    <n v="-269993213"/>
  </r>
  <r>
    <x v="92"/>
    <n v="2380000"/>
    <n v="0"/>
    <n v="-267613213"/>
  </r>
  <r>
    <x v="93"/>
    <n v="2380000"/>
    <n v="0"/>
    <n v="-265233213"/>
  </r>
  <r>
    <x v="94"/>
    <n v="2380000"/>
    <n v="0"/>
    <n v="-262853213"/>
  </r>
  <r>
    <x v="95"/>
    <n v="2380000"/>
    <n v="0"/>
    <n v="-260473213"/>
  </r>
  <r>
    <x v="96"/>
    <n v="2800000"/>
    <n v="0"/>
    <n v="-257673213"/>
  </r>
  <r>
    <x v="97"/>
    <n v="2380000"/>
    <n v="0"/>
    <n v="-255293213"/>
  </r>
  <r>
    <x v="98"/>
    <n v="0"/>
    <n v="2380000"/>
    <n v="-257673213"/>
  </r>
  <r>
    <x v="99"/>
    <n v="0"/>
    <n v="2380000"/>
    <n v="-260053213"/>
  </r>
  <r>
    <x v="100"/>
    <n v="0"/>
    <n v="2380000"/>
    <n v="-262433213"/>
  </r>
  <r>
    <x v="101"/>
    <n v="0"/>
    <n v="2380000"/>
    <n v="-264813213"/>
  </r>
  <r>
    <x v="102"/>
    <n v="0"/>
    <n v="2380000"/>
    <n v="-267193213"/>
  </r>
  <r>
    <x v="103"/>
    <n v="0"/>
    <n v="2380000"/>
    <n v="-269573213"/>
  </r>
  <r>
    <x v="104"/>
    <n v="0"/>
    <n v="2380000"/>
    <n v="-271953213"/>
  </r>
  <r>
    <x v="105"/>
    <n v="0"/>
    <n v="2380000"/>
    <n v="-274333213"/>
  </r>
  <r>
    <x v="106"/>
    <n v="0"/>
    <n v="2800000"/>
    <n v="-277133213"/>
  </r>
  <r>
    <x v="107"/>
    <n v="0"/>
    <n v="2380000"/>
    <n v="-279513213"/>
  </r>
  <r>
    <x v="108"/>
    <n v="0"/>
    <n v="2380000"/>
    <n v="-281893213"/>
  </r>
  <r>
    <x v="109"/>
    <n v="0"/>
    <n v="2380000"/>
    <n v="-284273213"/>
  </r>
  <r>
    <x v="110"/>
    <n v="0"/>
    <n v="2380000"/>
    <n v="-286653213"/>
  </r>
  <r>
    <x v="111"/>
    <n v="2380000"/>
    <n v="0"/>
    <n v="-284273213"/>
  </r>
  <r>
    <x v="112"/>
    <n v="0"/>
    <n v="63927"/>
    <n v="-284337140"/>
  </r>
  <r>
    <x v="113"/>
    <n v="0"/>
    <n v="2766274"/>
    <n v="-287103414"/>
  </r>
  <r>
    <x v="114"/>
    <n v="0"/>
    <n v="2766274"/>
    <n v="-289869688"/>
  </r>
  <r>
    <x v="115"/>
    <n v="0"/>
    <n v="2766274"/>
    <n v="-292635962"/>
  </r>
  <r>
    <x v="116"/>
    <n v="0"/>
    <n v="2766274"/>
    <n v="-295402236"/>
  </r>
  <r>
    <x v="117"/>
    <n v="0"/>
    <n v="2766274"/>
    <n v="-298168510"/>
  </r>
  <r>
    <x v="118"/>
    <n v="0"/>
    <n v="2766274"/>
    <n v="-300934784"/>
  </r>
  <r>
    <x v="119"/>
    <n v="0"/>
    <n v="2766274"/>
    <n v="-303701058"/>
  </r>
  <r>
    <x v="120"/>
    <n v="0"/>
    <n v="2766274"/>
    <n v="-306467332"/>
  </r>
  <r>
    <x v="121"/>
    <n v="0"/>
    <n v="183077"/>
    <n v="-306650409"/>
  </r>
  <r>
    <x v="121"/>
    <n v="0"/>
    <n v="2766274"/>
    <n v="-309416683"/>
  </r>
  <r>
    <x v="122"/>
    <n v="0"/>
    <n v="2380000"/>
    <n v="-311796683"/>
  </r>
  <r>
    <x v="123"/>
    <n v="0"/>
    <n v="2766274"/>
    <n v="-314562957"/>
  </r>
  <r>
    <x v="124"/>
    <n v="0"/>
    <n v="2766274"/>
    <n v="-317329231"/>
  </r>
  <r>
    <x v="125"/>
    <n v="0"/>
    <n v="2766274"/>
    <n v="-320095505"/>
  </r>
  <r>
    <x v="126"/>
    <n v="0"/>
    <n v="134400"/>
    <n v="-320229905"/>
  </r>
  <r>
    <x v="127"/>
    <n v="0"/>
    <n v="2665600"/>
    <n v="-322895505"/>
  </r>
  <r>
    <x v="128"/>
    <n v="0"/>
    <n v="2665600"/>
    <n v="-325561105"/>
  </r>
  <r>
    <x v="129"/>
    <n v="0"/>
    <n v="2665600"/>
    <n v="-328226705"/>
  </r>
  <r>
    <x v="130"/>
    <n v="0"/>
    <n v="2665600"/>
    <n v="-330892305"/>
  </r>
  <r>
    <x v="131"/>
    <n v="0"/>
    <n v="2665600"/>
    <n v="-333557905"/>
  </r>
  <r>
    <x v="132"/>
    <n v="0"/>
    <n v="2665600"/>
    <n v="-336223505"/>
  </r>
  <r>
    <x v="133"/>
    <n v="0"/>
    <n v="2665600"/>
    <n v="-338889105"/>
  </r>
  <r>
    <x v="134"/>
    <n v="0"/>
    <n v="2665600"/>
    <n v="-341554705"/>
  </r>
  <r>
    <x v="135"/>
    <n v="0"/>
    <n v="2665600"/>
    <n v="-344220305"/>
  </r>
  <r>
    <x v="136"/>
    <n v="0"/>
    <n v="2665600"/>
    <n v="-346885905"/>
  </r>
  <r>
    <x v="137"/>
    <n v="0"/>
    <n v="2665600"/>
    <n v="-349551505"/>
  </r>
  <r>
    <x v="138"/>
    <n v="0"/>
    <n v="2693630"/>
    <n v="-352245135"/>
  </r>
  <r>
    <x v="139"/>
    <n v="0"/>
    <n v="2665600"/>
    <n v="-354910735"/>
  </r>
  <r>
    <x v="140"/>
    <n v="0"/>
    <n v="2665600"/>
    <n v="-357576335"/>
  </r>
  <r>
    <x v="141"/>
    <n v="0"/>
    <n v="2665600"/>
    <n v="-360241935"/>
  </r>
  <r>
    <x v="142"/>
    <n v="0"/>
    <n v="2665600"/>
    <n v="-362907535"/>
  </r>
  <r>
    <x v="143"/>
    <n v="0"/>
    <n v="2665600"/>
    <n v="-365573135"/>
  </r>
  <r>
    <x v="144"/>
    <n v="0"/>
    <n v="2665600"/>
    <n v="-368238735"/>
  </r>
  <r>
    <x v="145"/>
    <n v="0"/>
    <n v="2665600"/>
    <n v="-370904335"/>
  </r>
  <r>
    <x v="146"/>
    <n v="0"/>
    <n v="1845414"/>
    <n v="-372749749"/>
  </r>
  <r>
    <x v="147"/>
    <n v="0"/>
    <n v="2665600"/>
    <n v="-375415349"/>
  </r>
  <r>
    <x v="148"/>
    <n v="0"/>
    <n v="2665600"/>
    <n v="-378080949"/>
  </r>
  <r>
    <x v="149"/>
    <n v="0"/>
    <n v="2665600"/>
    <n v="-380746549"/>
  </r>
  <r>
    <x v="150"/>
    <n v="0"/>
    <n v="2665600"/>
    <n v="-383412149"/>
  </r>
  <r>
    <x v="151"/>
    <n v="0"/>
    <n v="2665600"/>
    <n v="-386077749"/>
  </r>
  <r>
    <x v="152"/>
    <n v="2693630"/>
    <n v="0"/>
    <n v="-383384119"/>
  </r>
  <r>
    <x v="153"/>
    <n v="0"/>
    <n v="2665600"/>
    <n v="-386049719"/>
  </r>
  <r>
    <x v="154"/>
    <n v="0"/>
    <n v="2665600"/>
    <n v="-388715319"/>
  </r>
  <r>
    <x v="155"/>
    <n v="0"/>
    <n v="2665600"/>
    <n v="-391380919"/>
  </r>
  <r>
    <x v="156"/>
    <n v="0"/>
    <n v="2665600"/>
    <n v="-394046519"/>
  </r>
  <r>
    <x v="157"/>
    <n v="0"/>
    <n v="1435322"/>
    <n v="-395481841"/>
  </r>
  <r>
    <x v="158"/>
    <n v="0"/>
    <n v="2665600"/>
    <n v="-398147441"/>
  </r>
  <r>
    <x v="159"/>
    <n v="0"/>
    <n v="2665600"/>
    <n v="-400813041"/>
  </r>
  <r>
    <x v="160"/>
    <n v="0"/>
    <n v="2665600"/>
    <n v="-403478641"/>
  </r>
  <r>
    <x v="161"/>
    <n v="0"/>
    <n v="2665600"/>
    <n v="-406144241"/>
  </r>
  <r>
    <x v="162"/>
    <n v="0"/>
    <n v="2665600"/>
    <n v="-408809841"/>
  </r>
  <r>
    <x v="163"/>
    <n v="0"/>
    <n v="5824000"/>
    <n v="-414633841"/>
  </r>
  <r>
    <x v="164"/>
    <n v="0"/>
    <n v="134400"/>
    <n v="-414768241"/>
  </r>
  <r>
    <x v="165"/>
    <n v="0"/>
    <n v="2665600"/>
    <n v="-417433841"/>
  </r>
  <r>
    <x v="166"/>
    <n v="2665600"/>
    <n v="0"/>
    <n v="-414768241"/>
  </r>
  <r>
    <x v="167"/>
    <n v="2665600"/>
    <n v="0"/>
    <n v="-412102641"/>
  </r>
  <r>
    <x v="168"/>
    <n v="0"/>
    <n v="2665600"/>
    <n v="-414768241"/>
  </r>
  <r>
    <x v="169"/>
    <n v="0"/>
    <n v="2665600"/>
    <n v="-417433841"/>
  </r>
  <r>
    <x v="170"/>
    <n v="0"/>
    <n v="1025230"/>
    <n v="-418459071"/>
  </r>
  <r>
    <x v="171"/>
    <n v="0"/>
    <n v="2665600"/>
    <n v="-421124671"/>
  </r>
  <r>
    <x v="172"/>
    <n v="0"/>
    <n v="1792000"/>
    <n v="-422916671"/>
  </r>
  <r>
    <x v="173"/>
    <n v="0"/>
    <n v="2665600"/>
    <n v="-425582271"/>
  </r>
  <r>
    <x v="174"/>
    <n v="0"/>
    <n v="205046"/>
    <n v="-425787317"/>
  </r>
  <r>
    <x v="174"/>
    <n v="0"/>
    <n v="2665600"/>
    <n v="-428452917"/>
  </r>
  <r>
    <x v="175"/>
    <n v="0"/>
    <n v="4928000"/>
    <n v="-433380917"/>
  </r>
  <r>
    <x v="176"/>
    <n v="0"/>
    <n v="2665600"/>
    <n v="-436046517"/>
  </r>
  <r>
    <x v="177"/>
    <n v="0"/>
    <n v="2665600"/>
    <n v="-438712117"/>
  </r>
  <r>
    <x v="178"/>
    <n v="0"/>
    <n v="61600"/>
    <n v="-438773717"/>
  </r>
  <r>
    <x v="179"/>
    <n v="0"/>
    <n v="2665600"/>
    <n v="-441439317"/>
  </r>
  <r>
    <x v="180"/>
    <n v="0"/>
    <n v="2665600"/>
    <n v="-444104917"/>
  </r>
  <r>
    <x v="181"/>
    <n v="0"/>
    <n v="2665600"/>
    <n v="-446770517"/>
  </r>
  <r>
    <x v="182"/>
    <n v="0"/>
    <n v="2665600"/>
    <n v="-449436117"/>
  </r>
  <r>
    <x v="183"/>
    <n v="0"/>
    <n v="2665600"/>
    <n v="-452101717"/>
  </r>
  <r>
    <x v="184"/>
    <n v="1025230"/>
    <n v="0"/>
    <n v="-451076487"/>
  </r>
  <r>
    <x v="185"/>
    <n v="0"/>
    <n v="1025230"/>
    <n v="-452101717"/>
  </r>
  <r>
    <x v="186"/>
    <n v="0"/>
    <n v="61600"/>
    <n v="-452163317"/>
  </r>
  <r>
    <x v="187"/>
    <n v="0"/>
    <n v="61600"/>
    <n v="-452224917"/>
  </r>
  <r>
    <x v="188"/>
    <n v="0"/>
    <n v="2665600"/>
    <n v="-454890517"/>
  </r>
  <r>
    <x v="189"/>
    <n v="0"/>
    <n v="2665600"/>
    <n v="-457556117"/>
  </r>
  <r>
    <x v="190"/>
    <n v="0"/>
    <n v="2665600"/>
    <n v="-460221717"/>
  </r>
  <r>
    <x v="191"/>
    <n v="0"/>
    <n v="2665600"/>
    <n v="-462887317"/>
  </r>
  <r>
    <x v="192"/>
    <n v="0"/>
    <n v="1230276"/>
    <n v="-464117593"/>
  </r>
  <r>
    <x v="193"/>
    <n v="0"/>
    <n v="1640368"/>
    <n v="-465757961"/>
  </r>
  <r>
    <x v="194"/>
    <n v="0"/>
    <n v="2665600"/>
    <n v="-468423561"/>
  </r>
  <r>
    <x v="195"/>
    <n v="0"/>
    <n v="2665600"/>
    <n v="-471089161"/>
  </r>
  <r>
    <x v="196"/>
    <n v="0"/>
    <n v="5376000"/>
    <n v="-476465161"/>
  </r>
  <r>
    <x v="197"/>
    <n v="0"/>
    <n v="1640368"/>
    <n v="-478105529"/>
  </r>
  <r>
    <x v="198"/>
    <n v="0"/>
    <n v="2665600"/>
    <n v="-480771129"/>
  </r>
  <r>
    <x v="199"/>
    <n v="0"/>
    <n v="2665600"/>
    <n v="-483436729"/>
  </r>
  <r>
    <x v="200"/>
    <n v="0"/>
    <n v="2665600"/>
    <n v="-486102329"/>
  </r>
  <r>
    <x v="201"/>
    <n v="0"/>
    <n v="61600"/>
    <n v="-486163929"/>
  </r>
  <r>
    <x v="202"/>
    <n v="0"/>
    <n v="2665600"/>
    <n v="-488829529"/>
  </r>
  <r>
    <x v="203"/>
    <n v="0"/>
    <n v="1435322"/>
    <n v="-490264851"/>
  </r>
  <r>
    <x v="204"/>
    <n v="0"/>
    <n v="2665600"/>
    <n v="-492930451"/>
  </r>
  <r>
    <x v="205"/>
    <n v="0"/>
    <n v="2665600"/>
    <n v="-495596051"/>
  </r>
  <r>
    <x v="206"/>
    <n v="0"/>
    <n v="2665600"/>
    <n v="-498261651"/>
  </r>
  <r>
    <x v="207"/>
    <n v="0"/>
    <n v="61600"/>
    <n v="-498323251"/>
  </r>
  <r>
    <x v="208"/>
    <n v="0"/>
    <n v="2665600"/>
    <n v="-500988851"/>
  </r>
  <r>
    <x v="209"/>
    <n v="0"/>
    <n v="2665600"/>
    <n v="-503654451"/>
  </r>
  <r>
    <x v="210"/>
    <n v="0"/>
    <n v="1640368"/>
    <n v="-505294819"/>
  </r>
  <r>
    <x v="211"/>
    <n v="0"/>
    <n v="2665600"/>
    <n v="-507960419"/>
  </r>
  <r>
    <x v="212"/>
    <n v="0"/>
    <n v="1792000"/>
    <n v="-509752419"/>
  </r>
  <r>
    <x v="213"/>
    <n v="0"/>
    <n v="2665600"/>
    <n v="-512418019"/>
  </r>
  <r>
    <x v="214"/>
    <n v="0"/>
    <n v="2665600"/>
    <n v="-515083619"/>
  </r>
  <r>
    <x v="215"/>
    <n v="0"/>
    <n v="2665600"/>
    <n v="-517749219"/>
  </r>
  <r>
    <x v="216"/>
    <n v="0"/>
    <n v="205046"/>
    <n v="-517954265"/>
  </r>
  <r>
    <x v="217"/>
    <n v="0"/>
    <n v="603138"/>
    <n v="-518557403"/>
  </r>
  <r>
    <x v="218"/>
    <n v="603138"/>
    <n v="0"/>
    <n v="-517954265"/>
  </r>
  <r>
    <x v="219"/>
    <n v="0"/>
    <n v="61600"/>
    <n v="-518015865"/>
  </r>
  <r>
    <x v="220"/>
    <n v="0"/>
    <n v="2665600"/>
    <n v="-520681465"/>
  </r>
  <r>
    <x v="221"/>
    <n v="0"/>
    <n v="2665600"/>
    <n v="-523347065"/>
  </r>
  <r>
    <x v="222"/>
    <n v="0"/>
    <n v="2665600"/>
    <n v="-526012665"/>
  </r>
  <r>
    <x v="223"/>
    <n v="0"/>
    <n v="205046"/>
    <n v="-526217711"/>
  </r>
  <r>
    <x v="223"/>
    <n v="0"/>
    <n v="2665600"/>
    <n v="-528883311"/>
  </r>
  <r>
    <x v="224"/>
    <n v="0"/>
    <n v="2665600"/>
    <n v="-531548911"/>
  </r>
  <r>
    <x v="225"/>
    <n v="0"/>
    <n v="2665600"/>
    <n v="-534214511"/>
  </r>
  <r>
    <x v="226"/>
    <n v="0"/>
    <n v="205046"/>
    <n v="-534419557"/>
  </r>
  <r>
    <x v="226"/>
    <n v="0"/>
    <n v="2665600"/>
    <n v="-537085157"/>
  </r>
  <r>
    <x v="227"/>
    <n v="0"/>
    <n v="205046"/>
    <n v="-537290203"/>
  </r>
  <r>
    <x v="227"/>
    <n v="0"/>
    <n v="2665600"/>
    <n v="-539955803"/>
  </r>
  <r>
    <x v="228"/>
    <n v="0"/>
    <n v="2665600"/>
    <n v="-542621403"/>
  </r>
  <r>
    <x v="229"/>
    <n v="0"/>
    <n v="1025230"/>
    <n v="-543646633"/>
  </r>
  <r>
    <x v="230"/>
    <n v="0"/>
    <n v="2665600"/>
    <n v="-546312233"/>
  </r>
  <r>
    <x v="231"/>
    <n v="0"/>
    <n v="61600"/>
    <n v="-546373833"/>
  </r>
  <r>
    <x v="232"/>
    <n v="0"/>
    <n v="61600"/>
    <n v="-546435433"/>
  </r>
  <r>
    <x v="233"/>
    <n v="0"/>
    <n v="61600"/>
    <n v="-546497033"/>
  </r>
  <r>
    <x v="234"/>
    <n v="0"/>
    <n v="61600"/>
    <n v="-546558633"/>
  </r>
  <r>
    <x v="235"/>
    <n v="0"/>
    <n v="61600"/>
    <n v="-546620233"/>
  </r>
  <r>
    <x v="236"/>
    <n v="0"/>
    <n v="2665600"/>
    <n v="-549285833"/>
  </r>
  <r>
    <x v="237"/>
    <n v="0"/>
    <n v="2665600"/>
    <n v="-551951433"/>
  </r>
  <r>
    <x v="238"/>
    <n v="0"/>
    <n v="2665600"/>
    <n v="-554617033"/>
  </r>
  <r>
    <x v="239"/>
    <n v="0"/>
    <n v="2665600"/>
    <n v="-557282633"/>
  </r>
  <r>
    <x v="240"/>
    <n v="0"/>
    <n v="2665600"/>
    <n v="-559948233"/>
  </r>
  <r>
    <x v="241"/>
    <n v="0"/>
    <n v="2665600"/>
    <n v="-562613833"/>
  </r>
  <r>
    <x v="242"/>
    <n v="0"/>
    <n v="2665600"/>
    <n v="-565279433"/>
  </r>
  <r>
    <x v="243"/>
    <n v="0"/>
    <n v="2665600"/>
    <n v="-567945033"/>
  </r>
  <r>
    <x v="244"/>
    <n v="0"/>
    <n v="2665600"/>
    <n v="-570610633"/>
  </r>
  <r>
    <x v="245"/>
    <n v="0"/>
    <n v="2665600"/>
    <n v="-573276233"/>
  </r>
  <r>
    <x v="246"/>
    <n v="0"/>
    <n v="61600"/>
    <n v="-573337833"/>
  </r>
  <r>
    <x v="247"/>
    <n v="0"/>
    <n v="2665600"/>
    <n v="-576003433"/>
  </r>
  <r>
    <x v="248"/>
    <n v="0"/>
    <n v="205046"/>
    <n v="-57620847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1" cacheId="4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B3:E253" firstHeaderRow="0" firstDataRow="1" firstDataCol="1"/>
  <pivotFields count="4">
    <pivotField axis="axisRow" showAll="0">
      <items count="250"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111"/>
        <item x="152"/>
        <item x="166"/>
        <item x="167"/>
        <item x="184"/>
        <item x="218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13"/>
        <item x="14"/>
        <item x="15"/>
        <item x="16"/>
        <item x="17"/>
        <item x="18"/>
        <item x="19"/>
        <item x="236"/>
        <item x="237"/>
        <item x="238"/>
        <item x="239"/>
        <item x="240"/>
        <item x="241"/>
        <item x="242"/>
        <item x="243"/>
        <item x="244"/>
        <item x="20"/>
        <item x="245"/>
        <item x="246"/>
        <item x="247"/>
        <item x="248"/>
        <item x="21"/>
        <item x="22"/>
        <item x="23"/>
        <item x="24"/>
        <item x="25"/>
        <item x="26"/>
        <item x="0"/>
        <item t="default"/>
      </items>
    </pivotField>
    <pivotField dataField="1" numFmtId="164" showAll="0"/>
    <pivotField dataField="1" numFmtId="164" showAll="0"/>
    <pivotField dataField="1" numFmtId="164" showAll="0"/>
  </pivotFields>
  <rowFields count="1">
    <field x="0"/>
  </rowFields>
  <rowItems count="25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uma de Débitos" fld="1" baseField="0" baseItem="0"/>
    <dataField name="Suma de Créditos" fld="2" baseField="0" baseItem="0"/>
    <dataField name="Suma de Saldo final a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4"/>
  <sheetViews>
    <sheetView workbookViewId="0">
      <selection activeCell="G31" sqref="G31"/>
    </sheetView>
  </sheetViews>
  <sheetFormatPr baseColWidth="10" defaultRowHeight="15" x14ac:dyDescent="0.25"/>
  <cols>
    <col min="13" max="13" width="12.28515625" bestFit="1" customWidth="1"/>
  </cols>
  <sheetData>
    <row r="1" spans="1:14" ht="20.25" x14ac:dyDescent="0.25">
      <c r="A1" s="1"/>
      <c r="B1" s="1"/>
      <c r="C1" s="1"/>
      <c r="D1" s="1"/>
      <c r="E1" s="1"/>
      <c r="F1" s="1"/>
      <c r="G1" s="1"/>
      <c r="H1" s="2" t="s">
        <v>0</v>
      </c>
      <c r="I1" s="1"/>
      <c r="J1" s="1"/>
      <c r="K1" s="1"/>
      <c r="L1" s="1"/>
      <c r="M1" s="1"/>
      <c r="N1" s="1"/>
    </row>
    <row r="5" spans="1:14" ht="15.75" x14ac:dyDescent="0.25">
      <c r="A5" s="3" t="s">
        <v>1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4">
        <v>45251</v>
      </c>
    </row>
    <row r="7" spans="1:14" x14ac:dyDescent="0.25">
      <c r="A7" s="5" t="s">
        <v>2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6">
        <v>0.67785879629629631</v>
      </c>
    </row>
    <row r="11" spans="1:14" x14ac:dyDescent="0.25">
      <c r="A11" s="7" t="s">
        <v>3</v>
      </c>
      <c r="B11" s="1"/>
      <c r="C11" s="5" t="s">
        <v>4</v>
      </c>
      <c r="D11" s="1"/>
      <c r="E11" s="7" t="s">
        <v>5</v>
      </c>
      <c r="F11" s="1"/>
      <c r="G11" s="5" t="s">
        <v>6</v>
      </c>
      <c r="H11" s="1"/>
      <c r="I11" s="1"/>
      <c r="J11" s="7" t="s">
        <v>7</v>
      </c>
      <c r="K11" s="5" t="s">
        <v>8</v>
      </c>
      <c r="L11" s="1"/>
      <c r="M11" s="1"/>
      <c r="N11" s="1"/>
    </row>
    <row r="12" spans="1:14" x14ac:dyDescent="0.25">
      <c r="A12" s="7" t="s">
        <v>9</v>
      </c>
      <c r="B12" s="1"/>
      <c r="C12" s="5" t="s">
        <v>10</v>
      </c>
      <c r="D12" s="1"/>
      <c r="E12" s="7" t="s">
        <v>11</v>
      </c>
      <c r="F12" s="1"/>
      <c r="G12" s="5" t="s">
        <v>12</v>
      </c>
      <c r="H12" s="1"/>
      <c r="I12" s="1"/>
      <c r="J12" s="7" t="s">
        <v>13</v>
      </c>
      <c r="K12" s="5" t="s">
        <v>14</v>
      </c>
      <c r="L12" s="1"/>
      <c r="M12" s="1"/>
      <c r="N12" s="1"/>
    </row>
    <row r="15" spans="1:14" x14ac:dyDescent="0.25">
      <c r="A15" s="1"/>
      <c r="B15" s="8" t="s">
        <v>15</v>
      </c>
      <c r="C15" s="8" t="s">
        <v>16</v>
      </c>
      <c r="D15" s="8" t="s">
        <v>17</v>
      </c>
      <c r="E15" s="9" t="s">
        <v>18</v>
      </c>
      <c r="F15" s="9" t="s">
        <v>19</v>
      </c>
      <c r="G15" s="8" t="s">
        <v>20</v>
      </c>
      <c r="H15" s="9" t="s">
        <v>21</v>
      </c>
      <c r="I15" s="1"/>
      <c r="J15" s="10" t="s">
        <v>22</v>
      </c>
      <c r="K15" s="9" t="s">
        <v>23</v>
      </c>
      <c r="L15" s="1"/>
      <c r="M15" s="9" t="s">
        <v>24</v>
      </c>
      <c r="N15" s="9" t="s">
        <v>25</v>
      </c>
    </row>
    <row r="18" spans="1:14" x14ac:dyDescent="0.25">
      <c r="A18" s="10" t="s">
        <v>26</v>
      </c>
      <c r="B18" s="1"/>
      <c r="C18" s="10" t="s">
        <v>27</v>
      </c>
      <c r="D18" s="1"/>
      <c r="E18" s="1"/>
      <c r="F18" s="1"/>
      <c r="G18" s="1"/>
      <c r="H18" s="1"/>
      <c r="I18" s="1"/>
      <c r="J18" s="1"/>
      <c r="K18" s="11">
        <v>0</v>
      </c>
      <c r="L18" s="1"/>
      <c r="M18" s="12">
        <v>82635852</v>
      </c>
      <c r="N18" s="12">
        <v>0</v>
      </c>
    </row>
    <row r="19" spans="1:14" x14ac:dyDescent="0.25">
      <c r="A19" s="10" t="s">
        <v>28</v>
      </c>
      <c r="B19" s="1"/>
      <c r="C19" s="10" t="s">
        <v>29</v>
      </c>
      <c r="D19" s="1"/>
      <c r="E19" s="1"/>
      <c r="F19" s="1"/>
      <c r="G19" s="1"/>
      <c r="H19" s="1"/>
      <c r="I19" s="1"/>
      <c r="J19" s="1"/>
      <c r="K19" s="11">
        <v>0</v>
      </c>
      <c r="L19" s="1"/>
      <c r="M19" s="12">
        <v>82635852</v>
      </c>
      <c r="N19" s="12">
        <v>0</v>
      </c>
    </row>
    <row r="20" spans="1:14" x14ac:dyDescent="0.25">
      <c r="A20" s="10" t="s">
        <v>30</v>
      </c>
      <c r="B20" s="1"/>
      <c r="C20" s="10" t="s">
        <v>31</v>
      </c>
      <c r="D20" s="1"/>
      <c r="E20" s="1"/>
      <c r="F20" s="1"/>
      <c r="G20" s="1"/>
      <c r="H20" s="1"/>
      <c r="I20" s="1"/>
      <c r="J20" s="1"/>
      <c r="K20" s="11">
        <v>0</v>
      </c>
      <c r="L20" s="1"/>
      <c r="M20" s="12">
        <v>82635852</v>
      </c>
      <c r="N20" s="12">
        <v>0</v>
      </c>
    </row>
    <row r="21" spans="1:14" x14ac:dyDescent="0.25">
      <c r="A21" s="10" t="s">
        <v>32</v>
      </c>
      <c r="B21" s="1"/>
      <c r="C21" s="10" t="s">
        <v>33</v>
      </c>
      <c r="D21" s="1"/>
      <c r="E21" s="1"/>
      <c r="F21" s="1"/>
      <c r="G21" s="1"/>
      <c r="H21" s="1"/>
      <c r="I21" s="1"/>
      <c r="J21" s="1"/>
      <c r="K21" s="11">
        <v>0</v>
      </c>
      <c r="L21" s="1"/>
      <c r="M21" s="12">
        <v>82635852</v>
      </c>
      <c r="N21" s="12">
        <v>0</v>
      </c>
    </row>
    <row r="22" spans="1:14" x14ac:dyDescent="0.25">
      <c r="A22" s="10" t="s">
        <v>34</v>
      </c>
      <c r="B22" s="1"/>
      <c r="C22" s="10" t="s">
        <v>35</v>
      </c>
      <c r="D22" s="1"/>
      <c r="E22" s="1"/>
      <c r="F22" s="1"/>
      <c r="G22" s="1"/>
      <c r="H22" s="1"/>
      <c r="I22" s="1"/>
      <c r="J22" s="1"/>
      <c r="K22" s="11">
        <v>0</v>
      </c>
      <c r="L22" s="1"/>
      <c r="M22" s="12">
        <v>41257022</v>
      </c>
      <c r="N22" s="12">
        <v>0</v>
      </c>
    </row>
    <row r="23" spans="1:14" x14ac:dyDescent="0.25">
      <c r="A23" s="1"/>
      <c r="B23" s="13" t="s">
        <v>36</v>
      </c>
      <c r="C23" s="14">
        <v>44869</v>
      </c>
      <c r="D23" s="14">
        <v>44899</v>
      </c>
      <c r="E23" s="15">
        <v>30</v>
      </c>
      <c r="F23" s="15">
        <v>331</v>
      </c>
      <c r="G23" s="13" t="s">
        <v>1</v>
      </c>
      <c r="H23" s="13" t="s">
        <v>37</v>
      </c>
      <c r="I23" s="1"/>
      <c r="J23" s="1"/>
      <c r="K23" s="1"/>
      <c r="L23" s="1"/>
      <c r="M23" s="11">
        <v>2380000</v>
      </c>
      <c r="N23" s="11">
        <v>0</v>
      </c>
    </row>
    <row r="24" spans="1:14" x14ac:dyDescent="0.25">
      <c r="A24" s="1"/>
      <c r="B24" s="13" t="s">
        <v>38</v>
      </c>
      <c r="C24" s="14">
        <v>44869</v>
      </c>
      <c r="D24" s="14">
        <v>44899</v>
      </c>
      <c r="E24" s="15">
        <v>30</v>
      </c>
      <c r="F24" s="15">
        <v>331</v>
      </c>
      <c r="G24" s="13" t="s">
        <v>1</v>
      </c>
      <c r="H24" s="13" t="s">
        <v>39</v>
      </c>
      <c r="I24" s="1"/>
      <c r="J24" s="1"/>
      <c r="K24" s="1"/>
      <c r="L24" s="1"/>
      <c r="M24" s="11">
        <v>16500</v>
      </c>
      <c r="N24" s="11">
        <v>0</v>
      </c>
    </row>
    <row r="25" spans="1:14" x14ac:dyDescent="0.25">
      <c r="A25" s="1"/>
      <c r="B25" s="13" t="s">
        <v>40</v>
      </c>
      <c r="C25" s="14">
        <v>44869</v>
      </c>
      <c r="D25" s="14">
        <v>44899</v>
      </c>
      <c r="E25" s="15">
        <v>30</v>
      </c>
      <c r="F25" s="15">
        <v>331</v>
      </c>
      <c r="G25" s="13" t="s">
        <v>1</v>
      </c>
      <c r="H25" s="13" t="s">
        <v>37</v>
      </c>
      <c r="I25" s="1"/>
      <c r="J25" s="1"/>
      <c r="K25" s="1"/>
      <c r="L25" s="1"/>
      <c r="M25" s="11">
        <v>2380000</v>
      </c>
      <c r="N25" s="11">
        <v>0</v>
      </c>
    </row>
    <row r="26" spans="1:14" x14ac:dyDescent="0.25">
      <c r="A26" s="1"/>
      <c r="B26" s="13" t="s">
        <v>41</v>
      </c>
      <c r="C26" s="14">
        <v>44869</v>
      </c>
      <c r="D26" s="14">
        <v>44899</v>
      </c>
      <c r="E26" s="15">
        <v>30</v>
      </c>
      <c r="F26" s="15">
        <v>331</v>
      </c>
      <c r="G26" s="13" t="s">
        <v>1</v>
      </c>
      <c r="H26" s="13" t="s">
        <v>37</v>
      </c>
      <c r="I26" s="1"/>
      <c r="J26" s="1"/>
      <c r="K26" s="1"/>
      <c r="L26" s="1"/>
      <c r="M26" s="11">
        <v>2380000</v>
      </c>
      <c r="N26" s="11">
        <v>0</v>
      </c>
    </row>
    <row r="27" spans="1:14" x14ac:dyDescent="0.25">
      <c r="A27" s="16" t="s">
        <v>42</v>
      </c>
      <c r="B27" s="13" t="s">
        <v>43</v>
      </c>
      <c r="C27" s="14">
        <v>44989</v>
      </c>
      <c r="D27" s="14">
        <v>45020</v>
      </c>
      <c r="E27" s="15">
        <v>31</v>
      </c>
      <c r="F27" s="15">
        <v>210</v>
      </c>
      <c r="G27" s="13" t="s">
        <v>1</v>
      </c>
      <c r="H27" s="13" t="s">
        <v>37</v>
      </c>
      <c r="I27" s="1"/>
      <c r="J27" s="1"/>
      <c r="K27" s="1"/>
      <c r="L27" s="1"/>
      <c r="M27" s="11">
        <v>285600</v>
      </c>
      <c r="N27" s="11">
        <v>0</v>
      </c>
    </row>
    <row r="28" spans="1:14" x14ac:dyDescent="0.25">
      <c r="A28" s="16" t="s">
        <v>42</v>
      </c>
      <c r="B28" s="13" t="s">
        <v>44</v>
      </c>
      <c r="C28" s="14">
        <v>44989</v>
      </c>
      <c r="D28" s="14">
        <v>45020</v>
      </c>
      <c r="E28" s="15">
        <v>31</v>
      </c>
      <c r="F28" s="15">
        <v>210</v>
      </c>
      <c r="G28" s="13" t="s">
        <v>1</v>
      </c>
      <c r="H28" s="13" t="s">
        <v>37</v>
      </c>
      <c r="I28" s="1"/>
      <c r="J28" s="1"/>
      <c r="K28" s="1"/>
      <c r="L28" s="1"/>
      <c r="M28" s="11">
        <v>285600</v>
      </c>
      <c r="N28" s="11">
        <v>0</v>
      </c>
    </row>
    <row r="29" spans="1:14" x14ac:dyDescent="0.25">
      <c r="A29" s="1"/>
      <c r="B29" s="13" t="s">
        <v>45</v>
      </c>
      <c r="C29" s="14">
        <v>45058</v>
      </c>
      <c r="D29" s="14">
        <v>45089</v>
      </c>
      <c r="E29" s="15">
        <v>31</v>
      </c>
      <c r="F29" s="15">
        <v>141</v>
      </c>
      <c r="G29" s="13" t="s">
        <v>1</v>
      </c>
      <c r="H29" s="13" t="s">
        <v>37</v>
      </c>
      <c r="I29" s="1"/>
      <c r="J29" s="1"/>
      <c r="K29" s="1"/>
      <c r="L29" s="1"/>
      <c r="M29" s="11">
        <v>2665600</v>
      </c>
      <c r="N29" s="11">
        <v>0</v>
      </c>
    </row>
    <row r="30" spans="1:14" x14ac:dyDescent="0.25">
      <c r="A30" s="1"/>
      <c r="B30" s="13" t="s">
        <v>46</v>
      </c>
      <c r="C30" s="14">
        <v>45058</v>
      </c>
      <c r="D30" s="14">
        <v>45089</v>
      </c>
      <c r="E30" s="15">
        <v>31</v>
      </c>
      <c r="F30" s="15">
        <v>141</v>
      </c>
      <c r="G30" s="13" t="s">
        <v>1</v>
      </c>
      <c r="H30" s="13" t="s">
        <v>37</v>
      </c>
      <c r="I30" s="1"/>
      <c r="J30" s="1"/>
      <c r="K30" s="1"/>
      <c r="L30" s="1"/>
      <c r="M30" s="11">
        <v>2665600</v>
      </c>
      <c r="N30" s="11">
        <v>0</v>
      </c>
    </row>
    <row r="31" spans="1:14" x14ac:dyDescent="0.25">
      <c r="A31" s="1"/>
      <c r="B31" s="13" t="s">
        <v>47</v>
      </c>
      <c r="C31" s="14">
        <v>45082</v>
      </c>
      <c r="D31" s="14">
        <v>45112</v>
      </c>
      <c r="E31" s="15">
        <v>30</v>
      </c>
      <c r="F31" s="15">
        <v>118</v>
      </c>
      <c r="G31" s="13" t="s">
        <v>1</v>
      </c>
      <c r="H31" s="13" t="s">
        <v>37</v>
      </c>
      <c r="I31" s="1"/>
      <c r="J31" s="1"/>
      <c r="K31" s="1"/>
      <c r="L31" s="1"/>
      <c r="M31" s="11">
        <v>2665600</v>
      </c>
      <c r="N31" s="11">
        <v>0</v>
      </c>
    </row>
    <row r="32" spans="1:14" x14ac:dyDescent="0.25">
      <c r="A32" s="1"/>
      <c r="B32" s="13" t="s">
        <v>48</v>
      </c>
      <c r="C32" s="14">
        <v>45082</v>
      </c>
      <c r="D32" s="14">
        <v>45112</v>
      </c>
      <c r="E32" s="15">
        <v>30</v>
      </c>
      <c r="F32" s="15">
        <v>118</v>
      </c>
      <c r="G32" s="13" t="s">
        <v>1</v>
      </c>
      <c r="H32" s="13" t="s">
        <v>37</v>
      </c>
      <c r="I32" s="1"/>
      <c r="J32" s="1"/>
      <c r="K32" s="1"/>
      <c r="L32" s="1"/>
      <c r="M32" s="11">
        <v>2665600</v>
      </c>
      <c r="N32" s="11">
        <v>0</v>
      </c>
    </row>
    <row r="33" spans="1:14" x14ac:dyDescent="0.25">
      <c r="A33" s="1"/>
      <c r="B33" s="13" t="s">
        <v>49</v>
      </c>
      <c r="C33" s="14">
        <v>45082</v>
      </c>
      <c r="D33" s="14">
        <v>45112</v>
      </c>
      <c r="E33" s="15">
        <v>30</v>
      </c>
      <c r="F33" s="15">
        <v>118</v>
      </c>
      <c r="G33" s="13" t="s">
        <v>1</v>
      </c>
      <c r="H33" s="13" t="s">
        <v>37</v>
      </c>
      <c r="I33" s="1"/>
      <c r="J33" s="1"/>
      <c r="K33" s="1"/>
      <c r="L33" s="1"/>
      <c r="M33" s="11">
        <v>2665600</v>
      </c>
      <c r="N33" s="11">
        <v>0</v>
      </c>
    </row>
    <row r="34" spans="1:14" x14ac:dyDescent="0.25">
      <c r="A34" s="1"/>
      <c r="B34" s="13" t="s">
        <v>50</v>
      </c>
      <c r="C34" s="14">
        <v>45112</v>
      </c>
      <c r="D34" s="14">
        <v>45143</v>
      </c>
      <c r="E34" s="15">
        <v>31</v>
      </c>
      <c r="F34" s="15">
        <v>87</v>
      </c>
      <c r="G34" s="13" t="s">
        <v>1</v>
      </c>
      <c r="H34" s="13" t="s">
        <v>37</v>
      </c>
      <c r="I34" s="1"/>
      <c r="J34" s="1"/>
      <c r="K34" s="1"/>
      <c r="L34" s="1"/>
      <c r="M34" s="11">
        <v>61600</v>
      </c>
      <c r="N34" s="11">
        <v>0</v>
      </c>
    </row>
    <row r="35" spans="1:14" x14ac:dyDescent="0.25">
      <c r="A35" s="1"/>
      <c r="B35" s="13" t="s">
        <v>51</v>
      </c>
      <c r="C35" s="14">
        <v>45112</v>
      </c>
      <c r="D35" s="14">
        <v>45143</v>
      </c>
      <c r="E35" s="15">
        <v>31</v>
      </c>
      <c r="F35" s="15">
        <v>87</v>
      </c>
      <c r="G35" s="13" t="s">
        <v>1</v>
      </c>
      <c r="H35" s="13" t="s">
        <v>37</v>
      </c>
      <c r="I35" s="1"/>
      <c r="J35" s="1"/>
      <c r="K35" s="1"/>
      <c r="L35" s="1"/>
      <c r="M35" s="11">
        <v>2665600</v>
      </c>
      <c r="N35" s="11">
        <v>0</v>
      </c>
    </row>
    <row r="36" spans="1:14" x14ac:dyDescent="0.25">
      <c r="A36" s="1"/>
      <c r="B36" s="13" t="s">
        <v>52</v>
      </c>
      <c r="C36" s="14">
        <v>45112</v>
      </c>
      <c r="D36" s="14">
        <v>45143</v>
      </c>
      <c r="E36" s="15">
        <v>31</v>
      </c>
      <c r="F36" s="15">
        <v>87</v>
      </c>
      <c r="G36" s="13" t="s">
        <v>1</v>
      </c>
      <c r="H36" s="13" t="s">
        <v>37</v>
      </c>
      <c r="I36" s="1"/>
      <c r="J36" s="1"/>
      <c r="K36" s="1"/>
      <c r="L36" s="1"/>
      <c r="M36" s="11">
        <v>2665600</v>
      </c>
      <c r="N36" s="11">
        <v>0</v>
      </c>
    </row>
    <row r="37" spans="1:14" x14ac:dyDescent="0.25">
      <c r="A37" s="1"/>
      <c r="B37" s="13" t="s">
        <v>53</v>
      </c>
      <c r="C37" s="14">
        <v>45112</v>
      </c>
      <c r="D37" s="14">
        <v>45143</v>
      </c>
      <c r="E37" s="15">
        <v>31</v>
      </c>
      <c r="F37" s="15">
        <v>87</v>
      </c>
      <c r="G37" s="13" t="s">
        <v>1</v>
      </c>
      <c r="H37" s="13" t="s">
        <v>37</v>
      </c>
      <c r="I37" s="1"/>
      <c r="J37" s="1"/>
      <c r="K37" s="1"/>
      <c r="L37" s="1"/>
      <c r="M37" s="11">
        <v>2665600</v>
      </c>
      <c r="N37" s="11">
        <v>0</v>
      </c>
    </row>
    <row r="38" spans="1:14" x14ac:dyDescent="0.25">
      <c r="A38" s="1"/>
      <c r="B38" s="13" t="s">
        <v>54</v>
      </c>
      <c r="C38" s="14">
        <v>45143</v>
      </c>
      <c r="D38" s="14">
        <v>45174</v>
      </c>
      <c r="E38" s="15">
        <v>31</v>
      </c>
      <c r="F38" s="15">
        <v>56</v>
      </c>
      <c r="G38" s="13" t="s">
        <v>1</v>
      </c>
      <c r="H38" s="13" t="s">
        <v>37</v>
      </c>
      <c r="I38" s="1"/>
      <c r="J38" s="1"/>
      <c r="K38" s="1"/>
      <c r="L38" s="1"/>
      <c r="M38" s="11">
        <v>1435322</v>
      </c>
      <c r="N38" s="11">
        <v>0</v>
      </c>
    </row>
    <row r="39" spans="1:14" x14ac:dyDescent="0.25">
      <c r="A39" s="1"/>
      <c r="B39" s="13" t="s">
        <v>55</v>
      </c>
      <c r="C39" s="14">
        <v>45143</v>
      </c>
      <c r="D39" s="14">
        <v>45174</v>
      </c>
      <c r="E39" s="15">
        <v>31</v>
      </c>
      <c r="F39" s="15">
        <v>56</v>
      </c>
      <c r="G39" s="13" t="s">
        <v>1</v>
      </c>
      <c r="H39" s="13" t="s">
        <v>37</v>
      </c>
      <c r="I39" s="1"/>
      <c r="J39" s="1"/>
      <c r="K39" s="1"/>
      <c r="L39" s="1"/>
      <c r="M39" s="11">
        <v>2665600</v>
      </c>
      <c r="N39" s="11">
        <v>0</v>
      </c>
    </row>
    <row r="40" spans="1:14" x14ac:dyDescent="0.25">
      <c r="A40" s="1"/>
      <c r="B40" s="13" t="s">
        <v>56</v>
      </c>
      <c r="C40" s="14">
        <v>45143</v>
      </c>
      <c r="D40" s="14">
        <v>45174</v>
      </c>
      <c r="E40" s="15">
        <v>31</v>
      </c>
      <c r="F40" s="15">
        <v>56</v>
      </c>
      <c r="G40" s="13" t="s">
        <v>1</v>
      </c>
      <c r="H40" s="13" t="s">
        <v>37</v>
      </c>
      <c r="I40" s="1"/>
      <c r="J40" s="1"/>
      <c r="K40" s="1"/>
      <c r="L40" s="1"/>
      <c r="M40" s="11">
        <v>2665600</v>
      </c>
      <c r="N40" s="11">
        <v>0</v>
      </c>
    </row>
    <row r="41" spans="1:14" x14ac:dyDescent="0.25">
      <c r="A41" s="1"/>
      <c r="B41" s="13" t="s">
        <v>57</v>
      </c>
      <c r="C41" s="14">
        <v>45173</v>
      </c>
      <c r="D41" s="14">
        <v>45203</v>
      </c>
      <c r="E41" s="15">
        <v>30</v>
      </c>
      <c r="F41" s="15">
        <v>27</v>
      </c>
      <c r="G41" s="13" t="s">
        <v>1</v>
      </c>
      <c r="H41" s="13" t="s">
        <v>37</v>
      </c>
      <c r="I41" s="1"/>
      <c r="J41" s="1"/>
      <c r="K41" s="1"/>
      <c r="L41" s="1"/>
      <c r="M41" s="11">
        <v>2665600</v>
      </c>
      <c r="N41" s="11">
        <v>0</v>
      </c>
    </row>
    <row r="42" spans="1:14" x14ac:dyDescent="0.25">
      <c r="A42" s="1"/>
      <c r="B42" s="13" t="s">
        <v>58</v>
      </c>
      <c r="C42" s="14">
        <v>45173</v>
      </c>
      <c r="D42" s="14">
        <v>45203</v>
      </c>
      <c r="E42" s="15">
        <v>30</v>
      </c>
      <c r="F42" s="15">
        <v>27</v>
      </c>
      <c r="G42" s="13" t="s">
        <v>1</v>
      </c>
      <c r="H42" s="13" t="s">
        <v>59</v>
      </c>
      <c r="I42" s="1"/>
      <c r="J42" s="1"/>
      <c r="K42" s="1"/>
      <c r="L42" s="1"/>
      <c r="M42" s="11">
        <v>45200</v>
      </c>
      <c r="N42" s="11">
        <v>0</v>
      </c>
    </row>
    <row r="43" spans="1:14" x14ac:dyDescent="0.25">
      <c r="A43" s="1"/>
      <c r="B43" s="13" t="s">
        <v>60</v>
      </c>
      <c r="C43" s="14">
        <v>45203</v>
      </c>
      <c r="D43" s="14">
        <v>45234</v>
      </c>
      <c r="E43" s="15">
        <v>31</v>
      </c>
      <c r="F43" s="15">
        <v>0</v>
      </c>
      <c r="G43" s="13" t="s">
        <v>1</v>
      </c>
      <c r="H43" s="13" t="s">
        <v>37</v>
      </c>
      <c r="I43" s="1"/>
      <c r="J43" s="1"/>
      <c r="K43" s="1"/>
      <c r="L43" s="1"/>
      <c r="M43" s="11">
        <v>2665600</v>
      </c>
      <c r="N43" s="11">
        <v>0</v>
      </c>
    </row>
    <row r="44" spans="1:14" x14ac:dyDescent="0.25">
      <c r="A44" s="10" t="s">
        <v>61</v>
      </c>
      <c r="B44" s="1"/>
      <c r="C44" s="10" t="s">
        <v>62</v>
      </c>
      <c r="D44" s="1"/>
      <c r="E44" s="1"/>
      <c r="F44" s="1"/>
      <c r="G44" s="1"/>
      <c r="H44" s="1"/>
      <c r="I44" s="1"/>
      <c r="J44" s="1"/>
      <c r="K44" s="11">
        <v>0</v>
      </c>
      <c r="L44" s="1"/>
      <c r="M44" s="12">
        <v>41378830</v>
      </c>
      <c r="N44" s="12">
        <v>0</v>
      </c>
    </row>
    <row r="45" spans="1:14" x14ac:dyDescent="0.25">
      <c r="A45" s="1"/>
      <c r="B45" s="13" t="s">
        <v>63</v>
      </c>
      <c r="C45" s="14">
        <v>44869</v>
      </c>
      <c r="D45" s="14">
        <v>44899</v>
      </c>
      <c r="E45" s="15">
        <v>30</v>
      </c>
      <c r="F45" s="15">
        <v>331</v>
      </c>
      <c r="G45" s="13" t="s">
        <v>1</v>
      </c>
      <c r="H45" s="13" t="s">
        <v>37</v>
      </c>
      <c r="I45" s="1"/>
      <c r="J45" s="1"/>
      <c r="K45" s="1"/>
      <c r="L45" s="1"/>
      <c r="M45" s="11">
        <v>2380000</v>
      </c>
      <c r="N45" s="11">
        <v>0</v>
      </c>
    </row>
    <row r="46" spans="1:14" x14ac:dyDescent="0.25">
      <c r="A46" s="16" t="s">
        <v>42</v>
      </c>
      <c r="B46" s="13" t="s">
        <v>64</v>
      </c>
      <c r="C46" s="14">
        <v>44932</v>
      </c>
      <c r="D46" s="14">
        <v>44963</v>
      </c>
      <c r="E46" s="15">
        <v>31</v>
      </c>
      <c r="F46" s="15">
        <v>267</v>
      </c>
      <c r="G46" s="13" t="s">
        <v>1</v>
      </c>
      <c r="H46" s="13" t="s">
        <v>37</v>
      </c>
      <c r="I46" s="1"/>
      <c r="J46" s="1"/>
      <c r="K46" s="1"/>
      <c r="L46" s="1"/>
      <c r="M46" s="11">
        <v>420000</v>
      </c>
      <c r="N46" s="11">
        <v>0</v>
      </c>
    </row>
    <row r="47" spans="1:14" x14ac:dyDescent="0.25">
      <c r="A47" s="16" t="s">
        <v>42</v>
      </c>
      <c r="B47" s="13" t="s">
        <v>65</v>
      </c>
      <c r="C47" s="14">
        <v>44961</v>
      </c>
      <c r="D47" s="14">
        <v>44989</v>
      </c>
      <c r="E47" s="15">
        <v>28</v>
      </c>
      <c r="F47" s="15">
        <v>241</v>
      </c>
      <c r="G47" s="13" t="s">
        <v>1</v>
      </c>
      <c r="H47" s="13" t="s">
        <v>37</v>
      </c>
      <c r="I47" s="1"/>
      <c r="J47" s="1"/>
      <c r="K47" s="1"/>
      <c r="L47" s="1"/>
      <c r="M47" s="11">
        <v>285600</v>
      </c>
      <c r="N47" s="11">
        <v>0</v>
      </c>
    </row>
    <row r="48" spans="1:14" x14ac:dyDescent="0.25">
      <c r="A48" s="16" t="s">
        <v>42</v>
      </c>
      <c r="B48" s="13" t="s">
        <v>66</v>
      </c>
      <c r="C48" s="14">
        <v>45082</v>
      </c>
      <c r="D48" s="14">
        <v>45112</v>
      </c>
      <c r="E48" s="15">
        <v>30</v>
      </c>
      <c r="F48" s="15">
        <v>118</v>
      </c>
      <c r="G48" s="13" t="s">
        <v>1</v>
      </c>
      <c r="H48" s="13" t="s">
        <v>37</v>
      </c>
      <c r="I48" s="1"/>
      <c r="J48" s="1"/>
      <c r="K48" s="1"/>
      <c r="L48" s="1"/>
      <c r="M48" s="11">
        <v>205046</v>
      </c>
      <c r="N48" s="11">
        <v>0</v>
      </c>
    </row>
    <row r="49" spans="1:14" x14ac:dyDescent="0.25">
      <c r="A49" s="1"/>
      <c r="B49" s="13" t="s">
        <v>67</v>
      </c>
      <c r="C49" s="14">
        <v>45082</v>
      </c>
      <c r="D49" s="14">
        <v>45112</v>
      </c>
      <c r="E49" s="15">
        <v>30</v>
      </c>
      <c r="F49" s="15">
        <v>118</v>
      </c>
      <c r="G49" s="13" t="s">
        <v>1</v>
      </c>
      <c r="H49" s="13" t="s">
        <v>37</v>
      </c>
      <c r="I49" s="1"/>
      <c r="J49" s="1"/>
      <c r="K49" s="1"/>
      <c r="L49" s="1"/>
      <c r="M49" s="11">
        <v>4928000</v>
      </c>
      <c r="N49" s="11">
        <v>0</v>
      </c>
    </row>
    <row r="50" spans="1:14" x14ac:dyDescent="0.25">
      <c r="A50" s="1"/>
      <c r="B50" s="13" t="s">
        <v>68</v>
      </c>
      <c r="C50" s="14">
        <v>45112</v>
      </c>
      <c r="D50" s="14">
        <v>45143</v>
      </c>
      <c r="E50" s="15">
        <v>31</v>
      </c>
      <c r="F50" s="15">
        <v>87</v>
      </c>
      <c r="G50" s="13" t="s">
        <v>1</v>
      </c>
      <c r="H50" s="13" t="s">
        <v>37</v>
      </c>
      <c r="I50" s="1"/>
      <c r="J50" s="1"/>
      <c r="K50" s="1"/>
      <c r="L50" s="1"/>
      <c r="M50" s="11">
        <v>5376000</v>
      </c>
      <c r="N50" s="11">
        <v>0</v>
      </c>
    </row>
    <row r="51" spans="1:14" x14ac:dyDescent="0.25">
      <c r="A51" s="16" t="s">
        <v>42</v>
      </c>
      <c r="B51" s="13" t="s">
        <v>69</v>
      </c>
      <c r="C51" s="14">
        <v>45173</v>
      </c>
      <c r="D51" s="14">
        <v>45203</v>
      </c>
      <c r="E51" s="15">
        <v>30</v>
      </c>
      <c r="F51" s="15">
        <v>27</v>
      </c>
      <c r="G51" s="13" t="s">
        <v>1</v>
      </c>
      <c r="H51" s="13" t="s">
        <v>37</v>
      </c>
      <c r="I51" s="1"/>
      <c r="J51" s="1"/>
      <c r="K51" s="1"/>
      <c r="L51" s="1"/>
      <c r="M51" s="11">
        <v>205046</v>
      </c>
      <c r="N51" s="11">
        <v>0</v>
      </c>
    </row>
    <row r="52" spans="1:14" x14ac:dyDescent="0.25">
      <c r="A52" s="16" t="s">
        <v>42</v>
      </c>
      <c r="B52" s="13" t="s">
        <v>70</v>
      </c>
      <c r="C52" s="14">
        <v>45173</v>
      </c>
      <c r="D52" s="14">
        <v>45203</v>
      </c>
      <c r="E52" s="15">
        <v>30</v>
      </c>
      <c r="F52" s="15">
        <v>27</v>
      </c>
      <c r="G52" s="13" t="s">
        <v>1</v>
      </c>
      <c r="H52" s="13" t="s">
        <v>37</v>
      </c>
      <c r="I52" s="1"/>
      <c r="J52" s="1"/>
      <c r="K52" s="1"/>
      <c r="L52" s="1"/>
      <c r="M52" s="11">
        <v>205046</v>
      </c>
      <c r="N52" s="11">
        <v>0</v>
      </c>
    </row>
    <row r="53" spans="1:14" x14ac:dyDescent="0.25">
      <c r="A53" s="16" t="s">
        <v>42</v>
      </c>
      <c r="B53" s="13" t="s">
        <v>71</v>
      </c>
      <c r="C53" s="14">
        <v>45173</v>
      </c>
      <c r="D53" s="14">
        <v>45203</v>
      </c>
      <c r="E53" s="15">
        <v>30</v>
      </c>
      <c r="F53" s="15">
        <v>27</v>
      </c>
      <c r="G53" s="13" t="s">
        <v>1</v>
      </c>
      <c r="H53" s="13" t="s">
        <v>37</v>
      </c>
      <c r="I53" s="1"/>
      <c r="J53" s="1"/>
      <c r="K53" s="1"/>
      <c r="L53" s="1"/>
      <c r="M53" s="11">
        <v>205046</v>
      </c>
      <c r="N53" s="11">
        <v>0</v>
      </c>
    </row>
    <row r="54" spans="1:14" x14ac:dyDescent="0.25">
      <c r="A54" s="1"/>
      <c r="B54" s="13" t="s">
        <v>72</v>
      </c>
      <c r="C54" s="14">
        <v>45191</v>
      </c>
      <c r="D54" s="14">
        <v>45221</v>
      </c>
      <c r="E54" s="15">
        <v>30</v>
      </c>
      <c r="F54" s="15">
        <v>9</v>
      </c>
      <c r="G54" s="13" t="s">
        <v>1</v>
      </c>
      <c r="H54" s="13" t="s">
        <v>37</v>
      </c>
      <c r="I54" s="1"/>
      <c r="J54" s="1"/>
      <c r="K54" s="1"/>
      <c r="L54" s="1"/>
      <c r="M54" s="11">
        <v>61600</v>
      </c>
      <c r="N54" s="11">
        <v>0</v>
      </c>
    </row>
    <row r="55" spans="1:14" x14ac:dyDescent="0.25">
      <c r="A55" s="1"/>
      <c r="B55" s="13" t="s">
        <v>73</v>
      </c>
      <c r="C55" s="14">
        <v>45191</v>
      </c>
      <c r="D55" s="14">
        <v>45221</v>
      </c>
      <c r="E55" s="15">
        <v>30</v>
      </c>
      <c r="F55" s="15">
        <v>9</v>
      </c>
      <c r="G55" s="13" t="s">
        <v>1</v>
      </c>
      <c r="H55" s="13" t="s">
        <v>37</v>
      </c>
      <c r="I55" s="1"/>
      <c r="J55" s="1"/>
      <c r="K55" s="1"/>
      <c r="L55" s="1"/>
      <c r="M55" s="11">
        <v>61600</v>
      </c>
      <c r="N55" s="11">
        <v>0</v>
      </c>
    </row>
    <row r="56" spans="1:14" x14ac:dyDescent="0.25">
      <c r="A56" s="1"/>
      <c r="B56" s="13" t="s">
        <v>74</v>
      </c>
      <c r="C56" s="14">
        <v>45191</v>
      </c>
      <c r="D56" s="14">
        <v>45221</v>
      </c>
      <c r="E56" s="15">
        <v>30</v>
      </c>
      <c r="F56" s="15">
        <v>9</v>
      </c>
      <c r="G56" s="13" t="s">
        <v>1</v>
      </c>
      <c r="H56" s="13" t="s">
        <v>37</v>
      </c>
      <c r="I56" s="1"/>
      <c r="J56" s="1"/>
      <c r="K56" s="1"/>
      <c r="L56" s="1"/>
      <c r="M56" s="11">
        <v>61600</v>
      </c>
      <c r="N56" s="11">
        <v>0</v>
      </c>
    </row>
    <row r="57" spans="1:14" x14ac:dyDescent="0.25">
      <c r="A57" s="1"/>
      <c r="B57" s="13" t="s">
        <v>75</v>
      </c>
      <c r="C57" s="14">
        <v>45197</v>
      </c>
      <c r="D57" s="14">
        <v>45227</v>
      </c>
      <c r="E57" s="15">
        <v>30</v>
      </c>
      <c r="F57" s="15">
        <v>3</v>
      </c>
      <c r="G57" s="13" t="s">
        <v>1</v>
      </c>
      <c r="H57" s="13" t="s">
        <v>37</v>
      </c>
      <c r="I57" s="1"/>
      <c r="J57" s="1"/>
      <c r="K57" s="1"/>
      <c r="L57" s="1"/>
      <c r="M57" s="11">
        <v>61600</v>
      </c>
      <c r="N57" s="11">
        <v>0</v>
      </c>
    </row>
    <row r="58" spans="1:14" x14ac:dyDescent="0.25">
      <c r="A58" s="1"/>
      <c r="B58" s="13" t="s">
        <v>76</v>
      </c>
      <c r="C58" s="14">
        <v>45203</v>
      </c>
      <c r="D58" s="14">
        <v>45234</v>
      </c>
      <c r="E58" s="15">
        <v>31</v>
      </c>
      <c r="F58" s="15">
        <v>0</v>
      </c>
      <c r="G58" s="13" t="s">
        <v>1</v>
      </c>
      <c r="H58" s="13" t="s">
        <v>37</v>
      </c>
      <c r="I58" s="1"/>
      <c r="J58" s="1"/>
      <c r="K58" s="1"/>
      <c r="L58" s="1"/>
      <c r="M58" s="11">
        <v>2665600</v>
      </c>
      <c r="N58" s="11">
        <v>0</v>
      </c>
    </row>
    <row r="59" spans="1:14" x14ac:dyDescent="0.25">
      <c r="A59" s="1"/>
      <c r="B59" s="13" t="s">
        <v>77</v>
      </c>
      <c r="C59" s="14">
        <v>45203</v>
      </c>
      <c r="D59" s="14">
        <v>45234</v>
      </c>
      <c r="E59" s="15">
        <v>31</v>
      </c>
      <c r="F59" s="15">
        <v>0</v>
      </c>
      <c r="G59" s="13" t="s">
        <v>1</v>
      </c>
      <c r="H59" s="13" t="s">
        <v>37</v>
      </c>
      <c r="I59" s="1"/>
      <c r="J59" s="1"/>
      <c r="K59" s="1"/>
      <c r="L59" s="1"/>
      <c r="M59" s="11">
        <v>2665600</v>
      </c>
      <c r="N59" s="11">
        <v>0</v>
      </c>
    </row>
    <row r="60" spans="1:14" x14ac:dyDescent="0.25">
      <c r="A60" s="1"/>
      <c r="B60" s="13" t="s">
        <v>78</v>
      </c>
      <c r="C60" s="14">
        <v>45203</v>
      </c>
      <c r="D60" s="14">
        <v>45234</v>
      </c>
      <c r="E60" s="15">
        <v>31</v>
      </c>
      <c r="F60" s="15">
        <v>0</v>
      </c>
      <c r="G60" s="13" t="s">
        <v>1</v>
      </c>
      <c r="H60" s="13" t="s">
        <v>37</v>
      </c>
      <c r="I60" s="1"/>
      <c r="J60" s="1"/>
      <c r="K60" s="1"/>
      <c r="L60" s="1"/>
      <c r="M60" s="11">
        <v>2665600</v>
      </c>
      <c r="N60" s="11">
        <v>0</v>
      </c>
    </row>
    <row r="61" spans="1:14" x14ac:dyDescent="0.25">
      <c r="A61" s="1"/>
      <c r="B61" s="13" t="s">
        <v>79</v>
      </c>
      <c r="C61" s="14">
        <v>45203</v>
      </c>
      <c r="D61" s="14">
        <v>45234</v>
      </c>
      <c r="E61" s="15">
        <v>31</v>
      </c>
      <c r="F61" s="15">
        <v>0</v>
      </c>
      <c r="G61" s="13" t="s">
        <v>1</v>
      </c>
      <c r="H61" s="13" t="s">
        <v>37</v>
      </c>
      <c r="I61" s="1"/>
      <c r="J61" s="1"/>
      <c r="K61" s="1"/>
      <c r="L61" s="1"/>
      <c r="M61" s="11">
        <v>2665600</v>
      </c>
      <c r="N61" s="11">
        <v>0</v>
      </c>
    </row>
    <row r="62" spans="1:14" x14ac:dyDescent="0.25">
      <c r="A62" s="1"/>
      <c r="B62" s="13" t="s">
        <v>80</v>
      </c>
      <c r="C62" s="14">
        <v>45203</v>
      </c>
      <c r="D62" s="14">
        <v>45234</v>
      </c>
      <c r="E62" s="15">
        <v>31</v>
      </c>
      <c r="F62" s="15">
        <v>0</v>
      </c>
      <c r="G62" s="13" t="s">
        <v>1</v>
      </c>
      <c r="H62" s="13" t="s">
        <v>37</v>
      </c>
      <c r="I62" s="1"/>
      <c r="J62" s="1"/>
      <c r="K62" s="1"/>
      <c r="L62" s="1"/>
      <c r="M62" s="11">
        <v>2665600</v>
      </c>
      <c r="N62" s="11">
        <v>0</v>
      </c>
    </row>
    <row r="63" spans="1:14" x14ac:dyDescent="0.25">
      <c r="A63" s="1"/>
      <c r="B63" s="13" t="s">
        <v>81</v>
      </c>
      <c r="C63" s="14">
        <v>45203</v>
      </c>
      <c r="D63" s="14">
        <v>45234</v>
      </c>
      <c r="E63" s="15">
        <v>31</v>
      </c>
      <c r="F63" s="15">
        <v>0</v>
      </c>
      <c r="G63" s="13" t="s">
        <v>1</v>
      </c>
      <c r="H63" s="13" t="s">
        <v>37</v>
      </c>
      <c r="I63" s="1"/>
      <c r="J63" s="1"/>
      <c r="K63" s="1"/>
      <c r="L63" s="1"/>
      <c r="M63" s="11">
        <v>2665600</v>
      </c>
      <c r="N63" s="11">
        <v>0</v>
      </c>
    </row>
    <row r="64" spans="1:14" x14ac:dyDescent="0.25">
      <c r="A64" s="1"/>
      <c r="B64" s="13" t="s">
        <v>82</v>
      </c>
      <c r="C64" s="14">
        <v>45203</v>
      </c>
      <c r="D64" s="14">
        <v>45234</v>
      </c>
      <c r="E64" s="15">
        <v>31</v>
      </c>
      <c r="F64" s="15">
        <v>0</v>
      </c>
      <c r="G64" s="13" t="s">
        <v>1</v>
      </c>
      <c r="H64" s="13" t="s">
        <v>37</v>
      </c>
      <c r="I64" s="1"/>
      <c r="J64" s="1"/>
      <c r="K64" s="1"/>
      <c r="L64" s="1"/>
      <c r="M64" s="11">
        <v>2665600</v>
      </c>
      <c r="N64" s="11">
        <v>0</v>
      </c>
    </row>
    <row r="65" spans="1:16" x14ac:dyDescent="0.25">
      <c r="A65" s="1"/>
      <c r="B65" s="13" t="s">
        <v>83</v>
      </c>
      <c r="C65" s="14">
        <v>45203</v>
      </c>
      <c r="D65" s="14">
        <v>45234</v>
      </c>
      <c r="E65" s="15">
        <v>31</v>
      </c>
      <c r="F65" s="15">
        <v>0</v>
      </c>
      <c r="G65" s="13" t="s">
        <v>1</v>
      </c>
      <c r="H65" s="13" t="s">
        <v>37</v>
      </c>
      <c r="I65" s="1"/>
      <c r="J65" s="1"/>
      <c r="K65" s="1"/>
      <c r="L65" s="1"/>
      <c r="M65" s="11">
        <v>2665600</v>
      </c>
      <c r="N65" s="11">
        <v>0</v>
      </c>
      <c r="O65" s="1"/>
      <c r="P65" s="1"/>
    </row>
    <row r="66" spans="1:16" x14ac:dyDescent="0.25">
      <c r="A66" s="1"/>
      <c r="B66" s="13" t="s">
        <v>84</v>
      </c>
      <c r="C66" s="14">
        <v>45203</v>
      </c>
      <c r="D66" s="14">
        <v>45234</v>
      </c>
      <c r="E66" s="15">
        <v>31</v>
      </c>
      <c r="F66" s="15">
        <v>0</v>
      </c>
      <c r="G66" s="13" t="s">
        <v>1</v>
      </c>
      <c r="H66" s="13" t="s">
        <v>37</v>
      </c>
      <c r="I66" s="1"/>
      <c r="J66" s="1"/>
      <c r="K66" s="1"/>
      <c r="L66" s="1"/>
      <c r="M66" s="11">
        <v>2665600</v>
      </c>
      <c r="N66" s="11">
        <v>0</v>
      </c>
      <c r="O66" s="1"/>
      <c r="P66" s="1"/>
    </row>
    <row r="67" spans="1:16" x14ac:dyDescent="0.25">
      <c r="A67" s="1"/>
      <c r="B67" s="13" t="s">
        <v>85</v>
      </c>
      <c r="C67" s="14">
        <v>45203</v>
      </c>
      <c r="D67" s="14">
        <v>45234</v>
      </c>
      <c r="E67" s="15">
        <v>31</v>
      </c>
      <c r="F67" s="15">
        <v>0</v>
      </c>
      <c r="G67" s="13" t="s">
        <v>1</v>
      </c>
      <c r="H67" s="13" t="s">
        <v>37</v>
      </c>
      <c r="I67" s="1"/>
      <c r="J67" s="1"/>
      <c r="K67" s="1"/>
      <c r="L67" s="1"/>
      <c r="M67" s="11">
        <v>61600</v>
      </c>
      <c r="N67" s="11">
        <v>0</v>
      </c>
      <c r="O67" s="1"/>
      <c r="P67" s="1"/>
    </row>
    <row r="68" spans="1:16" x14ac:dyDescent="0.25">
      <c r="A68" s="1"/>
      <c r="B68" s="13" t="s">
        <v>86</v>
      </c>
      <c r="C68" s="14">
        <v>45203</v>
      </c>
      <c r="D68" s="14">
        <v>45234</v>
      </c>
      <c r="E68" s="15">
        <v>31</v>
      </c>
      <c r="F68" s="15">
        <v>0</v>
      </c>
      <c r="G68" s="13" t="s">
        <v>1</v>
      </c>
      <c r="H68" s="13" t="s">
        <v>37</v>
      </c>
      <c r="I68" s="1"/>
      <c r="J68" s="1"/>
      <c r="K68" s="1"/>
      <c r="L68" s="1"/>
      <c r="M68" s="11">
        <v>2665600</v>
      </c>
      <c r="N68" s="11">
        <v>0</v>
      </c>
      <c r="O68" s="1"/>
      <c r="P68" s="1"/>
    </row>
    <row r="69" spans="1:16" x14ac:dyDescent="0.25">
      <c r="A69" s="1"/>
      <c r="B69" s="13" t="s">
        <v>87</v>
      </c>
      <c r="C69" s="14">
        <v>45204</v>
      </c>
      <c r="D69" s="14">
        <v>45235</v>
      </c>
      <c r="E69" s="15">
        <v>31</v>
      </c>
      <c r="F69" s="15">
        <v>0</v>
      </c>
      <c r="G69" s="13" t="s">
        <v>1</v>
      </c>
      <c r="H69" s="13" t="s">
        <v>37</v>
      </c>
      <c r="I69" s="1"/>
      <c r="J69" s="1"/>
      <c r="K69" s="1"/>
      <c r="L69" s="1"/>
      <c r="M69" s="11">
        <v>205046</v>
      </c>
      <c r="N69" s="11">
        <v>0</v>
      </c>
      <c r="O69" s="1"/>
      <c r="P69" s="1"/>
    </row>
    <row r="71" spans="1:16" x14ac:dyDescent="0.25">
      <c r="A71" s="8" t="s">
        <v>88</v>
      </c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2">
        <v>82635852</v>
      </c>
      <c r="N71" s="12">
        <v>0</v>
      </c>
      <c r="O71" s="1"/>
      <c r="P71" s="1"/>
    </row>
    <row r="74" spans="1:16" x14ac:dyDescent="0.25">
      <c r="A74" s="5" t="s">
        <v>89</v>
      </c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7" t="s">
        <v>90</v>
      </c>
      <c r="N74" s="18">
        <v>1</v>
      </c>
      <c r="O74" s="19" t="s">
        <v>91</v>
      </c>
      <c r="P74" s="20">
        <v>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60"/>
  <sheetViews>
    <sheetView workbookViewId="0">
      <pane xSplit="1" ySplit="3" topLeftCell="B217" activePane="bottomRight" state="frozen"/>
      <selection activeCell="H3" sqref="H3:K257"/>
      <selection pane="topRight" activeCell="H3" sqref="H3:K257"/>
      <selection pane="bottomLeft" activeCell="H3" sqref="H3:K257"/>
      <selection pane="bottomRight" activeCell="H3" sqref="H3:K257"/>
    </sheetView>
  </sheetViews>
  <sheetFormatPr baseColWidth="10" defaultRowHeight="12.75" x14ac:dyDescent="0.25"/>
  <cols>
    <col min="1" max="1" width="11.42578125" style="33"/>
    <col min="2" max="2" width="11.5703125" style="33" bestFit="1" customWidth="1"/>
    <col min="3" max="8" width="11.42578125" style="33"/>
    <col min="9" max="9" width="12.42578125" style="34" bestFit="1" customWidth="1"/>
    <col min="10" max="11" width="14.42578125" style="34" bestFit="1" customWidth="1"/>
    <col min="12" max="12" width="11.42578125" style="33"/>
    <col min="13" max="13" width="11.5703125" style="33" bestFit="1" customWidth="1"/>
    <col min="14" max="16384" width="11.42578125" style="33"/>
  </cols>
  <sheetData>
    <row r="1" spans="2:11" x14ac:dyDescent="0.25">
      <c r="B1" s="31"/>
      <c r="C1" s="31"/>
      <c r="D1" s="31"/>
      <c r="E1" s="31"/>
      <c r="F1" s="31"/>
      <c r="G1" s="31"/>
      <c r="H1" s="31"/>
      <c r="I1" s="81"/>
      <c r="J1" s="81"/>
      <c r="K1" s="81"/>
    </row>
    <row r="3" spans="2:11" s="35" customFormat="1" x14ac:dyDescent="0.25">
      <c r="B3" s="36" t="s">
        <v>458</v>
      </c>
      <c r="C3" s="36" t="s">
        <v>443</v>
      </c>
      <c r="D3" s="36" t="s">
        <v>451</v>
      </c>
      <c r="E3" s="36" t="s">
        <v>449</v>
      </c>
      <c r="F3" s="36" t="s">
        <v>453</v>
      </c>
      <c r="G3" s="36" t="s">
        <v>450</v>
      </c>
      <c r="H3" s="36" t="s">
        <v>451</v>
      </c>
      <c r="I3" s="37" t="s">
        <v>99</v>
      </c>
      <c r="J3" s="37" t="s">
        <v>100</v>
      </c>
      <c r="K3" s="37" t="s">
        <v>95</v>
      </c>
    </row>
    <row r="4" spans="2:11" x14ac:dyDescent="0.25">
      <c r="B4" s="39">
        <v>44742</v>
      </c>
      <c r="C4" s="38">
        <v>1</v>
      </c>
      <c r="D4" s="38" t="str">
        <f>C4&amp;E4</f>
        <v>1SI</v>
      </c>
      <c r="E4" s="38" t="s">
        <v>1020</v>
      </c>
      <c r="F4" s="38" t="s">
        <v>1020</v>
      </c>
      <c r="G4" s="38">
        <v>4</v>
      </c>
      <c r="H4" s="38" t="str">
        <f>F4&amp;G4</f>
        <v>SI4</v>
      </c>
      <c r="I4" s="41">
        <v>0</v>
      </c>
      <c r="J4" s="41">
        <v>103365390</v>
      </c>
      <c r="K4" s="41">
        <v>-103365390</v>
      </c>
    </row>
    <row r="5" spans="2:11" x14ac:dyDescent="0.25">
      <c r="B5" s="39">
        <v>44778</v>
      </c>
      <c r="C5" s="38">
        <v>5</v>
      </c>
      <c r="D5" s="38" t="str">
        <f t="shared" ref="D5:D68" si="0">C5&amp;E5</f>
        <v>5FED</v>
      </c>
      <c r="E5" s="38" t="s">
        <v>447</v>
      </c>
      <c r="F5" s="38" t="s">
        <v>457</v>
      </c>
      <c r="G5" s="38">
        <v>319</v>
      </c>
      <c r="H5" s="38" t="str">
        <f t="shared" ref="H5:H68" si="1">F5&amp;G5</f>
        <v>FEPE319</v>
      </c>
      <c r="I5" s="41">
        <v>0</v>
      </c>
      <c r="J5" s="41">
        <v>2380000</v>
      </c>
      <c r="K5" s="41">
        <v>-105745390</v>
      </c>
    </row>
    <row r="6" spans="2:11" x14ac:dyDescent="0.25">
      <c r="B6" s="39">
        <v>44778</v>
      </c>
      <c r="C6" s="38">
        <v>5</v>
      </c>
      <c r="D6" s="38" t="str">
        <f t="shared" si="0"/>
        <v>5FED</v>
      </c>
      <c r="E6" s="38" t="s">
        <v>447</v>
      </c>
      <c r="F6" s="38" t="s">
        <v>457</v>
      </c>
      <c r="G6" s="38">
        <v>320</v>
      </c>
      <c r="H6" s="38" t="str">
        <f t="shared" si="1"/>
        <v>FEPE320</v>
      </c>
      <c r="I6" s="41">
        <v>0</v>
      </c>
      <c r="J6" s="41">
        <v>2380000</v>
      </c>
      <c r="K6" s="41">
        <v>-108125390</v>
      </c>
    </row>
    <row r="7" spans="2:11" x14ac:dyDescent="0.25">
      <c r="B7" s="39">
        <v>44778</v>
      </c>
      <c r="C7" s="38">
        <v>5</v>
      </c>
      <c r="D7" s="38" t="str">
        <f t="shared" si="0"/>
        <v>5FED</v>
      </c>
      <c r="E7" s="38" t="s">
        <v>447</v>
      </c>
      <c r="F7" s="38" t="s">
        <v>457</v>
      </c>
      <c r="G7" s="38">
        <v>321</v>
      </c>
      <c r="H7" s="38" t="str">
        <f t="shared" si="1"/>
        <v>FEPE321</v>
      </c>
      <c r="I7" s="41">
        <v>0</v>
      </c>
      <c r="J7" s="41">
        <v>2380000</v>
      </c>
      <c r="K7" s="41">
        <v>-110505390</v>
      </c>
    </row>
    <row r="8" spans="2:11" x14ac:dyDescent="0.25">
      <c r="B8" s="39">
        <v>44778</v>
      </c>
      <c r="C8" s="38">
        <v>5</v>
      </c>
      <c r="D8" s="38" t="str">
        <f t="shared" si="0"/>
        <v>5FED</v>
      </c>
      <c r="E8" s="38" t="s">
        <v>447</v>
      </c>
      <c r="F8" s="38" t="s">
        <v>457</v>
      </c>
      <c r="G8" s="38">
        <v>322</v>
      </c>
      <c r="H8" s="38" t="str">
        <f t="shared" si="1"/>
        <v>FEPE322</v>
      </c>
      <c r="I8" s="41">
        <v>0</v>
      </c>
      <c r="J8" s="41">
        <v>2380000</v>
      </c>
      <c r="K8" s="41">
        <v>-112885390</v>
      </c>
    </row>
    <row r="9" spans="2:11" x14ac:dyDescent="0.25">
      <c r="B9" s="39">
        <v>44778</v>
      </c>
      <c r="C9" s="38">
        <v>5</v>
      </c>
      <c r="D9" s="38" t="str">
        <f t="shared" si="0"/>
        <v>5FED</v>
      </c>
      <c r="E9" s="38" t="s">
        <v>447</v>
      </c>
      <c r="F9" s="38" t="s">
        <v>457</v>
      </c>
      <c r="G9" s="38">
        <v>323</v>
      </c>
      <c r="H9" s="38" t="str">
        <f t="shared" si="1"/>
        <v>FEPE323</v>
      </c>
      <c r="I9" s="41">
        <v>0</v>
      </c>
      <c r="J9" s="41">
        <v>2380000</v>
      </c>
      <c r="K9" s="41">
        <v>-115265390</v>
      </c>
    </row>
    <row r="10" spans="2:11" x14ac:dyDescent="0.25">
      <c r="B10" s="39">
        <v>44778</v>
      </c>
      <c r="C10" s="38">
        <v>5</v>
      </c>
      <c r="D10" s="38" t="str">
        <f t="shared" si="0"/>
        <v>5FED</v>
      </c>
      <c r="E10" s="38" t="s">
        <v>447</v>
      </c>
      <c r="F10" s="38" t="s">
        <v>457</v>
      </c>
      <c r="G10" s="38">
        <v>324</v>
      </c>
      <c r="H10" s="38" t="str">
        <f t="shared" si="1"/>
        <v>FEPE324</v>
      </c>
      <c r="I10" s="41">
        <v>0</v>
      </c>
      <c r="J10" s="41">
        <v>2380000</v>
      </c>
      <c r="K10" s="41">
        <v>-117645390</v>
      </c>
    </row>
    <row r="11" spans="2:11" x14ac:dyDescent="0.25">
      <c r="B11" s="39">
        <v>44778</v>
      </c>
      <c r="C11" s="38">
        <v>5</v>
      </c>
      <c r="D11" s="38" t="str">
        <f t="shared" si="0"/>
        <v>5FED</v>
      </c>
      <c r="E11" s="38" t="s">
        <v>447</v>
      </c>
      <c r="F11" s="38" t="s">
        <v>457</v>
      </c>
      <c r="G11" s="38">
        <v>325</v>
      </c>
      <c r="H11" s="38" t="str">
        <f t="shared" si="1"/>
        <v>FEPE325</v>
      </c>
      <c r="I11" s="41">
        <v>0</v>
      </c>
      <c r="J11" s="41">
        <v>2380000</v>
      </c>
      <c r="K11" s="41">
        <v>-120025390</v>
      </c>
    </row>
    <row r="12" spans="2:11" x14ac:dyDescent="0.25">
      <c r="B12" s="39">
        <v>44778</v>
      </c>
      <c r="C12" s="38">
        <v>5</v>
      </c>
      <c r="D12" s="38" t="str">
        <f t="shared" si="0"/>
        <v>5FED</v>
      </c>
      <c r="E12" s="38" t="s">
        <v>447</v>
      </c>
      <c r="F12" s="38" t="s">
        <v>457</v>
      </c>
      <c r="G12" s="38">
        <v>326</v>
      </c>
      <c r="H12" s="38" t="str">
        <f t="shared" si="1"/>
        <v>FEPE326</v>
      </c>
      <c r="I12" s="41">
        <v>0</v>
      </c>
      <c r="J12" s="41">
        <v>2380000</v>
      </c>
      <c r="K12" s="41">
        <v>-122405390</v>
      </c>
    </row>
    <row r="13" spans="2:11" x14ac:dyDescent="0.25">
      <c r="B13" s="39">
        <v>44778</v>
      </c>
      <c r="C13" s="38">
        <v>5</v>
      </c>
      <c r="D13" s="38" t="str">
        <f t="shared" si="0"/>
        <v>5FED</v>
      </c>
      <c r="E13" s="38" t="s">
        <v>447</v>
      </c>
      <c r="F13" s="38" t="s">
        <v>457</v>
      </c>
      <c r="G13" s="38">
        <v>327</v>
      </c>
      <c r="H13" s="38" t="str">
        <f t="shared" si="1"/>
        <v>FEPE327</v>
      </c>
      <c r="I13" s="41">
        <v>0</v>
      </c>
      <c r="J13" s="41">
        <v>2380000</v>
      </c>
      <c r="K13" s="41">
        <v>-124785390</v>
      </c>
    </row>
    <row r="14" spans="2:11" x14ac:dyDescent="0.25">
      <c r="B14" s="39">
        <v>44778</v>
      </c>
      <c r="C14" s="38">
        <v>5</v>
      </c>
      <c r="D14" s="38" t="str">
        <f t="shared" si="0"/>
        <v>5FED</v>
      </c>
      <c r="E14" s="38" t="s">
        <v>447</v>
      </c>
      <c r="F14" s="38" t="s">
        <v>457</v>
      </c>
      <c r="G14" s="38">
        <v>328</v>
      </c>
      <c r="H14" s="38" t="str">
        <f t="shared" si="1"/>
        <v>FEPE328</v>
      </c>
      <c r="I14" s="41">
        <v>0</v>
      </c>
      <c r="J14" s="41">
        <v>2380000</v>
      </c>
      <c r="K14" s="41">
        <v>-127165390</v>
      </c>
    </row>
    <row r="15" spans="2:11" x14ac:dyDescent="0.25">
      <c r="B15" s="39">
        <v>44778</v>
      </c>
      <c r="C15" s="38">
        <v>5</v>
      </c>
      <c r="D15" s="38" t="str">
        <f t="shared" si="0"/>
        <v>5FED</v>
      </c>
      <c r="E15" s="38" t="s">
        <v>447</v>
      </c>
      <c r="F15" s="38" t="s">
        <v>457</v>
      </c>
      <c r="G15" s="38">
        <v>329</v>
      </c>
      <c r="H15" s="38" t="str">
        <f t="shared" si="1"/>
        <v>FEPE329</v>
      </c>
      <c r="I15" s="41">
        <v>0</v>
      </c>
      <c r="J15" s="41">
        <v>2380000</v>
      </c>
      <c r="K15" s="41">
        <v>-129545390</v>
      </c>
    </row>
    <row r="16" spans="2:11" x14ac:dyDescent="0.25">
      <c r="B16" s="39">
        <v>44778</v>
      </c>
      <c r="C16" s="38">
        <v>5</v>
      </c>
      <c r="D16" s="38" t="str">
        <f t="shared" si="0"/>
        <v>5FED</v>
      </c>
      <c r="E16" s="38" t="s">
        <v>447</v>
      </c>
      <c r="F16" s="38" t="s">
        <v>457</v>
      </c>
      <c r="G16" s="38">
        <v>330</v>
      </c>
      <c r="H16" s="38" t="str">
        <f t="shared" si="1"/>
        <v>FEPE330</v>
      </c>
      <c r="I16" s="41">
        <v>0</v>
      </c>
      <c r="J16" s="41">
        <v>2380000</v>
      </c>
      <c r="K16" s="41">
        <v>-131925390</v>
      </c>
    </row>
    <row r="17" spans="2:11" x14ac:dyDescent="0.25">
      <c r="B17" s="39">
        <v>44809</v>
      </c>
      <c r="C17" s="38">
        <v>5</v>
      </c>
      <c r="D17" s="38" t="str">
        <f t="shared" si="0"/>
        <v>5FED</v>
      </c>
      <c r="E17" s="38" t="s">
        <v>447</v>
      </c>
      <c r="F17" s="38" t="s">
        <v>457</v>
      </c>
      <c r="G17" s="38">
        <v>700</v>
      </c>
      <c r="H17" s="38" t="str">
        <f t="shared" si="1"/>
        <v>FEPE700</v>
      </c>
      <c r="I17" s="41">
        <v>0</v>
      </c>
      <c r="J17" s="41">
        <v>55000</v>
      </c>
      <c r="K17" s="41">
        <v>-131980390</v>
      </c>
    </row>
    <row r="18" spans="2:11" x14ac:dyDescent="0.25">
      <c r="B18" s="39">
        <v>44809</v>
      </c>
      <c r="C18" s="38">
        <v>5</v>
      </c>
      <c r="D18" s="38" t="str">
        <f t="shared" si="0"/>
        <v>5FED</v>
      </c>
      <c r="E18" s="38" t="s">
        <v>447</v>
      </c>
      <c r="F18" s="38" t="s">
        <v>457</v>
      </c>
      <c r="G18" s="38">
        <v>701</v>
      </c>
      <c r="H18" s="38" t="str">
        <f t="shared" si="1"/>
        <v>FEPE701</v>
      </c>
      <c r="I18" s="41">
        <v>0</v>
      </c>
      <c r="J18" s="41">
        <v>2380000</v>
      </c>
      <c r="K18" s="41">
        <v>-134360390</v>
      </c>
    </row>
    <row r="19" spans="2:11" x14ac:dyDescent="0.25">
      <c r="B19" s="39">
        <v>44809</v>
      </c>
      <c r="C19" s="38">
        <v>5</v>
      </c>
      <c r="D19" s="38" t="str">
        <f t="shared" si="0"/>
        <v>5FED</v>
      </c>
      <c r="E19" s="38" t="s">
        <v>447</v>
      </c>
      <c r="F19" s="38" t="s">
        <v>457</v>
      </c>
      <c r="G19" s="38">
        <v>702</v>
      </c>
      <c r="H19" s="38" t="str">
        <f t="shared" si="1"/>
        <v>FEPE702</v>
      </c>
      <c r="I19" s="41">
        <v>0</v>
      </c>
      <c r="J19" s="41">
        <v>2380000</v>
      </c>
      <c r="K19" s="41">
        <v>-136740390</v>
      </c>
    </row>
    <row r="20" spans="2:11" x14ac:dyDescent="0.25">
      <c r="B20" s="39">
        <v>44809</v>
      </c>
      <c r="C20" s="38">
        <v>5</v>
      </c>
      <c r="D20" s="38" t="str">
        <f t="shared" si="0"/>
        <v>5FED</v>
      </c>
      <c r="E20" s="38" t="s">
        <v>447</v>
      </c>
      <c r="F20" s="38" t="s">
        <v>457</v>
      </c>
      <c r="G20" s="38">
        <v>703</v>
      </c>
      <c r="H20" s="38" t="str">
        <f t="shared" si="1"/>
        <v>FEPE703</v>
      </c>
      <c r="I20" s="41">
        <v>0</v>
      </c>
      <c r="J20" s="41">
        <v>2380000</v>
      </c>
      <c r="K20" s="41">
        <v>-139120390</v>
      </c>
    </row>
    <row r="21" spans="2:11" x14ac:dyDescent="0.25">
      <c r="B21" s="39">
        <v>44809</v>
      </c>
      <c r="C21" s="38">
        <v>5</v>
      </c>
      <c r="D21" s="38" t="str">
        <f t="shared" si="0"/>
        <v>5FED</v>
      </c>
      <c r="E21" s="38" t="s">
        <v>447</v>
      </c>
      <c r="F21" s="38" t="s">
        <v>457</v>
      </c>
      <c r="G21" s="38">
        <v>704</v>
      </c>
      <c r="H21" s="38" t="str">
        <f t="shared" si="1"/>
        <v>FEPE704</v>
      </c>
      <c r="I21" s="41">
        <v>0</v>
      </c>
      <c r="J21" s="41">
        <v>2380000</v>
      </c>
      <c r="K21" s="41">
        <v>-141500390</v>
      </c>
    </row>
    <row r="22" spans="2:11" x14ac:dyDescent="0.25">
      <c r="B22" s="39">
        <v>44809</v>
      </c>
      <c r="C22" s="38">
        <v>5</v>
      </c>
      <c r="D22" s="38" t="str">
        <f t="shared" si="0"/>
        <v>5FED</v>
      </c>
      <c r="E22" s="38" t="s">
        <v>447</v>
      </c>
      <c r="F22" s="38" t="s">
        <v>457</v>
      </c>
      <c r="G22" s="38">
        <v>705</v>
      </c>
      <c r="H22" s="38" t="str">
        <f t="shared" si="1"/>
        <v>FEPE705</v>
      </c>
      <c r="I22" s="41">
        <v>0</v>
      </c>
      <c r="J22" s="41">
        <v>2380000</v>
      </c>
      <c r="K22" s="41">
        <v>-143880390</v>
      </c>
    </row>
    <row r="23" spans="2:11" x14ac:dyDescent="0.25">
      <c r="B23" s="39">
        <v>44809</v>
      </c>
      <c r="C23" s="38">
        <v>5</v>
      </c>
      <c r="D23" s="38" t="str">
        <f t="shared" si="0"/>
        <v>5FED</v>
      </c>
      <c r="E23" s="38" t="s">
        <v>447</v>
      </c>
      <c r="F23" s="38" t="s">
        <v>457</v>
      </c>
      <c r="G23" s="38">
        <v>706</v>
      </c>
      <c r="H23" s="38" t="str">
        <f t="shared" si="1"/>
        <v>FEPE706</v>
      </c>
      <c r="I23" s="41">
        <v>0</v>
      </c>
      <c r="J23" s="41">
        <v>2380000</v>
      </c>
      <c r="K23" s="41">
        <v>-146260390</v>
      </c>
    </row>
    <row r="24" spans="2:11" x14ac:dyDescent="0.25">
      <c r="B24" s="39">
        <v>44809</v>
      </c>
      <c r="C24" s="38">
        <v>5</v>
      </c>
      <c r="D24" s="38" t="str">
        <f t="shared" si="0"/>
        <v>5FED</v>
      </c>
      <c r="E24" s="38" t="s">
        <v>447</v>
      </c>
      <c r="F24" s="38" t="s">
        <v>457</v>
      </c>
      <c r="G24" s="38">
        <v>707</v>
      </c>
      <c r="H24" s="38" t="str">
        <f t="shared" si="1"/>
        <v>FEPE707</v>
      </c>
      <c r="I24" s="41">
        <v>0</v>
      </c>
      <c r="J24" s="41">
        <v>2380000</v>
      </c>
      <c r="K24" s="41">
        <v>-148640390</v>
      </c>
    </row>
    <row r="25" spans="2:11" x14ac:dyDescent="0.25">
      <c r="B25" s="39">
        <v>44809</v>
      </c>
      <c r="C25" s="38">
        <v>5</v>
      </c>
      <c r="D25" s="38" t="str">
        <f t="shared" si="0"/>
        <v>5FED</v>
      </c>
      <c r="E25" s="38" t="s">
        <v>447</v>
      </c>
      <c r="F25" s="38" t="s">
        <v>457</v>
      </c>
      <c r="G25" s="38">
        <v>708</v>
      </c>
      <c r="H25" s="38" t="str">
        <f t="shared" si="1"/>
        <v>FEPE708</v>
      </c>
      <c r="I25" s="41">
        <v>0</v>
      </c>
      <c r="J25" s="41">
        <v>2380000</v>
      </c>
      <c r="K25" s="41">
        <v>-151020390</v>
      </c>
    </row>
    <row r="26" spans="2:11" x14ac:dyDescent="0.25">
      <c r="B26" s="39">
        <v>44809</v>
      </c>
      <c r="C26" s="38">
        <v>5</v>
      </c>
      <c r="D26" s="38" t="str">
        <f t="shared" si="0"/>
        <v>5FED</v>
      </c>
      <c r="E26" s="38" t="s">
        <v>447</v>
      </c>
      <c r="F26" s="38" t="s">
        <v>457</v>
      </c>
      <c r="G26" s="38">
        <v>709</v>
      </c>
      <c r="H26" s="38" t="str">
        <f t="shared" si="1"/>
        <v>FEPE709</v>
      </c>
      <c r="I26" s="41">
        <v>0</v>
      </c>
      <c r="J26" s="41">
        <v>2380000</v>
      </c>
      <c r="K26" s="41">
        <v>-153400390</v>
      </c>
    </row>
    <row r="27" spans="2:11" x14ac:dyDescent="0.25">
      <c r="B27" s="39">
        <v>44809</v>
      </c>
      <c r="C27" s="38">
        <v>5</v>
      </c>
      <c r="D27" s="38" t="str">
        <f t="shared" si="0"/>
        <v>5FED</v>
      </c>
      <c r="E27" s="38" t="s">
        <v>447</v>
      </c>
      <c r="F27" s="38" t="s">
        <v>457</v>
      </c>
      <c r="G27" s="38">
        <v>710</v>
      </c>
      <c r="H27" s="38" t="str">
        <f t="shared" si="1"/>
        <v>FEPE710</v>
      </c>
      <c r="I27" s="41">
        <v>0</v>
      </c>
      <c r="J27" s="41">
        <v>2380000</v>
      </c>
      <c r="K27" s="41">
        <v>-155780390</v>
      </c>
    </row>
    <row r="28" spans="2:11" x14ac:dyDescent="0.25">
      <c r="B28" s="39">
        <v>44809</v>
      </c>
      <c r="C28" s="38">
        <v>5</v>
      </c>
      <c r="D28" s="38" t="str">
        <f t="shared" si="0"/>
        <v>5FED</v>
      </c>
      <c r="E28" s="38" t="s">
        <v>447</v>
      </c>
      <c r="F28" s="38" t="s">
        <v>457</v>
      </c>
      <c r="G28" s="38">
        <v>711</v>
      </c>
      <c r="H28" s="38" t="str">
        <f t="shared" si="1"/>
        <v>FEPE711</v>
      </c>
      <c r="I28" s="41">
        <v>0</v>
      </c>
      <c r="J28" s="41">
        <v>2380000</v>
      </c>
      <c r="K28" s="41">
        <v>-158160390</v>
      </c>
    </row>
    <row r="29" spans="2:11" x14ac:dyDescent="0.25">
      <c r="B29" s="39">
        <v>44809</v>
      </c>
      <c r="C29" s="38">
        <v>5</v>
      </c>
      <c r="D29" s="38" t="str">
        <f t="shared" si="0"/>
        <v>5FED</v>
      </c>
      <c r="E29" s="38" t="s">
        <v>447</v>
      </c>
      <c r="F29" s="38" t="s">
        <v>457</v>
      </c>
      <c r="G29" s="38">
        <v>712</v>
      </c>
      <c r="H29" s="38" t="str">
        <f t="shared" si="1"/>
        <v>FEPE712</v>
      </c>
      <c r="I29" s="41">
        <v>0</v>
      </c>
      <c r="J29" s="41">
        <v>2380000</v>
      </c>
      <c r="K29" s="41">
        <v>-160540390</v>
      </c>
    </row>
    <row r="30" spans="2:11" x14ac:dyDescent="0.25">
      <c r="B30" s="39">
        <v>44809</v>
      </c>
      <c r="C30" s="38">
        <v>5</v>
      </c>
      <c r="D30" s="38" t="str">
        <f t="shared" si="0"/>
        <v>5FED</v>
      </c>
      <c r="E30" s="38" t="s">
        <v>447</v>
      </c>
      <c r="F30" s="38" t="s">
        <v>457</v>
      </c>
      <c r="G30" s="38">
        <v>713</v>
      </c>
      <c r="H30" s="38" t="str">
        <f t="shared" si="1"/>
        <v>FEPE713</v>
      </c>
      <c r="I30" s="41">
        <v>0</v>
      </c>
      <c r="J30" s="41">
        <v>2380000</v>
      </c>
      <c r="K30" s="41">
        <v>-162920390</v>
      </c>
    </row>
    <row r="31" spans="2:11" x14ac:dyDescent="0.25">
      <c r="B31" s="39">
        <v>44839</v>
      </c>
      <c r="C31" s="38">
        <v>5</v>
      </c>
      <c r="D31" s="38" t="str">
        <f t="shared" si="0"/>
        <v>5FED</v>
      </c>
      <c r="E31" s="38" t="s">
        <v>447</v>
      </c>
      <c r="F31" s="38" t="s">
        <v>457</v>
      </c>
      <c r="G31" s="38">
        <v>1383</v>
      </c>
      <c r="H31" s="38" t="str">
        <f t="shared" si="1"/>
        <v>FEPE1383</v>
      </c>
      <c r="I31" s="41">
        <v>0</v>
      </c>
      <c r="J31" s="41">
        <v>2380000</v>
      </c>
      <c r="K31" s="41">
        <v>-165300390</v>
      </c>
    </row>
    <row r="32" spans="2:11" x14ac:dyDescent="0.25">
      <c r="B32" s="39">
        <v>44839</v>
      </c>
      <c r="C32" s="38">
        <v>5</v>
      </c>
      <c r="D32" s="38" t="str">
        <f t="shared" si="0"/>
        <v>5FED</v>
      </c>
      <c r="E32" s="38" t="s">
        <v>447</v>
      </c>
      <c r="F32" s="38" t="s">
        <v>457</v>
      </c>
      <c r="G32" s="38">
        <v>1384</v>
      </c>
      <c r="H32" s="38" t="str">
        <f t="shared" si="1"/>
        <v>FEPE1384</v>
      </c>
      <c r="I32" s="41">
        <v>0</v>
      </c>
      <c r="J32" s="41">
        <v>2380000</v>
      </c>
      <c r="K32" s="41">
        <v>-167680390</v>
      </c>
    </row>
    <row r="33" spans="2:11" x14ac:dyDescent="0.25">
      <c r="B33" s="39">
        <v>44839</v>
      </c>
      <c r="C33" s="38">
        <v>5</v>
      </c>
      <c r="D33" s="38" t="str">
        <f t="shared" si="0"/>
        <v>5FED</v>
      </c>
      <c r="E33" s="38" t="s">
        <v>447</v>
      </c>
      <c r="F33" s="38" t="s">
        <v>457</v>
      </c>
      <c r="G33" s="38">
        <v>1385</v>
      </c>
      <c r="H33" s="38" t="str">
        <f t="shared" si="1"/>
        <v>FEPE1385</v>
      </c>
      <c r="I33" s="41">
        <v>0</v>
      </c>
      <c r="J33" s="41">
        <v>2380000</v>
      </c>
      <c r="K33" s="41">
        <v>-170060390</v>
      </c>
    </row>
    <row r="34" spans="2:11" x14ac:dyDescent="0.25">
      <c r="B34" s="39">
        <v>44839</v>
      </c>
      <c r="C34" s="38">
        <v>5</v>
      </c>
      <c r="D34" s="38" t="str">
        <f t="shared" si="0"/>
        <v>5FED</v>
      </c>
      <c r="E34" s="38" t="s">
        <v>447</v>
      </c>
      <c r="F34" s="38" t="s">
        <v>457</v>
      </c>
      <c r="G34" s="38">
        <v>1386</v>
      </c>
      <c r="H34" s="38" t="str">
        <f t="shared" si="1"/>
        <v>FEPE1386</v>
      </c>
      <c r="I34" s="41">
        <v>0</v>
      </c>
      <c r="J34" s="41">
        <v>55000</v>
      </c>
      <c r="K34" s="41">
        <v>-170115390</v>
      </c>
    </row>
    <row r="35" spans="2:11" x14ac:dyDescent="0.25">
      <c r="B35" s="39">
        <v>44839</v>
      </c>
      <c r="C35" s="38">
        <v>5</v>
      </c>
      <c r="D35" s="38" t="str">
        <f t="shared" si="0"/>
        <v>5FED</v>
      </c>
      <c r="E35" s="38" t="s">
        <v>447</v>
      </c>
      <c r="F35" s="38" t="s">
        <v>457</v>
      </c>
      <c r="G35" s="38">
        <v>1387</v>
      </c>
      <c r="H35" s="38" t="str">
        <f t="shared" si="1"/>
        <v>FEPE1387</v>
      </c>
      <c r="I35" s="41">
        <v>0</v>
      </c>
      <c r="J35" s="41">
        <v>2380000</v>
      </c>
      <c r="K35" s="41">
        <v>-172495390</v>
      </c>
    </row>
    <row r="36" spans="2:11" x14ac:dyDescent="0.25">
      <c r="B36" s="39">
        <v>44839</v>
      </c>
      <c r="C36" s="38">
        <v>5</v>
      </c>
      <c r="D36" s="38" t="str">
        <f t="shared" si="0"/>
        <v>5FED</v>
      </c>
      <c r="E36" s="38" t="s">
        <v>447</v>
      </c>
      <c r="F36" s="38" t="s">
        <v>457</v>
      </c>
      <c r="G36" s="38">
        <v>1388</v>
      </c>
      <c r="H36" s="38" t="str">
        <f t="shared" si="1"/>
        <v>FEPE1388</v>
      </c>
      <c r="I36" s="41">
        <v>0</v>
      </c>
      <c r="J36" s="41">
        <v>2380000</v>
      </c>
      <c r="K36" s="41">
        <v>-174875390</v>
      </c>
    </row>
    <row r="37" spans="2:11" x14ac:dyDescent="0.25">
      <c r="B37" s="39">
        <v>44839</v>
      </c>
      <c r="C37" s="38">
        <v>5</v>
      </c>
      <c r="D37" s="38" t="str">
        <f t="shared" si="0"/>
        <v>5FED</v>
      </c>
      <c r="E37" s="38" t="s">
        <v>447</v>
      </c>
      <c r="F37" s="38" t="s">
        <v>457</v>
      </c>
      <c r="G37" s="38">
        <v>1389</v>
      </c>
      <c r="H37" s="38" t="str">
        <f t="shared" si="1"/>
        <v>FEPE1389</v>
      </c>
      <c r="I37" s="41">
        <v>0</v>
      </c>
      <c r="J37" s="41">
        <v>2380000</v>
      </c>
      <c r="K37" s="41">
        <v>-177255390</v>
      </c>
    </row>
    <row r="38" spans="2:11" x14ac:dyDescent="0.25">
      <c r="B38" s="39">
        <v>44839</v>
      </c>
      <c r="C38" s="38">
        <v>5</v>
      </c>
      <c r="D38" s="38" t="str">
        <f t="shared" si="0"/>
        <v>5FED</v>
      </c>
      <c r="E38" s="38" t="s">
        <v>447</v>
      </c>
      <c r="F38" s="38" t="s">
        <v>457</v>
      </c>
      <c r="G38" s="38">
        <v>1390</v>
      </c>
      <c r="H38" s="38" t="str">
        <f t="shared" si="1"/>
        <v>FEPE1390</v>
      </c>
      <c r="I38" s="41">
        <v>0</v>
      </c>
      <c r="J38" s="41">
        <v>2380000</v>
      </c>
      <c r="K38" s="41">
        <v>-179635390</v>
      </c>
    </row>
    <row r="39" spans="2:11" x14ac:dyDescent="0.25">
      <c r="B39" s="39">
        <v>44839</v>
      </c>
      <c r="C39" s="38">
        <v>5</v>
      </c>
      <c r="D39" s="38" t="str">
        <f t="shared" si="0"/>
        <v>5FED</v>
      </c>
      <c r="E39" s="38" t="s">
        <v>447</v>
      </c>
      <c r="F39" s="38" t="s">
        <v>457</v>
      </c>
      <c r="G39" s="38">
        <v>1391</v>
      </c>
      <c r="H39" s="38" t="str">
        <f t="shared" si="1"/>
        <v>FEPE1391</v>
      </c>
      <c r="I39" s="41">
        <v>0</v>
      </c>
      <c r="J39" s="41">
        <v>2380000</v>
      </c>
      <c r="K39" s="41">
        <v>-182015390</v>
      </c>
    </row>
    <row r="40" spans="2:11" x14ac:dyDescent="0.25">
      <c r="B40" s="39">
        <v>44839</v>
      </c>
      <c r="C40" s="38">
        <v>5</v>
      </c>
      <c r="D40" s="38" t="str">
        <f t="shared" si="0"/>
        <v>5FED</v>
      </c>
      <c r="E40" s="38" t="s">
        <v>447</v>
      </c>
      <c r="F40" s="38" t="s">
        <v>457</v>
      </c>
      <c r="G40" s="38">
        <v>1392</v>
      </c>
      <c r="H40" s="38" t="str">
        <f t="shared" si="1"/>
        <v>FEPE1392</v>
      </c>
      <c r="I40" s="41">
        <v>0</v>
      </c>
      <c r="J40" s="41">
        <v>2380000</v>
      </c>
      <c r="K40" s="41">
        <v>-184395390</v>
      </c>
    </row>
    <row r="41" spans="2:11" x14ac:dyDescent="0.25">
      <c r="B41" s="39">
        <v>44839</v>
      </c>
      <c r="C41" s="38">
        <v>5</v>
      </c>
      <c r="D41" s="38" t="str">
        <f t="shared" si="0"/>
        <v>5FED</v>
      </c>
      <c r="E41" s="38" t="s">
        <v>447</v>
      </c>
      <c r="F41" s="38" t="s">
        <v>457</v>
      </c>
      <c r="G41" s="38">
        <v>1393</v>
      </c>
      <c r="H41" s="38" t="str">
        <f t="shared" si="1"/>
        <v>FEPE1393</v>
      </c>
      <c r="I41" s="41">
        <v>0</v>
      </c>
      <c r="J41" s="41">
        <v>2380000</v>
      </c>
      <c r="K41" s="41">
        <v>-186775390</v>
      </c>
    </row>
    <row r="42" spans="2:11" x14ac:dyDescent="0.25">
      <c r="B42" s="39">
        <v>44839</v>
      </c>
      <c r="C42" s="38">
        <v>5</v>
      </c>
      <c r="D42" s="38" t="str">
        <f t="shared" si="0"/>
        <v>5FED</v>
      </c>
      <c r="E42" s="38" t="s">
        <v>447</v>
      </c>
      <c r="F42" s="38" t="s">
        <v>457</v>
      </c>
      <c r="G42" s="38">
        <v>1394</v>
      </c>
      <c r="H42" s="38" t="str">
        <f t="shared" si="1"/>
        <v>FEPE1394</v>
      </c>
      <c r="I42" s="41">
        <v>0</v>
      </c>
      <c r="J42" s="41">
        <v>2380000</v>
      </c>
      <c r="K42" s="41">
        <v>-189155390</v>
      </c>
    </row>
    <row r="43" spans="2:11" x14ac:dyDescent="0.25">
      <c r="B43" s="39">
        <v>44839</v>
      </c>
      <c r="C43" s="38">
        <v>5</v>
      </c>
      <c r="D43" s="38" t="str">
        <f t="shared" si="0"/>
        <v>5FED</v>
      </c>
      <c r="E43" s="38" t="s">
        <v>447</v>
      </c>
      <c r="F43" s="38" t="s">
        <v>457</v>
      </c>
      <c r="G43" s="38">
        <v>1395</v>
      </c>
      <c r="H43" s="38" t="str">
        <f t="shared" si="1"/>
        <v>FEPE1395</v>
      </c>
      <c r="I43" s="41">
        <v>0</v>
      </c>
      <c r="J43" s="41">
        <v>1128975</v>
      </c>
      <c r="K43" s="41">
        <v>-190284365</v>
      </c>
    </row>
    <row r="44" spans="2:11" x14ac:dyDescent="0.25">
      <c r="B44" s="39">
        <v>44839</v>
      </c>
      <c r="C44" s="38">
        <v>5</v>
      </c>
      <c r="D44" s="38" t="str">
        <f t="shared" si="0"/>
        <v>5FED</v>
      </c>
      <c r="E44" s="38" t="s">
        <v>447</v>
      </c>
      <c r="F44" s="38" t="s">
        <v>457</v>
      </c>
      <c r="G44" s="38">
        <v>1396</v>
      </c>
      <c r="H44" s="38" t="str">
        <f t="shared" si="1"/>
        <v>FEPE1396</v>
      </c>
      <c r="I44" s="41">
        <v>0</v>
      </c>
      <c r="J44" s="41">
        <v>1098462</v>
      </c>
      <c r="K44" s="41">
        <v>-191382827</v>
      </c>
    </row>
    <row r="45" spans="2:11" x14ac:dyDescent="0.25">
      <c r="B45" s="39">
        <v>44839</v>
      </c>
      <c r="C45" s="38">
        <v>5</v>
      </c>
      <c r="D45" s="38" t="str">
        <f t="shared" si="0"/>
        <v>5FED</v>
      </c>
      <c r="E45" s="38" t="s">
        <v>447</v>
      </c>
      <c r="F45" s="38" t="s">
        <v>457</v>
      </c>
      <c r="G45" s="38">
        <v>1397</v>
      </c>
      <c r="H45" s="38" t="str">
        <f t="shared" si="1"/>
        <v>FEPE1397</v>
      </c>
      <c r="I45" s="41">
        <v>0</v>
      </c>
      <c r="J45" s="41">
        <v>2380000</v>
      </c>
      <c r="K45" s="41">
        <v>-193762827</v>
      </c>
    </row>
    <row r="46" spans="2:11" x14ac:dyDescent="0.25">
      <c r="B46" s="39">
        <v>44869</v>
      </c>
      <c r="C46" s="38">
        <v>5</v>
      </c>
      <c r="D46" s="38" t="str">
        <f t="shared" si="0"/>
        <v>5FED</v>
      </c>
      <c r="E46" s="38" t="s">
        <v>447</v>
      </c>
      <c r="F46" s="38" t="s">
        <v>457</v>
      </c>
      <c r="G46" s="38">
        <v>1863</v>
      </c>
      <c r="H46" s="38" t="str">
        <f t="shared" si="1"/>
        <v>FEPE1863</v>
      </c>
      <c r="I46" s="41">
        <v>0</v>
      </c>
      <c r="J46" s="41">
        <v>120000</v>
      </c>
      <c r="K46" s="41">
        <v>-193882827</v>
      </c>
    </row>
    <row r="47" spans="2:11" x14ac:dyDescent="0.25">
      <c r="B47" s="39">
        <v>44869</v>
      </c>
      <c r="C47" s="38">
        <v>5</v>
      </c>
      <c r="D47" s="38" t="str">
        <f t="shared" si="0"/>
        <v>5FED</v>
      </c>
      <c r="E47" s="38" t="s">
        <v>447</v>
      </c>
      <c r="F47" s="38" t="s">
        <v>457</v>
      </c>
      <c r="G47" s="38">
        <v>1864</v>
      </c>
      <c r="H47" s="38" t="str">
        <f t="shared" si="1"/>
        <v>FEPE1864</v>
      </c>
      <c r="I47" s="41">
        <v>0</v>
      </c>
      <c r="J47" s="41">
        <v>2380000</v>
      </c>
      <c r="K47" s="41">
        <v>-196262827</v>
      </c>
    </row>
    <row r="48" spans="2:11" x14ac:dyDescent="0.25">
      <c r="B48" s="39">
        <v>44869</v>
      </c>
      <c r="C48" s="38">
        <v>5</v>
      </c>
      <c r="D48" s="38" t="str">
        <f t="shared" si="0"/>
        <v>5FED</v>
      </c>
      <c r="E48" s="38" t="s">
        <v>447</v>
      </c>
      <c r="F48" s="38" t="s">
        <v>457</v>
      </c>
      <c r="G48" s="38">
        <v>1865</v>
      </c>
      <c r="H48" s="38" t="str">
        <f t="shared" si="1"/>
        <v>FEPE1865</v>
      </c>
      <c r="I48" s="41">
        <v>0</v>
      </c>
      <c r="J48" s="41">
        <v>2380000</v>
      </c>
      <c r="K48" s="41">
        <v>-198642827</v>
      </c>
    </row>
    <row r="49" spans="2:11" x14ac:dyDescent="0.25">
      <c r="B49" s="39">
        <v>44869</v>
      </c>
      <c r="C49" s="38">
        <v>5</v>
      </c>
      <c r="D49" s="38" t="str">
        <f t="shared" si="0"/>
        <v>5FED</v>
      </c>
      <c r="E49" s="38" t="s">
        <v>447</v>
      </c>
      <c r="F49" s="38" t="s">
        <v>457</v>
      </c>
      <c r="G49" s="38">
        <v>1866</v>
      </c>
      <c r="H49" s="38" t="str">
        <f t="shared" si="1"/>
        <v>FEPE1866</v>
      </c>
      <c r="I49" s="41">
        <v>0</v>
      </c>
      <c r="J49" s="41">
        <v>2380000</v>
      </c>
      <c r="K49" s="41">
        <v>-201022827</v>
      </c>
    </row>
    <row r="50" spans="2:11" x14ac:dyDescent="0.25">
      <c r="B50" s="39">
        <v>44869</v>
      </c>
      <c r="C50" s="38">
        <v>5</v>
      </c>
      <c r="D50" s="38" t="str">
        <f t="shared" si="0"/>
        <v>5FED</v>
      </c>
      <c r="E50" s="38" t="s">
        <v>447</v>
      </c>
      <c r="F50" s="38" t="s">
        <v>457</v>
      </c>
      <c r="G50" s="38">
        <v>1867</v>
      </c>
      <c r="H50" s="38" t="str">
        <f t="shared" si="1"/>
        <v>FEPE1867</v>
      </c>
      <c r="I50" s="41">
        <v>0</v>
      </c>
      <c r="J50" s="41">
        <v>2380000</v>
      </c>
      <c r="K50" s="41">
        <v>-203402827</v>
      </c>
    </row>
    <row r="51" spans="2:11" x14ac:dyDescent="0.25">
      <c r="B51" s="39">
        <v>44869</v>
      </c>
      <c r="C51" s="38">
        <v>5</v>
      </c>
      <c r="D51" s="38" t="str">
        <f t="shared" si="0"/>
        <v>5FED</v>
      </c>
      <c r="E51" s="38" t="s">
        <v>447</v>
      </c>
      <c r="F51" s="38" t="s">
        <v>457</v>
      </c>
      <c r="G51" s="38">
        <v>1868</v>
      </c>
      <c r="H51" s="38" t="str">
        <f t="shared" si="1"/>
        <v>FEPE1868</v>
      </c>
      <c r="I51" s="41">
        <v>0</v>
      </c>
      <c r="J51" s="41">
        <v>2380000</v>
      </c>
      <c r="K51" s="41">
        <v>-205782827</v>
      </c>
    </row>
    <row r="52" spans="2:11" x14ac:dyDescent="0.25">
      <c r="B52" s="39">
        <v>44869</v>
      </c>
      <c r="C52" s="38">
        <v>5</v>
      </c>
      <c r="D52" s="38" t="str">
        <f t="shared" si="0"/>
        <v>5FED</v>
      </c>
      <c r="E52" s="38" t="s">
        <v>447</v>
      </c>
      <c r="F52" s="38" t="s">
        <v>457</v>
      </c>
      <c r="G52" s="38">
        <v>1869</v>
      </c>
      <c r="H52" s="38" t="str">
        <f t="shared" si="1"/>
        <v>FEPE1869</v>
      </c>
      <c r="I52" s="41">
        <v>0</v>
      </c>
      <c r="J52" s="41">
        <v>2380000</v>
      </c>
      <c r="K52" s="41">
        <v>-208162827</v>
      </c>
    </row>
    <row r="53" spans="2:11" x14ac:dyDescent="0.25">
      <c r="B53" s="39">
        <v>44869</v>
      </c>
      <c r="C53" s="38">
        <v>5</v>
      </c>
      <c r="D53" s="38" t="str">
        <f t="shared" si="0"/>
        <v>5FED</v>
      </c>
      <c r="E53" s="38" t="s">
        <v>447</v>
      </c>
      <c r="F53" s="38" t="s">
        <v>457</v>
      </c>
      <c r="G53" s="38">
        <v>1870</v>
      </c>
      <c r="H53" s="38" t="str">
        <f t="shared" si="1"/>
        <v>FEPE1870</v>
      </c>
      <c r="I53" s="41">
        <v>0</v>
      </c>
      <c r="J53" s="41">
        <v>2380000</v>
      </c>
      <c r="K53" s="41">
        <v>-210542827</v>
      </c>
    </row>
    <row r="54" spans="2:11" x14ac:dyDescent="0.25">
      <c r="B54" s="39">
        <v>44869</v>
      </c>
      <c r="C54" s="38">
        <v>5</v>
      </c>
      <c r="D54" s="38" t="str">
        <f t="shared" si="0"/>
        <v>5FED</v>
      </c>
      <c r="E54" s="38" t="s">
        <v>447</v>
      </c>
      <c r="F54" s="38" t="s">
        <v>457</v>
      </c>
      <c r="G54" s="38">
        <v>1871</v>
      </c>
      <c r="H54" s="38" t="str">
        <f t="shared" si="1"/>
        <v>FEPE1871</v>
      </c>
      <c r="I54" s="41">
        <v>0</v>
      </c>
      <c r="J54" s="41">
        <v>2380000</v>
      </c>
      <c r="K54" s="41">
        <v>-212922827</v>
      </c>
    </row>
    <row r="55" spans="2:11" x14ac:dyDescent="0.25">
      <c r="B55" s="39">
        <v>44869</v>
      </c>
      <c r="C55" s="38">
        <v>5</v>
      </c>
      <c r="D55" s="38" t="str">
        <f t="shared" si="0"/>
        <v>5FED</v>
      </c>
      <c r="E55" s="38" t="s">
        <v>447</v>
      </c>
      <c r="F55" s="38" t="s">
        <v>457</v>
      </c>
      <c r="G55" s="38">
        <v>1872</v>
      </c>
      <c r="H55" s="38" t="str">
        <f t="shared" si="1"/>
        <v>FEPE1872</v>
      </c>
      <c r="I55" s="41">
        <v>0</v>
      </c>
      <c r="J55" s="41">
        <v>2380000</v>
      </c>
      <c r="K55" s="41">
        <v>-215302827</v>
      </c>
    </row>
    <row r="56" spans="2:11" x14ac:dyDescent="0.25">
      <c r="B56" s="39">
        <v>44869</v>
      </c>
      <c r="C56" s="38">
        <v>5</v>
      </c>
      <c r="D56" s="38" t="str">
        <f t="shared" si="0"/>
        <v>5FED</v>
      </c>
      <c r="E56" s="38" t="s">
        <v>447</v>
      </c>
      <c r="F56" s="38" t="s">
        <v>457</v>
      </c>
      <c r="G56" s="38">
        <v>1873</v>
      </c>
      <c r="H56" s="38" t="str">
        <f t="shared" si="1"/>
        <v>FEPE1873</v>
      </c>
      <c r="I56" s="41">
        <v>0</v>
      </c>
      <c r="J56" s="41">
        <v>2380000</v>
      </c>
      <c r="K56" s="41">
        <v>-217682827</v>
      </c>
    </row>
    <row r="57" spans="2:11" x14ac:dyDescent="0.25">
      <c r="B57" s="39">
        <v>44869</v>
      </c>
      <c r="C57" s="38">
        <v>5</v>
      </c>
      <c r="D57" s="38" t="str">
        <f t="shared" si="0"/>
        <v>5FED</v>
      </c>
      <c r="E57" s="38" t="s">
        <v>447</v>
      </c>
      <c r="F57" s="38" t="s">
        <v>457</v>
      </c>
      <c r="G57" s="38">
        <v>1874</v>
      </c>
      <c r="H57" s="38" t="str">
        <f t="shared" si="1"/>
        <v>FEPE1874</v>
      </c>
      <c r="I57" s="41">
        <v>0</v>
      </c>
      <c r="J57" s="41">
        <v>1464616</v>
      </c>
      <c r="K57" s="41">
        <v>-219147443</v>
      </c>
    </row>
    <row r="58" spans="2:11" x14ac:dyDescent="0.25">
      <c r="B58" s="39">
        <v>44869</v>
      </c>
      <c r="C58" s="38">
        <v>5</v>
      </c>
      <c r="D58" s="38" t="str">
        <f t="shared" si="0"/>
        <v>5FED</v>
      </c>
      <c r="E58" s="38" t="s">
        <v>447</v>
      </c>
      <c r="F58" s="38" t="s">
        <v>457</v>
      </c>
      <c r="G58" s="38">
        <v>1875</v>
      </c>
      <c r="H58" s="38" t="str">
        <f t="shared" si="1"/>
        <v>FEPE1875</v>
      </c>
      <c r="I58" s="41">
        <v>0</v>
      </c>
      <c r="J58" s="41">
        <v>1647693</v>
      </c>
      <c r="K58" s="41">
        <v>-220795136</v>
      </c>
    </row>
    <row r="59" spans="2:11" x14ac:dyDescent="0.25">
      <c r="B59" s="39">
        <v>44869</v>
      </c>
      <c r="C59" s="38">
        <v>5</v>
      </c>
      <c r="D59" s="38" t="str">
        <f t="shared" si="0"/>
        <v>5FED</v>
      </c>
      <c r="E59" s="38" t="s">
        <v>447</v>
      </c>
      <c r="F59" s="38" t="s">
        <v>457</v>
      </c>
      <c r="G59" s="38">
        <v>1876</v>
      </c>
      <c r="H59" s="38" t="str">
        <f t="shared" si="1"/>
        <v>FEPE1876</v>
      </c>
      <c r="I59" s="41">
        <v>0</v>
      </c>
      <c r="J59" s="41">
        <v>55000</v>
      </c>
      <c r="K59" s="41">
        <v>-220850136</v>
      </c>
    </row>
    <row r="60" spans="2:11" x14ac:dyDescent="0.25">
      <c r="B60" s="39">
        <v>44869</v>
      </c>
      <c r="C60" s="38">
        <v>5</v>
      </c>
      <c r="D60" s="38" t="str">
        <f t="shared" si="0"/>
        <v>5FED</v>
      </c>
      <c r="E60" s="38" t="s">
        <v>447</v>
      </c>
      <c r="F60" s="38" t="s">
        <v>457</v>
      </c>
      <c r="G60" s="38">
        <v>1878</v>
      </c>
      <c r="H60" s="38" t="str">
        <f t="shared" si="1"/>
        <v>FEPE1878</v>
      </c>
      <c r="I60" s="41">
        <v>0</v>
      </c>
      <c r="J60" s="41">
        <v>2380000</v>
      </c>
      <c r="K60" s="41">
        <v>-223230136</v>
      </c>
    </row>
    <row r="61" spans="2:11" x14ac:dyDescent="0.25">
      <c r="B61" s="39">
        <v>44869</v>
      </c>
      <c r="C61" s="38">
        <v>5</v>
      </c>
      <c r="D61" s="38" t="str">
        <f t="shared" si="0"/>
        <v>5FED</v>
      </c>
      <c r="E61" s="38" t="s">
        <v>447</v>
      </c>
      <c r="F61" s="38" t="s">
        <v>457</v>
      </c>
      <c r="G61" s="38">
        <v>1879</v>
      </c>
      <c r="H61" s="38" t="str">
        <f t="shared" si="1"/>
        <v>FEPE1879</v>
      </c>
      <c r="I61" s="41">
        <v>0</v>
      </c>
      <c r="J61" s="41">
        <v>2380000</v>
      </c>
      <c r="K61" s="41">
        <v>-225610136</v>
      </c>
    </row>
    <row r="62" spans="2:11" x14ac:dyDescent="0.25">
      <c r="B62" s="39">
        <v>44898</v>
      </c>
      <c r="C62" s="38">
        <v>5</v>
      </c>
      <c r="D62" s="38" t="str">
        <f t="shared" si="0"/>
        <v>5FED</v>
      </c>
      <c r="E62" s="38" t="s">
        <v>447</v>
      </c>
      <c r="F62" s="38" t="s">
        <v>457</v>
      </c>
      <c r="G62" s="38">
        <v>2428</v>
      </c>
      <c r="H62" s="38" t="str">
        <f t="shared" si="1"/>
        <v>FEPE2428</v>
      </c>
      <c r="I62" s="41">
        <v>0</v>
      </c>
      <c r="J62" s="41">
        <v>2380000</v>
      </c>
      <c r="K62" s="41">
        <v>-227990136</v>
      </c>
    </row>
    <row r="63" spans="2:11" x14ac:dyDescent="0.25">
      <c r="B63" s="39">
        <v>44898</v>
      </c>
      <c r="C63" s="38">
        <v>5</v>
      </c>
      <c r="D63" s="38" t="str">
        <f t="shared" si="0"/>
        <v>5FED</v>
      </c>
      <c r="E63" s="38" t="s">
        <v>447</v>
      </c>
      <c r="F63" s="38" t="s">
        <v>457</v>
      </c>
      <c r="G63" s="38">
        <v>2429</v>
      </c>
      <c r="H63" s="38" t="str">
        <f t="shared" si="1"/>
        <v>FEPE2429</v>
      </c>
      <c r="I63" s="41">
        <v>0</v>
      </c>
      <c r="J63" s="41">
        <v>2380000</v>
      </c>
      <c r="K63" s="41">
        <v>-230370136</v>
      </c>
    </row>
    <row r="64" spans="2:11" x14ac:dyDescent="0.25">
      <c r="B64" s="39">
        <v>44898</v>
      </c>
      <c r="C64" s="38">
        <v>5</v>
      </c>
      <c r="D64" s="38" t="str">
        <f t="shared" si="0"/>
        <v>5FED</v>
      </c>
      <c r="E64" s="38" t="s">
        <v>447</v>
      </c>
      <c r="F64" s="38" t="s">
        <v>457</v>
      </c>
      <c r="G64" s="38">
        <v>2430</v>
      </c>
      <c r="H64" s="38" t="str">
        <f t="shared" si="1"/>
        <v>FEPE2430</v>
      </c>
      <c r="I64" s="41">
        <v>0</v>
      </c>
      <c r="J64" s="41">
        <v>2380000</v>
      </c>
      <c r="K64" s="41">
        <v>-232750136</v>
      </c>
    </row>
    <row r="65" spans="2:11" x14ac:dyDescent="0.25">
      <c r="B65" s="39">
        <v>44898</v>
      </c>
      <c r="C65" s="38">
        <v>5</v>
      </c>
      <c r="D65" s="38" t="str">
        <f t="shared" si="0"/>
        <v>5FED</v>
      </c>
      <c r="E65" s="38" t="s">
        <v>447</v>
      </c>
      <c r="F65" s="38" t="s">
        <v>457</v>
      </c>
      <c r="G65" s="38">
        <v>2431</v>
      </c>
      <c r="H65" s="38" t="str">
        <f t="shared" si="1"/>
        <v>FEPE2431</v>
      </c>
      <c r="I65" s="41">
        <v>0</v>
      </c>
      <c r="J65" s="41">
        <v>2380000</v>
      </c>
      <c r="K65" s="41">
        <v>-235130136</v>
      </c>
    </row>
    <row r="66" spans="2:11" x14ac:dyDescent="0.25">
      <c r="B66" s="39">
        <v>44898</v>
      </c>
      <c r="C66" s="38">
        <v>5</v>
      </c>
      <c r="D66" s="38" t="str">
        <f t="shared" si="0"/>
        <v>5FED</v>
      </c>
      <c r="E66" s="38" t="s">
        <v>447</v>
      </c>
      <c r="F66" s="38" t="s">
        <v>457</v>
      </c>
      <c r="G66" s="38">
        <v>2432</v>
      </c>
      <c r="H66" s="38" t="str">
        <f t="shared" si="1"/>
        <v>FEPE2432</v>
      </c>
      <c r="I66" s="41">
        <v>0</v>
      </c>
      <c r="J66" s="41">
        <v>120000</v>
      </c>
      <c r="K66" s="41">
        <v>-235250136</v>
      </c>
    </row>
    <row r="67" spans="2:11" x14ac:dyDescent="0.25">
      <c r="B67" s="39">
        <v>44898</v>
      </c>
      <c r="C67" s="38">
        <v>5</v>
      </c>
      <c r="D67" s="38" t="str">
        <f t="shared" si="0"/>
        <v>5FED</v>
      </c>
      <c r="E67" s="38" t="s">
        <v>447</v>
      </c>
      <c r="F67" s="38" t="s">
        <v>457</v>
      </c>
      <c r="G67" s="38">
        <v>2433</v>
      </c>
      <c r="H67" s="38" t="str">
        <f t="shared" si="1"/>
        <v>FEPE2433</v>
      </c>
      <c r="I67" s="41">
        <v>0</v>
      </c>
      <c r="J67" s="41">
        <v>2380000</v>
      </c>
      <c r="K67" s="41">
        <v>-237630136</v>
      </c>
    </row>
    <row r="68" spans="2:11" x14ac:dyDescent="0.25">
      <c r="B68" s="39">
        <v>44898</v>
      </c>
      <c r="C68" s="38">
        <v>5</v>
      </c>
      <c r="D68" s="38" t="str">
        <f t="shared" si="0"/>
        <v>5FED</v>
      </c>
      <c r="E68" s="38" t="s">
        <v>447</v>
      </c>
      <c r="F68" s="38" t="s">
        <v>457</v>
      </c>
      <c r="G68" s="38">
        <v>2434</v>
      </c>
      <c r="H68" s="38" t="str">
        <f t="shared" si="1"/>
        <v>FEPE2434</v>
      </c>
      <c r="I68" s="41">
        <v>0</v>
      </c>
      <c r="J68" s="41">
        <v>2380000</v>
      </c>
      <c r="K68" s="41">
        <v>-240010136</v>
      </c>
    </row>
    <row r="69" spans="2:11" x14ac:dyDescent="0.25">
      <c r="B69" s="39">
        <v>44898</v>
      </c>
      <c r="C69" s="38">
        <v>5</v>
      </c>
      <c r="D69" s="38" t="str">
        <f t="shared" ref="D69:D132" si="2">C69&amp;E69</f>
        <v>5FED</v>
      </c>
      <c r="E69" s="38" t="s">
        <v>447</v>
      </c>
      <c r="F69" s="38" t="s">
        <v>457</v>
      </c>
      <c r="G69" s="38">
        <v>2435</v>
      </c>
      <c r="H69" s="38" t="str">
        <f t="shared" ref="H69:H132" si="3">F69&amp;G69</f>
        <v>FEPE2435</v>
      </c>
      <c r="I69" s="41">
        <v>0</v>
      </c>
      <c r="J69" s="41">
        <v>2380000</v>
      </c>
      <c r="K69" s="41">
        <v>-242390136</v>
      </c>
    </row>
    <row r="70" spans="2:11" x14ac:dyDescent="0.25">
      <c r="B70" s="39">
        <v>44898</v>
      </c>
      <c r="C70" s="38">
        <v>5</v>
      </c>
      <c r="D70" s="38" t="str">
        <f t="shared" si="2"/>
        <v>5FED</v>
      </c>
      <c r="E70" s="38" t="s">
        <v>447</v>
      </c>
      <c r="F70" s="38" t="s">
        <v>457</v>
      </c>
      <c r="G70" s="38">
        <v>2436</v>
      </c>
      <c r="H70" s="38" t="str">
        <f t="shared" si="3"/>
        <v>FEPE2436</v>
      </c>
      <c r="I70" s="41">
        <v>0</v>
      </c>
      <c r="J70" s="41">
        <v>2380000</v>
      </c>
      <c r="K70" s="41">
        <v>-244770136</v>
      </c>
    </row>
    <row r="71" spans="2:11" x14ac:dyDescent="0.25">
      <c r="B71" s="39">
        <v>44898</v>
      </c>
      <c r="C71" s="38">
        <v>5</v>
      </c>
      <c r="D71" s="38" t="str">
        <f t="shared" si="2"/>
        <v>5FED</v>
      </c>
      <c r="E71" s="38" t="s">
        <v>447</v>
      </c>
      <c r="F71" s="38" t="s">
        <v>457</v>
      </c>
      <c r="G71" s="38">
        <v>2437</v>
      </c>
      <c r="H71" s="38" t="str">
        <f t="shared" si="3"/>
        <v>FEPE2437</v>
      </c>
      <c r="I71" s="41">
        <v>0</v>
      </c>
      <c r="J71" s="41">
        <v>2380000</v>
      </c>
      <c r="K71" s="41">
        <v>-247150136</v>
      </c>
    </row>
    <row r="72" spans="2:11" x14ac:dyDescent="0.25">
      <c r="B72" s="39">
        <v>44898</v>
      </c>
      <c r="C72" s="38">
        <v>5</v>
      </c>
      <c r="D72" s="38" t="str">
        <f t="shared" si="2"/>
        <v>5FED</v>
      </c>
      <c r="E72" s="38" t="s">
        <v>447</v>
      </c>
      <c r="F72" s="38" t="s">
        <v>457</v>
      </c>
      <c r="G72" s="38">
        <v>2438</v>
      </c>
      <c r="H72" s="38" t="str">
        <f t="shared" si="3"/>
        <v>FEPE2438</v>
      </c>
      <c r="I72" s="41">
        <v>0</v>
      </c>
      <c r="J72" s="41">
        <v>2380000</v>
      </c>
      <c r="K72" s="41">
        <v>-249530136</v>
      </c>
    </row>
    <row r="73" spans="2:11" x14ac:dyDescent="0.25">
      <c r="B73" s="39">
        <v>44898</v>
      </c>
      <c r="C73" s="38">
        <v>5</v>
      </c>
      <c r="D73" s="38" t="str">
        <f t="shared" si="2"/>
        <v>5FED</v>
      </c>
      <c r="E73" s="38" t="s">
        <v>447</v>
      </c>
      <c r="F73" s="38" t="s">
        <v>457</v>
      </c>
      <c r="G73" s="38">
        <v>2439</v>
      </c>
      <c r="H73" s="38" t="str">
        <f t="shared" si="3"/>
        <v>FEPE2439</v>
      </c>
      <c r="I73" s="41">
        <v>0</v>
      </c>
      <c r="J73" s="41">
        <v>2380000</v>
      </c>
      <c r="K73" s="41">
        <v>-251910136</v>
      </c>
    </row>
    <row r="74" spans="2:11" x14ac:dyDescent="0.25">
      <c r="B74" s="39">
        <v>44898</v>
      </c>
      <c r="C74" s="38">
        <v>5</v>
      </c>
      <c r="D74" s="38" t="str">
        <f t="shared" si="2"/>
        <v>5FED</v>
      </c>
      <c r="E74" s="38" t="s">
        <v>447</v>
      </c>
      <c r="F74" s="38" t="s">
        <v>457</v>
      </c>
      <c r="G74" s="38">
        <v>2440</v>
      </c>
      <c r="H74" s="38" t="str">
        <f t="shared" si="3"/>
        <v>FEPE2440</v>
      </c>
      <c r="I74" s="41">
        <v>0</v>
      </c>
      <c r="J74" s="41">
        <v>3200000</v>
      </c>
      <c r="K74" s="41">
        <v>-255110136</v>
      </c>
    </row>
    <row r="75" spans="2:11" x14ac:dyDescent="0.25">
      <c r="B75" s="39">
        <v>44898</v>
      </c>
      <c r="C75" s="38">
        <v>5</v>
      </c>
      <c r="D75" s="38" t="str">
        <f t="shared" si="2"/>
        <v>5FED</v>
      </c>
      <c r="E75" s="38" t="s">
        <v>447</v>
      </c>
      <c r="F75" s="38" t="s">
        <v>457</v>
      </c>
      <c r="G75" s="38">
        <v>2441</v>
      </c>
      <c r="H75" s="38" t="str">
        <f t="shared" si="3"/>
        <v>FEPE2441</v>
      </c>
      <c r="I75" s="41">
        <v>0</v>
      </c>
      <c r="J75" s="41">
        <v>183077</v>
      </c>
      <c r="K75" s="41">
        <v>-255293213</v>
      </c>
    </row>
    <row r="76" spans="2:11" x14ac:dyDescent="0.25">
      <c r="B76" s="39">
        <v>44931</v>
      </c>
      <c r="C76" s="38">
        <v>5</v>
      </c>
      <c r="D76" s="38" t="str">
        <f t="shared" si="2"/>
        <v>5FED</v>
      </c>
      <c r="E76" s="38" t="s">
        <v>447</v>
      </c>
      <c r="F76" s="38" t="s">
        <v>457</v>
      </c>
      <c r="G76" s="38">
        <v>2927</v>
      </c>
      <c r="H76" s="38" t="str">
        <f t="shared" si="3"/>
        <v>FEPE2927</v>
      </c>
      <c r="I76" s="41">
        <v>0</v>
      </c>
      <c r="J76" s="41">
        <v>2380000</v>
      </c>
      <c r="K76" s="41">
        <v>-257673213</v>
      </c>
    </row>
    <row r="77" spans="2:11" x14ac:dyDescent="0.25">
      <c r="B77" s="39">
        <v>44931</v>
      </c>
      <c r="C77" s="38">
        <v>5</v>
      </c>
      <c r="D77" s="38" t="str">
        <f t="shared" si="2"/>
        <v>5FED</v>
      </c>
      <c r="E77" s="38" t="s">
        <v>447</v>
      </c>
      <c r="F77" s="38" t="s">
        <v>457</v>
      </c>
      <c r="G77" s="38">
        <v>2928</v>
      </c>
      <c r="H77" s="38" t="str">
        <f t="shared" si="3"/>
        <v>FEPE2928</v>
      </c>
      <c r="I77" s="41">
        <v>0</v>
      </c>
      <c r="J77" s="41">
        <v>2380000</v>
      </c>
      <c r="K77" s="41">
        <v>-260053213</v>
      </c>
    </row>
    <row r="78" spans="2:11" x14ac:dyDescent="0.25">
      <c r="B78" s="39">
        <v>44931</v>
      </c>
      <c r="C78" s="38">
        <v>5</v>
      </c>
      <c r="D78" s="38" t="str">
        <f t="shared" si="2"/>
        <v>5FED</v>
      </c>
      <c r="E78" s="38" t="s">
        <v>447</v>
      </c>
      <c r="F78" s="38" t="s">
        <v>457</v>
      </c>
      <c r="G78" s="38">
        <v>2929</v>
      </c>
      <c r="H78" s="38" t="str">
        <f t="shared" si="3"/>
        <v>FEPE2929</v>
      </c>
      <c r="I78" s="41">
        <v>0</v>
      </c>
      <c r="J78" s="41">
        <v>2380000</v>
      </c>
      <c r="K78" s="41">
        <v>-262433213</v>
      </c>
    </row>
    <row r="79" spans="2:11" x14ac:dyDescent="0.25">
      <c r="B79" s="39">
        <v>44931</v>
      </c>
      <c r="C79" s="38">
        <v>5</v>
      </c>
      <c r="D79" s="38" t="str">
        <f t="shared" si="2"/>
        <v>5FED</v>
      </c>
      <c r="E79" s="38" t="s">
        <v>447</v>
      </c>
      <c r="F79" s="38" t="s">
        <v>457</v>
      </c>
      <c r="G79" s="38">
        <v>2930</v>
      </c>
      <c r="H79" s="38" t="str">
        <f t="shared" si="3"/>
        <v>FEPE2930</v>
      </c>
      <c r="I79" s="41">
        <v>0</v>
      </c>
      <c r="J79" s="41">
        <v>2380000</v>
      </c>
      <c r="K79" s="41">
        <v>-264813213</v>
      </c>
    </row>
    <row r="80" spans="2:11" x14ac:dyDescent="0.25">
      <c r="B80" s="39">
        <v>44931</v>
      </c>
      <c r="C80" s="38">
        <v>5</v>
      </c>
      <c r="D80" s="38" t="str">
        <f t="shared" si="2"/>
        <v>5FED</v>
      </c>
      <c r="E80" s="38" t="s">
        <v>447</v>
      </c>
      <c r="F80" s="38" t="s">
        <v>457</v>
      </c>
      <c r="G80" s="38">
        <v>2931</v>
      </c>
      <c r="H80" s="38" t="str">
        <f t="shared" si="3"/>
        <v>FEPE2931</v>
      </c>
      <c r="I80" s="41">
        <v>0</v>
      </c>
      <c r="J80" s="41">
        <v>2380000</v>
      </c>
      <c r="K80" s="41">
        <v>-267193213</v>
      </c>
    </row>
    <row r="81" spans="2:11" x14ac:dyDescent="0.25">
      <c r="B81" s="39">
        <v>44931</v>
      </c>
      <c r="C81" s="38">
        <v>5</v>
      </c>
      <c r="D81" s="38" t="str">
        <f t="shared" si="2"/>
        <v>5FED</v>
      </c>
      <c r="E81" s="38" t="s">
        <v>447</v>
      </c>
      <c r="F81" s="38" t="s">
        <v>457</v>
      </c>
      <c r="G81" s="38">
        <v>2932</v>
      </c>
      <c r="H81" s="38" t="str">
        <f t="shared" si="3"/>
        <v>FEPE2932</v>
      </c>
      <c r="I81" s="41">
        <v>0</v>
      </c>
      <c r="J81" s="41">
        <v>2380000</v>
      </c>
      <c r="K81" s="41">
        <v>-269573213</v>
      </c>
    </row>
    <row r="82" spans="2:11" x14ac:dyDescent="0.25">
      <c r="B82" s="39">
        <v>44931</v>
      </c>
      <c r="C82" s="38">
        <v>5</v>
      </c>
      <c r="D82" s="38" t="str">
        <f t="shared" si="2"/>
        <v>5FED</v>
      </c>
      <c r="E82" s="38" t="s">
        <v>447</v>
      </c>
      <c r="F82" s="38" t="s">
        <v>457</v>
      </c>
      <c r="G82" s="38">
        <v>2933</v>
      </c>
      <c r="H82" s="38" t="str">
        <f t="shared" si="3"/>
        <v>FEPE2933</v>
      </c>
      <c r="I82" s="41">
        <v>0</v>
      </c>
      <c r="J82" s="41">
        <v>2380000</v>
      </c>
      <c r="K82" s="41">
        <v>-271953213</v>
      </c>
    </row>
    <row r="83" spans="2:11" x14ac:dyDescent="0.25">
      <c r="B83" s="39">
        <v>44931</v>
      </c>
      <c r="C83" s="38">
        <v>5</v>
      </c>
      <c r="D83" s="38" t="str">
        <f t="shared" si="2"/>
        <v>5FED</v>
      </c>
      <c r="E83" s="38" t="s">
        <v>447</v>
      </c>
      <c r="F83" s="38" t="s">
        <v>457</v>
      </c>
      <c r="G83" s="38">
        <v>2934</v>
      </c>
      <c r="H83" s="38" t="str">
        <f t="shared" si="3"/>
        <v>FEPE2934</v>
      </c>
      <c r="I83" s="41">
        <v>0</v>
      </c>
      <c r="J83" s="41">
        <v>2380000</v>
      </c>
      <c r="K83" s="41">
        <v>-274333213</v>
      </c>
    </row>
    <row r="84" spans="2:11" x14ac:dyDescent="0.25">
      <c r="B84" s="39">
        <v>44931</v>
      </c>
      <c r="C84" s="38">
        <v>5</v>
      </c>
      <c r="D84" s="38" t="str">
        <f t="shared" si="2"/>
        <v>5FED</v>
      </c>
      <c r="E84" s="38" t="s">
        <v>447</v>
      </c>
      <c r="F84" s="38" t="s">
        <v>457</v>
      </c>
      <c r="G84" s="38">
        <v>2935</v>
      </c>
      <c r="H84" s="38" t="str">
        <f t="shared" si="3"/>
        <v>FEPE2935</v>
      </c>
      <c r="I84" s="41">
        <v>0</v>
      </c>
      <c r="J84" s="41">
        <v>2800000</v>
      </c>
      <c r="K84" s="41">
        <v>-277133213</v>
      </c>
    </row>
    <row r="85" spans="2:11" x14ac:dyDescent="0.25">
      <c r="B85" s="39">
        <v>44931</v>
      </c>
      <c r="C85" s="38">
        <v>5</v>
      </c>
      <c r="D85" s="38" t="str">
        <f t="shared" si="2"/>
        <v>5FED</v>
      </c>
      <c r="E85" s="38" t="s">
        <v>447</v>
      </c>
      <c r="F85" s="38" t="s">
        <v>457</v>
      </c>
      <c r="G85" s="38">
        <v>2936</v>
      </c>
      <c r="H85" s="38" t="str">
        <f t="shared" si="3"/>
        <v>FEPE2936</v>
      </c>
      <c r="I85" s="41">
        <v>0</v>
      </c>
      <c r="J85" s="41">
        <v>2380000</v>
      </c>
      <c r="K85" s="41">
        <v>-279513213</v>
      </c>
    </row>
    <row r="86" spans="2:11" x14ac:dyDescent="0.25">
      <c r="B86" s="39">
        <v>44931</v>
      </c>
      <c r="C86" s="38">
        <v>5</v>
      </c>
      <c r="D86" s="38" t="str">
        <f t="shared" si="2"/>
        <v>5FED</v>
      </c>
      <c r="E86" s="38" t="s">
        <v>447</v>
      </c>
      <c r="F86" s="38" t="s">
        <v>457</v>
      </c>
      <c r="G86" s="38">
        <v>2937</v>
      </c>
      <c r="H86" s="38" t="str">
        <f t="shared" si="3"/>
        <v>FEPE2937</v>
      </c>
      <c r="I86" s="41">
        <v>0</v>
      </c>
      <c r="J86" s="41">
        <v>2380000</v>
      </c>
      <c r="K86" s="41">
        <v>-281893213</v>
      </c>
    </row>
    <row r="87" spans="2:11" x14ac:dyDescent="0.25">
      <c r="B87" s="39">
        <v>44931</v>
      </c>
      <c r="C87" s="38">
        <v>5</v>
      </c>
      <c r="D87" s="38" t="str">
        <f t="shared" si="2"/>
        <v>5FED</v>
      </c>
      <c r="E87" s="38" t="s">
        <v>447</v>
      </c>
      <c r="F87" s="38" t="s">
        <v>457</v>
      </c>
      <c r="G87" s="38">
        <v>2938</v>
      </c>
      <c r="H87" s="38" t="str">
        <f t="shared" si="3"/>
        <v>FEPE2938</v>
      </c>
      <c r="I87" s="41">
        <v>0</v>
      </c>
      <c r="J87" s="41">
        <v>2380000</v>
      </c>
      <c r="K87" s="41">
        <v>-284273213</v>
      </c>
    </row>
    <row r="88" spans="2:11" x14ac:dyDescent="0.25">
      <c r="B88" s="39">
        <v>44931</v>
      </c>
      <c r="C88" s="38">
        <v>5</v>
      </c>
      <c r="D88" s="38" t="str">
        <f t="shared" si="2"/>
        <v>5FED</v>
      </c>
      <c r="E88" s="38" t="s">
        <v>447</v>
      </c>
      <c r="F88" s="38" t="s">
        <v>457</v>
      </c>
      <c r="G88" s="38">
        <v>2939</v>
      </c>
      <c r="H88" s="38" t="str">
        <f t="shared" si="3"/>
        <v>FEPE2939</v>
      </c>
      <c r="I88" s="41">
        <v>0</v>
      </c>
      <c r="J88" s="41">
        <v>2380000</v>
      </c>
      <c r="K88" s="41">
        <v>-286653213</v>
      </c>
    </row>
    <row r="89" spans="2:11" x14ac:dyDescent="0.25">
      <c r="B89" s="39">
        <v>44932</v>
      </c>
      <c r="C89" s="38">
        <v>5</v>
      </c>
      <c r="D89" s="38" t="str">
        <f t="shared" si="2"/>
        <v>5FA</v>
      </c>
      <c r="E89" s="38" t="s">
        <v>758</v>
      </c>
      <c r="F89" s="38" t="s">
        <v>758</v>
      </c>
      <c r="G89" s="38">
        <v>280</v>
      </c>
      <c r="H89" s="38" t="str">
        <f t="shared" si="3"/>
        <v>FA280</v>
      </c>
      <c r="I89" s="41">
        <v>2380000</v>
      </c>
      <c r="J89" s="41">
        <v>0</v>
      </c>
      <c r="K89" s="41">
        <v>-284273213</v>
      </c>
    </row>
    <row r="90" spans="2:11" x14ac:dyDescent="0.25">
      <c r="B90" s="39">
        <v>44932</v>
      </c>
      <c r="C90" s="38">
        <v>5</v>
      </c>
      <c r="D90" s="38" t="str">
        <f t="shared" si="2"/>
        <v>5FA</v>
      </c>
      <c r="E90" s="38" t="s">
        <v>758</v>
      </c>
      <c r="F90" s="38" t="s">
        <v>758</v>
      </c>
      <c r="G90" s="38">
        <v>281</v>
      </c>
      <c r="H90" s="38" t="str">
        <f t="shared" si="3"/>
        <v>FA281</v>
      </c>
      <c r="I90" s="41">
        <v>2380000</v>
      </c>
      <c r="J90" s="41">
        <v>0</v>
      </c>
      <c r="K90" s="41">
        <v>-281893213</v>
      </c>
    </row>
    <row r="91" spans="2:11" x14ac:dyDescent="0.25">
      <c r="B91" s="39">
        <v>44932</v>
      </c>
      <c r="C91" s="38">
        <v>5</v>
      </c>
      <c r="D91" s="38" t="str">
        <f t="shared" si="2"/>
        <v>5FA</v>
      </c>
      <c r="E91" s="38" t="s">
        <v>758</v>
      </c>
      <c r="F91" s="38" t="s">
        <v>758</v>
      </c>
      <c r="G91" s="38">
        <v>282</v>
      </c>
      <c r="H91" s="38" t="str">
        <f t="shared" si="3"/>
        <v>FA282</v>
      </c>
      <c r="I91" s="41">
        <v>2380000</v>
      </c>
      <c r="J91" s="41">
        <v>0</v>
      </c>
      <c r="K91" s="41">
        <v>-279513213</v>
      </c>
    </row>
    <row r="92" spans="2:11" x14ac:dyDescent="0.25">
      <c r="B92" s="39">
        <v>44932</v>
      </c>
      <c r="C92" s="38">
        <v>5</v>
      </c>
      <c r="D92" s="38" t="str">
        <f t="shared" si="2"/>
        <v>5FA</v>
      </c>
      <c r="E92" s="38" t="s">
        <v>758</v>
      </c>
      <c r="F92" s="38" t="s">
        <v>758</v>
      </c>
      <c r="G92" s="38">
        <v>283</v>
      </c>
      <c r="H92" s="38" t="str">
        <f t="shared" si="3"/>
        <v>FA283</v>
      </c>
      <c r="I92" s="41">
        <v>2380000</v>
      </c>
      <c r="J92" s="41">
        <v>0</v>
      </c>
      <c r="K92" s="41">
        <v>-277133213</v>
      </c>
    </row>
    <row r="93" spans="2:11" x14ac:dyDescent="0.25">
      <c r="B93" s="39">
        <v>44932</v>
      </c>
      <c r="C93" s="38">
        <v>5</v>
      </c>
      <c r="D93" s="38" t="str">
        <f t="shared" si="2"/>
        <v>5FA</v>
      </c>
      <c r="E93" s="38" t="s">
        <v>758</v>
      </c>
      <c r="F93" s="38" t="s">
        <v>758</v>
      </c>
      <c r="G93" s="38">
        <v>284</v>
      </c>
      <c r="H93" s="38" t="str">
        <f t="shared" si="3"/>
        <v>FA284</v>
      </c>
      <c r="I93" s="41">
        <v>2380000</v>
      </c>
      <c r="J93" s="41">
        <v>0</v>
      </c>
      <c r="K93" s="41">
        <v>-274753213</v>
      </c>
    </row>
    <row r="94" spans="2:11" x14ac:dyDescent="0.25">
      <c r="B94" s="39">
        <v>44932</v>
      </c>
      <c r="C94" s="38">
        <v>5</v>
      </c>
      <c r="D94" s="38" t="str">
        <f t="shared" si="2"/>
        <v>5FA</v>
      </c>
      <c r="E94" s="38" t="s">
        <v>758</v>
      </c>
      <c r="F94" s="38" t="s">
        <v>758</v>
      </c>
      <c r="G94" s="38">
        <v>285</v>
      </c>
      <c r="H94" s="38" t="str">
        <f t="shared" si="3"/>
        <v>FA285</v>
      </c>
      <c r="I94" s="41">
        <v>2380000</v>
      </c>
      <c r="J94" s="41">
        <v>0</v>
      </c>
      <c r="K94" s="41">
        <v>-272373213</v>
      </c>
    </row>
    <row r="95" spans="2:11" x14ac:dyDescent="0.25">
      <c r="B95" s="39">
        <v>44932</v>
      </c>
      <c r="C95" s="38">
        <v>5</v>
      </c>
      <c r="D95" s="38" t="str">
        <f t="shared" si="2"/>
        <v>5FA</v>
      </c>
      <c r="E95" s="38" t="s">
        <v>758</v>
      </c>
      <c r="F95" s="38" t="s">
        <v>758</v>
      </c>
      <c r="G95" s="38">
        <v>286</v>
      </c>
      <c r="H95" s="38" t="str">
        <f t="shared" si="3"/>
        <v>FA286</v>
      </c>
      <c r="I95" s="41">
        <v>2380000</v>
      </c>
      <c r="J95" s="41">
        <v>0</v>
      </c>
      <c r="K95" s="41">
        <v>-269993213</v>
      </c>
    </row>
    <row r="96" spans="2:11" x14ac:dyDescent="0.25">
      <c r="B96" s="39">
        <v>44932</v>
      </c>
      <c r="C96" s="38">
        <v>5</v>
      </c>
      <c r="D96" s="38" t="str">
        <f t="shared" si="2"/>
        <v>5FA</v>
      </c>
      <c r="E96" s="38" t="s">
        <v>758</v>
      </c>
      <c r="F96" s="38" t="s">
        <v>758</v>
      </c>
      <c r="G96" s="38">
        <v>287</v>
      </c>
      <c r="H96" s="38" t="str">
        <f t="shared" si="3"/>
        <v>FA287</v>
      </c>
      <c r="I96" s="41">
        <v>2380000</v>
      </c>
      <c r="J96" s="41">
        <v>0</v>
      </c>
      <c r="K96" s="41">
        <v>-267613213</v>
      </c>
    </row>
    <row r="97" spans="2:11" x14ac:dyDescent="0.25">
      <c r="B97" s="39">
        <v>44932</v>
      </c>
      <c r="C97" s="38">
        <v>5</v>
      </c>
      <c r="D97" s="38" t="str">
        <f t="shared" si="2"/>
        <v>5FA</v>
      </c>
      <c r="E97" s="38" t="s">
        <v>758</v>
      </c>
      <c r="F97" s="38" t="s">
        <v>758</v>
      </c>
      <c r="G97" s="38">
        <v>288</v>
      </c>
      <c r="H97" s="38" t="str">
        <f t="shared" si="3"/>
        <v>FA288</v>
      </c>
      <c r="I97" s="41">
        <v>2380000</v>
      </c>
      <c r="J97" s="41">
        <v>0</v>
      </c>
      <c r="K97" s="41">
        <v>-265233213</v>
      </c>
    </row>
    <row r="98" spans="2:11" x14ac:dyDescent="0.25">
      <c r="B98" s="39">
        <v>44932</v>
      </c>
      <c r="C98" s="38">
        <v>5</v>
      </c>
      <c r="D98" s="38" t="str">
        <f t="shared" si="2"/>
        <v>5FA</v>
      </c>
      <c r="E98" s="38" t="s">
        <v>758</v>
      </c>
      <c r="F98" s="38" t="s">
        <v>758</v>
      </c>
      <c r="G98" s="38">
        <v>289</v>
      </c>
      <c r="H98" s="38" t="str">
        <f t="shared" si="3"/>
        <v>FA289</v>
      </c>
      <c r="I98" s="41">
        <v>2380000</v>
      </c>
      <c r="J98" s="41">
        <v>0</v>
      </c>
      <c r="K98" s="41">
        <v>-262853213</v>
      </c>
    </row>
    <row r="99" spans="2:11" x14ac:dyDescent="0.25">
      <c r="B99" s="39">
        <v>44932</v>
      </c>
      <c r="C99" s="38">
        <v>5</v>
      </c>
      <c r="D99" s="38" t="str">
        <f t="shared" si="2"/>
        <v>5FA</v>
      </c>
      <c r="E99" s="38" t="s">
        <v>758</v>
      </c>
      <c r="F99" s="38" t="s">
        <v>758</v>
      </c>
      <c r="G99" s="38">
        <v>290</v>
      </c>
      <c r="H99" s="38" t="str">
        <f t="shared" si="3"/>
        <v>FA290</v>
      </c>
      <c r="I99" s="41">
        <v>2380000</v>
      </c>
      <c r="J99" s="41">
        <v>0</v>
      </c>
      <c r="K99" s="41">
        <v>-260473213</v>
      </c>
    </row>
    <row r="100" spans="2:11" x14ac:dyDescent="0.25">
      <c r="B100" s="39">
        <v>44932</v>
      </c>
      <c r="C100" s="38">
        <v>5</v>
      </c>
      <c r="D100" s="38" t="str">
        <f t="shared" si="2"/>
        <v>5FA</v>
      </c>
      <c r="E100" s="38" t="s">
        <v>758</v>
      </c>
      <c r="F100" s="38" t="s">
        <v>758</v>
      </c>
      <c r="G100" s="38">
        <v>291</v>
      </c>
      <c r="H100" s="38" t="str">
        <f t="shared" si="3"/>
        <v>FA291</v>
      </c>
      <c r="I100" s="41">
        <v>2800000</v>
      </c>
      <c r="J100" s="41">
        <v>0</v>
      </c>
      <c r="K100" s="41">
        <v>-257673213</v>
      </c>
    </row>
    <row r="101" spans="2:11" x14ac:dyDescent="0.25">
      <c r="B101" s="39">
        <v>44932</v>
      </c>
      <c r="C101" s="38">
        <v>5</v>
      </c>
      <c r="D101" s="38" t="str">
        <f t="shared" si="2"/>
        <v>5FA</v>
      </c>
      <c r="E101" s="38" t="s">
        <v>758</v>
      </c>
      <c r="F101" s="38" t="s">
        <v>758</v>
      </c>
      <c r="G101" s="38">
        <v>292</v>
      </c>
      <c r="H101" s="38" t="str">
        <f t="shared" si="3"/>
        <v>FA292</v>
      </c>
      <c r="I101" s="41">
        <v>2380000</v>
      </c>
      <c r="J101" s="41">
        <v>0</v>
      </c>
      <c r="K101" s="41">
        <v>-255293213</v>
      </c>
    </row>
    <row r="102" spans="2:11" x14ac:dyDescent="0.25">
      <c r="B102" s="39">
        <v>44932</v>
      </c>
      <c r="C102" s="38">
        <v>5</v>
      </c>
      <c r="D102" s="38" t="str">
        <f t="shared" si="2"/>
        <v>5FED</v>
      </c>
      <c r="E102" s="38" t="s">
        <v>447</v>
      </c>
      <c r="F102" s="38" t="s">
        <v>457</v>
      </c>
      <c r="G102" s="38">
        <v>2964</v>
      </c>
      <c r="H102" s="38" t="str">
        <f t="shared" si="3"/>
        <v>FEPE2964</v>
      </c>
      <c r="I102" s="41">
        <v>0</v>
      </c>
      <c r="J102" s="41">
        <v>2380000</v>
      </c>
      <c r="K102" s="41">
        <v>-257673213</v>
      </c>
    </row>
    <row r="103" spans="2:11" x14ac:dyDescent="0.25">
      <c r="B103" s="39">
        <v>44932</v>
      </c>
      <c r="C103" s="38">
        <v>5</v>
      </c>
      <c r="D103" s="38" t="str">
        <f t="shared" si="2"/>
        <v>5FED</v>
      </c>
      <c r="E103" s="38" t="s">
        <v>447</v>
      </c>
      <c r="F103" s="38" t="s">
        <v>457</v>
      </c>
      <c r="G103" s="38">
        <v>2965</v>
      </c>
      <c r="H103" s="38" t="str">
        <f t="shared" si="3"/>
        <v>FEPE2965</v>
      </c>
      <c r="I103" s="41">
        <v>0</v>
      </c>
      <c r="J103" s="41">
        <v>2380000</v>
      </c>
      <c r="K103" s="41">
        <v>-260053213</v>
      </c>
    </row>
    <row r="104" spans="2:11" x14ac:dyDescent="0.25">
      <c r="B104" s="39">
        <v>44932</v>
      </c>
      <c r="C104" s="38">
        <v>5</v>
      </c>
      <c r="D104" s="38" t="str">
        <f t="shared" si="2"/>
        <v>5FED</v>
      </c>
      <c r="E104" s="38" t="s">
        <v>447</v>
      </c>
      <c r="F104" s="38" t="s">
        <v>457</v>
      </c>
      <c r="G104" s="38">
        <v>2966</v>
      </c>
      <c r="H104" s="38" t="str">
        <f t="shared" si="3"/>
        <v>FEPE2966</v>
      </c>
      <c r="I104" s="41">
        <v>0</v>
      </c>
      <c r="J104" s="41">
        <v>2380000</v>
      </c>
      <c r="K104" s="41">
        <v>-262433213</v>
      </c>
    </row>
    <row r="105" spans="2:11" x14ac:dyDescent="0.25">
      <c r="B105" s="39">
        <v>44932</v>
      </c>
      <c r="C105" s="38">
        <v>5</v>
      </c>
      <c r="D105" s="38" t="str">
        <f t="shared" si="2"/>
        <v>5FED</v>
      </c>
      <c r="E105" s="38" t="s">
        <v>447</v>
      </c>
      <c r="F105" s="38" t="s">
        <v>457</v>
      </c>
      <c r="G105" s="38">
        <v>2967</v>
      </c>
      <c r="H105" s="38" t="str">
        <f t="shared" si="3"/>
        <v>FEPE2967</v>
      </c>
      <c r="I105" s="41">
        <v>0</v>
      </c>
      <c r="J105" s="41">
        <v>2380000</v>
      </c>
      <c r="K105" s="41">
        <v>-264813213</v>
      </c>
    </row>
    <row r="106" spans="2:11" x14ac:dyDescent="0.25">
      <c r="B106" s="39">
        <v>44932</v>
      </c>
      <c r="C106" s="38">
        <v>5</v>
      </c>
      <c r="D106" s="38" t="str">
        <f t="shared" si="2"/>
        <v>5FED</v>
      </c>
      <c r="E106" s="38" t="s">
        <v>447</v>
      </c>
      <c r="F106" s="38" t="s">
        <v>457</v>
      </c>
      <c r="G106" s="38">
        <v>2968</v>
      </c>
      <c r="H106" s="38" t="str">
        <f t="shared" si="3"/>
        <v>FEPE2968</v>
      </c>
      <c r="I106" s="41">
        <v>0</v>
      </c>
      <c r="J106" s="41">
        <v>2380000</v>
      </c>
      <c r="K106" s="41">
        <v>-267193213</v>
      </c>
    </row>
    <row r="107" spans="2:11" x14ac:dyDescent="0.25">
      <c r="B107" s="39">
        <v>44932</v>
      </c>
      <c r="C107" s="38">
        <v>5</v>
      </c>
      <c r="D107" s="38" t="str">
        <f t="shared" si="2"/>
        <v>5FED</v>
      </c>
      <c r="E107" s="38" t="s">
        <v>447</v>
      </c>
      <c r="F107" s="38" t="s">
        <v>457</v>
      </c>
      <c r="G107" s="38">
        <v>2969</v>
      </c>
      <c r="H107" s="38" t="str">
        <f t="shared" si="3"/>
        <v>FEPE2969</v>
      </c>
      <c r="I107" s="41">
        <v>0</v>
      </c>
      <c r="J107" s="41">
        <v>2380000</v>
      </c>
      <c r="K107" s="41">
        <v>-269573213</v>
      </c>
    </row>
    <row r="108" spans="2:11" x14ac:dyDescent="0.25">
      <c r="B108" s="39">
        <v>44932</v>
      </c>
      <c r="C108" s="38">
        <v>5</v>
      </c>
      <c r="D108" s="38" t="str">
        <f t="shared" si="2"/>
        <v>5FED</v>
      </c>
      <c r="E108" s="38" t="s">
        <v>447</v>
      </c>
      <c r="F108" s="38" t="s">
        <v>457</v>
      </c>
      <c r="G108" s="38">
        <v>2970</v>
      </c>
      <c r="H108" s="38" t="str">
        <f t="shared" si="3"/>
        <v>FEPE2970</v>
      </c>
      <c r="I108" s="41">
        <v>0</v>
      </c>
      <c r="J108" s="41">
        <v>2380000</v>
      </c>
      <c r="K108" s="41">
        <v>-271953213</v>
      </c>
    </row>
    <row r="109" spans="2:11" x14ac:dyDescent="0.25">
      <c r="B109" s="39">
        <v>44932</v>
      </c>
      <c r="C109" s="38">
        <v>5</v>
      </c>
      <c r="D109" s="38" t="str">
        <f t="shared" si="2"/>
        <v>5FED</v>
      </c>
      <c r="E109" s="38" t="s">
        <v>447</v>
      </c>
      <c r="F109" s="38" t="s">
        <v>457</v>
      </c>
      <c r="G109" s="38">
        <v>2971</v>
      </c>
      <c r="H109" s="38" t="str">
        <f t="shared" si="3"/>
        <v>FEPE2971</v>
      </c>
      <c r="I109" s="41">
        <v>0</v>
      </c>
      <c r="J109" s="41">
        <v>2380000</v>
      </c>
      <c r="K109" s="41">
        <v>-274333213</v>
      </c>
    </row>
    <row r="110" spans="2:11" x14ac:dyDescent="0.25">
      <c r="B110" s="39">
        <v>44932</v>
      </c>
      <c r="C110" s="38">
        <v>5</v>
      </c>
      <c r="D110" s="38" t="str">
        <f t="shared" si="2"/>
        <v>5FED</v>
      </c>
      <c r="E110" s="38" t="s">
        <v>447</v>
      </c>
      <c r="F110" s="38" t="s">
        <v>457</v>
      </c>
      <c r="G110" s="38">
        <v>2972</v>
      </c>
      <c r="H110" s="38" t="str">
        <f t="shared" si="3"/>
        <v>FEPE2972</v>
      </c>
      <c r="I110" s="41">
        <v>0</v>
      </c>
      <c r="J110" s="41">
        <v>2800000</v>
      </c>
      <c r="K110" s="41">
        <v>-277133213</v>
      </c>
    </row>
    <row r="111" spans="2:11" x14ac:dyDescent="0.25">
      <c r="B111" s="39">
        <v>44932</v>
      </c>
      <c r="C111" s="38">
        <v>5</v>
      </c>
      <c r="D111" s="38" t="str">
        <f t="shared" si="2"/>
        <v>5FED</v>
      </c>
      <c r="E111" s="38" t="s">
        <v>447</v>
      </c>
      <c r="F111" s="38" t="s">
        <v>457</v>
      </c>
      <c r="G111" s="38">
        <v>2973</v>
      </c>
      <c r="H111" s="38" t="str">
        <f t="shared" si="3"/>
        <v>FEPE2973</v>
      </c>
      <c r="I111" s="41">
        <v>0</v>
      </c>
      <c r="J111" s="41">
        <v>2380000</v>
      </c>
      <c r="K111" s="41">
        <v>-279513213</v>
      </c>
    </row>
    <row r="112" spans="2:11" x14ac:dyDescent="0.25">
      <c r="B112" s="39">
        <v>44932</v>
      </c>
      <c r="C112" s="38">
        <v>5</v>
      </c>
      <c r="D112" s="38" t="str">
        <f t="shared" si="2"/>
        <v>5FED</v>
      </c>
      <c r="E112" s="38" t="s">
        <v>447</v>
      </c>
      <c r="F112" s="38" t="s">
        <v>457</v>
      </c>
      <c r="G112" s="38">
        <v>2974</v>
      </c>
      <c r="H112" s="38" t="str">
        <f t="shared" si="3"/>
        <v>FEPE2974</v>
      </c>
      <c r="I112" s="41">
        <v>0</v>
      </c>
      <c r="J112" s="41">
        <v>2380000</v>
      </c>
      <c r="K112" s="41">
        <v>-281893213</v>
      </c>
    </row>
    <row r="113" spans="2:11" x14ac:dyDescent="0.25">
      <c r="B113" s="39">
        <v>44932</v>
      </c>
      <c r="C113" s="38">
        <v>5</v>
      </c>
      <c r="D113" s="38" t="str">
        <f t="shared" si="2"/>
        <v>5FED</v>
      </c>
      <c r="E113" s="38" t="s">
        <v>447</v>
      </c>
      <c r="F113" s="38" t="s">
        <v>457</v>
      </c>
      <c r="G113" s="38">
        <v>2975</v>
      </c>
      <c r="H113" s="38" t="str">
        <f t="shared" si="3"/>
        <v>FEPE2975</v>
      </c>
      <c r="I113" s="41">
        <v>0</v>
      </c>
      <c r="J113" s="41">
        <v>2380000</v>
      </c>
      <c r="K113" s="41">
        <v>-284273213</v>
      </c>
    </row>
    <row r="114" spans="2:11" x14ac:dyDescent="0.25">
      <c r="B114" s="39">
        <v>44932</v>
      </c>
      <c r="C114" s="38">
        <v>5</v>
      </c>
      <c r="D114" s="38" t="str">
        <f t="shared" si="2"/>
        <v>5FED</v>
      </c>
      <c r="E114" s="38" t="s">
        <v>447</v>
      </c>
      <c r="F114" s="38" t="s">
        <v>457</v>
      </c>
      <c r="G114" s="38">
        <v>2976</v>
      </c>
      <c r="H114" s="38" t="str">
        <f t="shared" si="3"/>
        <v>FEPE2976</v>
      </c>
      <c r="I114" s="41">
        <v>0</v>
      </c>
      <c r="J114" s="41">
        <v>2380000</v>
      </c>
      <c r="K114" s="41">
        <v>-286653213</v>
      </c>
    </row>
    <row r="115" spans="2:11" x14ac:dyDescent="0.25">
      <c r="B115" s="39">
        <v>44951</v>
      </c>
      <c r="C115" s="38">
        <v>5</v>
      </c>
      <c r="D115" s="38" t="str">
        <f t="shared" si="2"/>
        <v>5FA</v>
      </c>
      <c r="E115" s="38" t="s">
        <v>758</v>
      </c>
      <c r="F115" s="38" t="s">
        <v>758</v>
      </c>
      <c r="G115" s="38">
        <v>295</v>
      </c>
      <c r="H115" s="38" t="str">
        <f t="shared" si="3"/>
        <v>FA295</v>
      </c>
      <c r="I115" s="41">
        <v>2380000</v>
      </c>
      <c r="J115" s="41">
        <v>0</v>
      </c>
      <c r="K115" s="41">
        <v>-284273213</v>
      </c>
    </row>
    <row r="116" spans="2:11" x14ac:dyDescent="0.25">
      <c r="B116" s="39">
        <v>44961</v>
      </c>
      <c r="C116" s="38">
        <v>5</v>
      </c>
      <c r="D116" s="38" t="str">
        <f t="shared" si="2"/>
        <v>5FED</v>
      </c>
      <c r="E116" s="38" t="s">
        <v>447</v>
      </c>
      <c r="F116" s="38" t="s">
        <v>457</v>
      </c>
      <c r="G116" s="38">
        <v>3407</v>
      </c>
      <c r="H116" s="38" t="str">
        <f t="shared" si="3"/>
        <v>FEPE3407</v>
      </c>
      <c r="I116" s="41">
        <v>0</v>
      </c>
      <c r="J116" s="41">
        <v>63927</v>
      </c>
      <c r="K116" s="41">
        <v>-284337140</v>
      </c>
    </row>
    <row r="117" spans="2:11" x14ac:dyDescent="0.25">
      <c r="B117" s="39">
        <v>44961</v>
      </c>
      <c r="C117" s="38">
        <v>5</v>
      </c>
      <c r="D117" s="38" t="str">
        <f t="shared" si="2"/>
        <v>5FED</v>
      </c>
      <c r="E117" s="38" t="s">
        <v>447</v>
      </c>
      <c r="F117" s="38" t="s">
        <v>457</v>
      </c>
      <c r="G117" s="38">
        <v>3408</v>
      </c>
      <c r="H117" s="38" t="str">
        <f t="shared" si="3"/>
        <v>FEPE3408</v>
      </c>
      <c r="I117" s="41">
        <v>0</v>
      </c>
      <c r="J117" s="41">
        <v>2766274</v>
      </c>
      <c r="K117" s="41">
        <v>-287103414</v>
      </c>
    </row>
    <row r="118" spans="2:11" x14ac:dyDescent="0.25">
      <c r="B118" s="39">
        <v>44961</v>
      </c>
      <c r="C118" s="38">
        <v>5</v>
      </c>
      <c r="D118" s="38" t="str">
        <f t="shared" si="2"/>
        <v>5FED</v>
      </c>
      <c r="E118" s="38" t="s">
        <v>447</v>
      </c>
      <c r="F118" s="38" t="s">
        <v>457</v>
      </c>
      <c r="G118" s="38">
        <v>3409</v>
      </c>
      <c r="H118" s="38" t="str">
        <f t="shared" si="3"/>
        <v>FEPE3409</v>
      </c>
      <c r="I118" s="41">
        <v>0</v>
      </c>
      <c r="J118" s="41">
        <v>2766274</v>
      </c>
      <c r="K118" s="41">
        <v>-289869688</v>
      </c>
    </row>
    <row r="119" spans="2:11" x14ac:dyDescent="0.25">
      <c r="B119" s="39">
        <v>44961</v>
      </c>
      <c r="C119" s="38">
        <v>5</v>
      </c>
      <c r="D119" s="38" t="str">
        <f t="shared" si="2"/>
        <v>5FED</v>
      </c>
      <c r="E119" s="38" t="s">
        <v>447</v>
      </c>
      <c r="F119" s="38" t="s">
        <v>457</v>
      </c>
      <c r="G119" s="38">
        <v>3410</v>
      </c>
      <c r="H119" s="38" t="str">
        <f t="shared" si="3"/>
        <v>FEPE3410</v>
      </c>
      <c r="I119" s="41">
        <v>0</v>
      </c>
      <c r="J119" s="41">
        <v>2766274</v>
      </c>
      <c r="K119" s="41">
        <v>-292635962</v>
      </c>
    </row>
    <row r="120" spans="2:11" x14ac:dyDescent="0.25">
      <c r="B120" s="39">
        <v>44961</v>
      </c>
      <c r="C120" s="38">
        <v>5</v>
      </c>
      <c r="D120" s="38" t="str">
        <f t="shared" si="2"/>
        <v>5FED</v>
      </c>
      <c r="E120" s="38" t="s">
        <v>447</v>
      </c>
      <c r="F120" s="38" t="s">
        <v>457</v>
      </c>
      <c r="G120" s="38">
        <v>3411</v>
      </c>
      <c r="H120" s="38" t="str">
        <f t="shared" si="3"/>
        <v>FEPE3411</v>
      </c>
      <c r="I120" s="41">
        <v>0</v>
      </c>
      <c r="J120" s="41">
        <v>2766274</v>
      </c>
      <c r="K120" s="41">
        <v>-295402236</v>
      </c>
    </row>
    <row r="121" spans="2:11" x14ac:dyDescent="0.25">
      <c r="B121" s="39">
        <v>44961</v>
      </c>
      <c r="C121" s="38">
        <v>5</v>
      </c>
      <c r="D121" s="38" t="str">
        <f t="shared" si="2"/>
        <v>5FED</v>
      </c>
      <c r="E121" s="38" t="s">
        <v>447</v>
      </c>
      <c r="F121" s="38" t="s">
        <v>457</v>
      </c>
      <c r="G121" s="38">
        <v>3412</v>
      </c>
      <c r="H121" s="38" t="str">
        <f t="shared" si="3"/>
        <v>FEPE3412</v>
      </c>
      <c r="I121" s="41">
        <v>0</v>
      </c>
      <c r="J121" s="41">
        <v>2766274</v>
      </c>
      <c r="K121" s="41">
        <v>-298168510</v>
      </c>
    </row>
    <row r="122" spans="2:11" x14ac:dyDescent="0.25">
      <c r="B122" s="39">
        <v>44961</v>
      </c>
      <c r="C122" s="38">
        <v>5</v>
      </c>
      <c r="D122" s="38" t="str">
        <f t="shared" si="2"/>
        <v>5FED</v>
      </c>
      <c r="E122" s="38" t="s">
        <v>447</v>
      </c>
      <c r="F122" s="38" t="s">
        <v>457</v>
      </c>
      <c r="G122" s="38">
        <v>3413</v>
      </c>
      <c r="H122" s="38" t="str">
        <f t="shared" si="3"/>
        <v>FEPE3413</v>
      </c>
      <c r="I122" s="41">
        <v>0</v>
      </c>
      <c r="J122" s="41">
        <v>2766274</v>
      </c>
      <c r="K122" s="41">
        <v>-300934784</v>
      </c>
    </row>
    <row r="123" spans="2:11" x14ac:dyDescent="0.25">
      <c r="B123" s="39">
        <v>44961</v>
      </c>
      <c r="C123" s="38">
        <v>5</v>
      </c>
      <c r="D123" s="38" t="str">
        <f t="shared" si="2"/>
        <v>5FED</v>
      </c>
      <c r="E123" s="38" t="s">
        <v>447</v>
      </c>
      <c r="F123" s="38" t="s">
        <v>457</v>
      </c>
      <c r="G123" s="38">
        <v>3414</v>
      </c>
      <c r="H123" s="38" t="str">
        <f t="shared" si="3"/>
        <v>FEPE3414</v>
      </c>
      <c r="I123" s="41">
        <v>0</v>
      </c>
      <c r="J123" s="41">
        <v>2766274</v>
      </c>
      <c r="K123" s="41">
        <v>-303701058</v>
      </c>
    </row>
    <row r="124" spans="2:11" x14ac:dyDescent="0.25">
      <c r="B124" s="39">
        <v>44961</v>
      </c>
      <c r="C124" s="38">
        <v>5</v>
      </c>
      <c r="D124" s="38" t="str">
        <f t="shared" si="2"/>
        <v>5FED</v>
      </c>
      <c r="E124" s="38" t="s">
        <v>447</v>
      </c>
      <c r="F124" s="38" t="s">
        <v>457</v>
      </c>
      <c r="G124" s="38">
        <v>3415</v>
      </c>
      <c r="H124" s="38" t="str">
        <f t="shared" si="3"/>
        <v>FEPE3415</v>
      </c>
      <c r="I124" s="41">
        <v>0</v>
      </c>
      <c r="J124" s="41">
        <v>2766274</v>
      </c>
      <c r="K124" s="41">
        <v>-306467332</v>
      </c>
    </row>
    <row r="125" spans="2:11" x14ac:dyDescent="0.25">
      <c r="B125" s="39">
        <v>44961</v>
      </c>
      <c r="C125" s="38">
        <v>5</v>
      </c>
      <c r="D125" s="38" t="str">
        <f t="shared" si="2"/>
        <v>5FED</v>
      </c>
      <c r="E125" s="38" t="s">
        <v>447</v>
      </c>
      <c r="F125" s="38" t="s">
        <v>457</v>
      </c>
      <c r="G125" s="38">
        <v>3416</v>
      </c>
      <c r="H125" s="38" t="str">
        <f t="shared" si="3"/>
        <v>FEPE3416</v>
      </c>
      <c r="I125" s="41">
        <v>0</v>
      </c>
      <c r="J125" s="41">
        <v>183077</v>
      </c>
      <c r="K125" s="41">
        <v>-306650409</v>
      </c>
    </row>
    <row r="126" spans="2:11" x14ac:dyDescent="0.25">
      <c r="B126" s="39">
        <v>44961</v>
      </c>
      <c r="C126" s="38">
        <v>5</v>
      </c>
      <c r="D126" s="38" t="str">
        <f t="shared" si="2"/>
        <v>5FED</v>
      </c>
      <c r="E126" s="38" t="s">
        <v>447</v>
      </c>
      <c r="F126" s="38" t="s">
        <v>457</v>
      </c>
      <c r="G126" s="38">
        <v>3416</v>
      </c>
      <c r="H126" s="38" t="str">
        <f t="shared" si="3"/>
        <v>FEPE3416</v>
      </c>
      <c r="I126" s="41">
        <v>0</v>
      </c>
      <c r="J126" s="41">
        <v>2766274</v>
      </c>
      <c r="K126" s="41">
        <v>-309416683</v>
      </c>
    </row>
    <row r="127" spans="2:11" x14ac:dyDescent="0.25">
      <c r="B127" s="39">
        <v>44961</v>
      </c>
      <c r="C127" s="38">
        <v>5</v>
      </c>
      <c r="D127" s="38" t="str">
        <f t="shared" si="2"/>
        <v>5FED</v>
      </c>
      <c r="E127" s="38" t="s">
        <v>447</v>
      </c>
      <c r="F127" s="38" t="s">
        <v>457</v>
      </c>
      <c r="G127" s="38">
        <v>3417</v>
      </c>
      <c r="H127" s="38" t="str">
        <f t="shared" si="3"/>
        <v>FEPE3417</v>
      </c>
      <c r="I127" s="41">
        <v>0</v>
      </c>
      <c r="J127" s="41">
        <v>2380000</v>
      </c>
      <c r="K127" s="41">
        <v>-311796683</v>
      </c>
    </row>
    <row r="128" spans="2:11" x14ac:dyDescent="0.25">
      <c r="B128" s="39">
        <v>44961</v>
      </c>
      <c r="C128" s="38">
        <v>5</v>
      </c>
      <c r="D128" s="38" t="str">
        <f t="shared" si="2"/>
        <v>5FED</v>
      </c>
      <c r="E128" s="38" t="s">
        <v>447</v>
      </c>
      <c r="F128" s="38" t="s">
        <v>457</v>
      </c>
      <c r="G128" s="38">
        <v>3418</v>
      </c>
      <c r="H128" s="38" t="str">
        <f t="shared" si="3"/>
        <v>FEPE3418</v>
      </c>
      <c r="I128" s="41">
        <v>0</v>
      </c>
      <c r="J128" s="41">
        <v>2766274</v>
      </c>
      <c r="K128" s="41">
        <v>-314562957</v>
      </c>
    </row>
    <row r="129" spans="2:11" x14ac:dyDescent="0.25">
      <c r="B129" s="39">
        <v>44961</v>
      </c>
      <c r="C129" s="38">
        <v>5</v>
      </c>
      <c r="D129" s="38" t="str">
        <f t="shared" si="2"/>
        <v>5FED</v>
      </c>
      <c r="E129" s="38" t="s">
        <v>447</v>
      </c>
      <c r="F129" s="38" t="s">
        <v>457</v>
      </c>
      <c r="G129" s="38">
        <v>3419</v>
      </c>
      <c r="H129" s="38" t="str">
        <f t="shared" si="3"/>
        <v>FEPE3419</v>
      </c>
      <c r="I129" s="41">
        <v>0</v>
      </c>
      <c r="J129" s="41">
        <v>2766274</v>
      </c>
      <c r="K129" s="41">
        <v>-317329231</v>
      </c>
    </row>
    <row r="130" spans="2:11" x14ac:dyDescent="0.25">
      <c r="B130" s="39">
        <v>44961</v>
      </c>
      <c r="C130" s="38">
        <v>5</v>
      </c>
      <c r="D130" s="38" t="str">
        <f t="shared" si="2"/>
        <v>5FED</v>
      </c>
      <c r="E130" s="38" t="s">
        <v>447</v>
      </c>
      <c r="F130" s="38" t="s">
        <v>457</v>
      </c>
      <c r="G130" s="38">
        <v>3420</v>
      </c>
      <c r="H130" s="38" t="str">
        <f t="shared" si="3"/>
        <v>FEPE3420</v>
      </c>
      <c r="I130" s="41">
        <v>0</v>
      </c>
      <c r="J130" s="41">
        <v>2766274</v>
      </c>
      <c r="K130" s="41">
        <v>-320095505</v>
      </c>
    </row>
    <row r="131" spans="2:11" x14ac:dyDescent="0.25">
      <c r="B131" s="39">
        <v>44989</v>
      </c>
      <c r="C131" s="38">
        <v>5</v>
      </c>
      <c r="D131" s="38" t="str">
        <f t="shared" si="2"/>
        <v>5FED</v>
      </c>
      <c r="E131" s="38" t="s">
        <v>447</v>
      </c>
      <c r="F131" s="38" t="s">
        <v>457</v>
      </c>
      <c r="G131" s="38">
        <v>3938</v>
      </c>
      <c r="H131" s="38" t="str">
        <f t="shared" si="3"/>
        <v>FEPE3938</v>
      </c>
      <c r="I131" s="41">
        <v>0</v>
      </c>
      <c r="J131" s="41">
        <v>134400</v>
      </c>
      <c r="K131" s="41">
        <v>-320229905</v>
      </c>
    </row>
    <row r="132" spans="2:11" x14ac:dyDescent="0.25">
      <c r="B132" s="39">
        <v>44989</v>
      </c>
      <c r="C132" s="38">
        <v>5</v>
      </c>
      <c r="D132" s="38" t="str">
        <f t="shared" si="2"/>
        <v>5FED</v>
      </c>
      <c r="E132" s="38" t="s">
        <v>447</v>
      </c>
      <c r="F132" s="38" t="s">
        <v>457</v>
      </c>
      <c r="G132" s="38">
        <v>3939</v>
      </c>
      <c r="H132" s="38" t="str">
        <f t="shared" si="3"/>
        <v>FEPE3939</v>
      </c>
      <c r="I132" s="41">
        <v>0</v>
      </c>
      <c r="J132" s="41">
        <v>2665600</v>
      </c>
      <c r="K132" s="41">
        <v>-322895505</v>
      </c>
    </row>
    <row r="133" spans="2:11" x14ac:dyDescent="0.25">
      <c r="B133" s="39">
        <v>44989</v>
      </c>
      <c r="C133" s="38">
        <v>5</v>
      </c>
      <c r="D133" s="38" t="str">
        <f t="shared" ref="D133:D196" si="4">C133&amp;E133</f>
        <v>5FED</v>
      </c>
      <c r="E133" s="38" t="s">
        <v>447</v>
      </c>
      <c r="F133" s="38" t="s">
        <v>457</v>
      </c>
      <c r="G133" s="38">
        <v>3940</v>
      </c>
      <c r="H133" s="38" t="str">
        <f t="shared" ref="H133:H196" si="5">F133&amp;G133</f>
        <v>FEPE3940</v>
      </c>
      <c r="I133" s="41">
        <v>0</v>
      </c>
      <c r="J133" s="41">
        <v>2665600</v>
      </c>
      <c r="K133" s="41">
        <v>-325561105</v>
      </c>
    </row>
    <row r="134" spans="2:11" x14ac:dyDescent="0.25">
      <c r="B134" s="39">
        <v>44989</v>
      </c>
      <c r="C134" s="38">
        <v>5</v>
      </c>
      <c r="D134" s="38" t="str">
        <f t="shared" si="4"/>
        <v>5FED</v>
      </c>
      <c r="E134" s="38" t="s">
        <v>447</v>
      </c>
      <c r="F134" s="38" t="s">
        <v>457</v>
      </c>
      <c r="G134" s="38">
        <v>3941</v>
      </c>
      <c r="H134" s="38" t="str">
        <f t="shared" si="5"/>
        <v>FEPE3941</v>
      </c>
      <c r="I134" s="41">
        <v>0</v>
      </c>
      <c r="J134" s="41">
        <v>2665600</v>
      </c>
      <c r="K134" s="41">
        <v>-328226705</v>
      </c>
    </row>
    <row r="135" spans="2:11" x14ac:dyDescent="0.25">
      <c r="B135" s="39">
        <v>44989</v>
      </c>
      <c r="C135" s="38">
        <v>5</v>
      </c>
      <c r="D135" s="38" t="str">
        <f t="shared" si="4"/>
        <v>5FED</v>
      </c>
      <c r="E135" s="38" t="s">
        <v>447</v>
      </c>
      <c r="F135" s="38" t="s">
        <v>457</v>
      </c>
      <c r="G135" s="38">
        <v>3942</v>
      </c>
      <c r="H135" s="38" t="str">
        <f t="shared" si="5"/>
        <v>FEPE3942</v>
      </c>
      <c r="I135" s="41">
        <v>0</v>
      </c>
      <c r="J135" s="41">
        <v>2665600</v>
      </c>
      <c r="K135" s="41">
        <v>-330892305</v>
      </c>
    </row>
    <row r="136" spans="2:11" x14ac:dyDescent="0.25">
      <c r="B136" s="39">
        <v>44989</v>
      </c>
      <c r="C136" s="38">
        <v>5</v>
      </c>
      <c r="D136" s="38" t="str">
        <f t="shared" si="4"/>
        <v>5FED</v>
      </c>
      <c r="E136" s="38" t="s">
        <v>447</v>
      </c>
      <c r="F136" s="38" t="s">
        <v>457</v>
      </c>
      <c r="G136" s="38">
        <v>3943</v>
      </c>
      <c r="H136" s="38" t="str">
        <f t="shared" si="5"/>
        <v>FEPE3943</v>
      </c>
      <c r="I136" s="41">
        <v>0</v>
      </c>
      <c r="J136" s="41">
        <v>2665600</v>
      </c>
      <c r="K136" s="41">
        <v>-333557905</v>
      </c>
    </row>
    <row r="137" spans="2:11" x14ac:dyDescent="0.25">
      <c r="B137" s="39">
        <v>44989</v>
      </c>
      <c r="C137" s="38">
        <v>5</v>
      </c>
      <c r="D137" s="38" t="str">
        <f t="shared" si="4"/>
        <v>5FED</v>
      </c>
      <c r="E137" s="38" t="s">
        <v>447</v>
      </c>
      <c r="F137" s="38" t="s">
        <v>457</v>
      </c>
      <c r="G137" s="38">
        <v>3944</v>
      </c>
      <c r="H137" s="38" t="str">
        <f t="shared" si="5"/>
        <v>FEPE3944</v>
      </c>
      <c r="I137" s="41">
        <v>0</v>
      </c>
      <c r="J137" s="41">
        <v>2665600</v>
      </c>
      <c r="K137" s="41">
        <v>-336223505</v>
      </c>
    </row>
    <row r="138" spans="2:11" x14ac:dyDescent="0.25">
      <c r="B138" s="39">
        <v>44989</v>
      </c>
      <c r="C138" s="38">
        <v>5</v>
      </c>
      <c r="D138" s="38" t="str">
        <f t="shared" si="4"/>
        <v>5FED</v>
      </c>
      <c r="E138" s="38" t="s">
        <v>447</v>
      </c>
      <c r="F138" s="38" t="s">
        <v>457</v>
      </c>
      <c r="G138" s="38">
        <v>3945</v>
      </c>
      <c r="H138" s="38" t="str">
        <f t="shared" si="5"/>
        <v>FEPE3945</v>
      </c>
      <c r="I138" s="41">
        <v>0</v>
      </c>
      <c r="J138" s="41">
        <v>2665600</v>
      </c>
      <c r="K138" s="41">
        <v>-338889105</v>
      </c>
    </row>
    <row r="139" spans="2:11" x14ac:dyDescent="0.25">
      <c r="B139" s="39">
        <v>44989</v>
      </c>
      <c r="C139" s="38">
        <v>5</v>
      </c>
      <c r="D139" s="38" t="str">
        <f t="shared" si="4"/>
        <v>5FED</v>
      </c>
      <c r="E139" s="38" t="s">
        <v>447</v>
      </c>
      <c r="F139" s="38" t="s">
        <v>457</v>
      </c>
      <c r="G139" s="38">
        <v>3946</v>
      </c>
      <c r="H139" s="38" t="str">
        <f t="shared" si="5"/>
        <v>FEPE3946</v>
      </c>
      <c r="I139" s="41">
        <v>0</v>
      </c>
      <c r="J139" s="41">
        <v>2665600</v>
      </c>
      <c r="K139" s="41">
        <v>-341554705</v>
      </c>
    </row>
    <row r="140" spans="2:11" x14ac:dyDescent="0.25">
      <c r="B140" s="39">
        <v>44989</v>
      </c>
      <c r="C140" s="38">
        <v>5</v>
      </c>
      <c r="D140" s="38" t="str">
        <f t="shared" si="4"/>
        <v>5FED</v>
      </c>
      <c r="E140" s="38" t="s">
        <v>447</v>
      </c>
      <c r="F140" s="38" t="s">
        <v>457</v>
      </c>
      <c r="G140" s="38">
        <v>3947</v>
      </c>
      <c r="H140" s="38" t="str">
        <f t="shared" si="5"/>
        <v>FEPE3947</v>
      </c>
      <c r="I140" s="41">
        <v>0</v>
      </c>
      <c r="J140" s="41">
        <v>2665600</v>
      </c>
      <c r="K140" s="41">
        <v>-344220305</v>
      </c>
    </row>
    <row r="141" spans="2:11" x14ac:dyDescent="0.25">
      <c r="B141" s="39">
        <v>44989</v>
      </c>
      <c r="C141" s="38">
        <v>5</v>
      </c>
      <c r="D141" s="38" t="str">
        <f t="shared" si="4"/>
        <v>5FED</v>
      </c>
      <c r="E141" s="38" t="s">
        <v>447</v>
      </c>
      <c r="F141" s="38" t="s">
        <v>457</v>
      </c>
      <c r="G141" s="38">
        <v>3948</v>
      </c>
      <c r="H141" s="38" t="str">
        <f t="shared" si="5"/>
        <v>FEPE3948</v>
      </c>
      <c r="I141" s="41">
        <v>0</v>
      </c>
      <c r="J141" s="41">
        <v>2665600</v>
      </c>
      <c r="K141" s="41">
        <v>-346885905</v>
      </c>
    </row>
    <row r="142" spans="2:11" x14ac:dyDescent="0.25">
      <c r="B142" s="39">
        <v>44989</v>
      </c>
      <c r="C142" s="38">
        <v>5</v>
      </c>
      <c r="D142" s="38" t="str">
        <f t="shared" si="4"/>
        <v>5FED</v>
      </c>
      <c r="E142" s="38" t="s">
        <v>447</v>
      </c>
      <c r="F142" s="38" t="s">
        <v>457</v>
      </c>
      <c r="G142" s="38">
        <v>3956</v>
      </c>
      <c r="H142" s="38" t="str">
        <f t="shared" si="5"/>
        <v>FEPE3956</v>
      </c>
      <c r="I142" s="41">
        <v>0</v>
      </c>
      <c r="J142" s="41">
        <v>2665600</v>
      </c>
      <c r="K142" s="41">
        <v>-349551505</v>
      </c>
    </row>
    <row r="143" spans="2:11" x14ac:dyDescent="0.25">
      <c r="B143" s="39">
        <v>45021</v>
      </c>
      <c r="C143" s="38">
        <v>5</v>
      </c>
      <c r="D143" s="38" t="str">
        <f t="shared" si="4"/>
        <v>5FED</v>
      </c>
      <c r="E143" s="38" t="s">
        <v>447</v>
      </c>
      <c r="F143" s="38" t="s">
        <v>457</v>
      </c>
      <c r="G143" s="38">
        <v>4419</v>
      </c>
      <c r="H143" s="38" t="str">
        <f t="shared" si="5"/>
        <v>FEPE4419</v>
      </c>
      <c r="I143" s="41">
        <v>0</v>
      </c>
      <c r="J143" s="41">
        <v>2693630</v>
      </c>
      <c r="K143" s="41">
        <v>-352245135</v>
      </c>
    </row>
    <row r="144" spans="2:11" x14ac:dyDescent="0.25">
      <c r="B144" s="39">
        <v>45021</v>
      </c>
      <c r="C144" s="38">
        <v>5</v>
      </c>
      <c r="D144" s="38" t="str">
        <f t="shared" si="4"/>
        <v>5FED</v>
      </c>
      <c r="E144" s="38" t="s">
        <v>447</v>
      </c>
      <c r="F144" s="38" t="s">
        <v>457</v>
      </c>
      <c r="G144" s="38">
        <v>4422</v>
      </c>
      <c r="H144" s="38" t="str">
        <f t="shared" si="5"/>
        <v>FEPE4422</v>
      </c>
      <c r="I144" s="41">
        <v>0</v>
      </c>
      <c r="J144" s="41">
        <v>2665600</v>
      </c>
      <c r="K144" s="41">
        <v>-354910735</v>
      </c>
    </row>
    <row r="145" spans="2:11" x14ac:dyDescent="0.25">
      <c r="B145" s="39">
        <v>45021</v>
      </c>
      <c r="C145" s="38">
        <v>5</v>
      </c>
      <c r="D145" s="38" t="str">
        <f t="shared" si="4"/>
        <v>5FED</v>
      </c>
      <c r="E145" s="38" t="s">
        <v>447</v>
      </c>
      <c r="F145" s="38" t="s">
        <v>457</v>
      </c>
      <c r="G145" s="38">
        <v>4423</v>
      </c>
      <c r="H145" s="38" t="str">
        <f t="shared" si="5"/>
        <v>FEPE4423</v>
      </c>
      <c r="I145" s="41">
        <v>0</v>
      </c>
      <c r="J145" s="41">
        <v>2665600</v>
      </c>
      <c r="K145" s="41">
        <v>-357576335</v>
      </c>
    </row>
    <row r="146" spans="2:11" x14ac:dyDescent="0.25">
      <c r="B146" s="39">
        <v>45021</v>
      </c>
      <c r="C146" s="38">
        <v>5</v>
      </c>
      <c r="D146" s="38" t="str">
        <f t="shared" si="4"/>
        <v>5FED</v>
      </c>
      <c r="E146" s="38" t="s">
        <v>447</v>
      </c>
      <c r="F146" s="38" t="s">
        <v>457</v>
      </c>
      <c r="G146" s="38">
        <v>4424</v>
      </c>
      <c r="H146" s="38" t="str">
        <f t="shared" si="5"/>
        <v>FEPE4424</v>
      </c>
      <c r="I146" s="41">
        <v>0</v>
      </c>
      <c r="J146" s="41">
        <v>2665600</v>
      </c>
      <c r="K146" s="41">
        <v>-360241935</v>
      </c>
    </row>
    <row r="147" spans="2:11" x14ac:dyDescent="0.25">
      <c r="B147" s="39">
        <v>45021</v>
      </c>
      <c r="C147" s="38">
        <v>5</v>
      </c>
      <c r="D147" s="38" t="str">
        <f t="shared" si="4"/>
        <v>5FED</v>
      </c>
      <c r="E147" s="38" t="s">
        <v>447</v>
      </c>
      <c r="F147" s="38" t="s">
        <v>457</v>
      </c>
      <c r="G147" s="38">
        <v>4425</v>
      </c>
      <c r="H147" s="38" t="str">
        <f t="shared" si="5"/>
        <v>FEPE4425</v>
      </c>
      <c r="I147" s="41">
        <v>0</v>
      </c>
      <c r="J147" s="41">
        <v>2665600</v>
      </c>
      <c r="K147" s="41">
        <v>-362907535</v>
      </c>
    </row>
    <row r="148" spans="2:11" x14ac:dyDescent="0.25">
      <c r="B148" s="39">
        <v>45021</v>
      </c>
      <c r="C148" s="38">
        <v>5</v>
      </c>
      <c r="D148" s="38" t="str">
        <f t="shared" si="4"/>
        <v>5FED</v>
      </c>
      <c r="E148" s="38" t="s">
        <v>447</v>
      </c>
      <c r="F148" s="38" t="s">
        <v>457</v>
      </c>
      <c r="G148" s="38">
        <v>4426</v>
      </c>
      <c r="H148" s="38" t="str">
        <f t="shared" si="5"/>
        <v>FEPE4426</v>
      </c>
      <c r="I148" s="41">
        <v>0</v>
      </c>
      <c r="J148" s="41">
        <v>2665600</v>
      </c>
      <c r="K148" s="41">
        <v>-365573135</v>
      </c>
    </row>
    <row r="149" spans="2:11" x14ac:dyDescent="0.25">
      <c r="B149" s="39">
        <v>45021</v>
      </c>
      <c r="C149" s="38">
        <v>5</v>
      </c>
      <c r="D149" s="38" t="str">
        <f t="shared" si="4"/>
        <v>5FED</v>
      </c>
      <c r="E149" s="38" t="s">
        <v>447</v>
      </c>
      <c r="F149" s="38" t="s">
        <v>457</v>
      </c>
      <c r="G149" s="38">
        <v>4427</v>
      </c>
      <c r="H149" s="38" t="str">
        <f t="shared" si="5"/>
        <v>FEPE4427</v>
      </c>
      <c r="I149" s="41">
        <v>0</v>
      </c>
      <c r="J149" s="41">
        <v>2665600</v>
      </c>
      <c r="K149" s="41">
        <v>-368238735</v>
      </c>
    </row>
    <row r="150" spans="2:11" x14ac:dyDescent="0.25">
      <c r="B150" s="39">
        <v>45021</v>
      </c>
      <c r="C150" s="38">
        <v>5</v>
      </c>
      <c r="D150" s="38" t="str">
        <f t="shared" si="4"/>
        <v>5FED</v>
      </c>
      <c r="E150" s="38" t="s">
        <v>447</v>
      </c>
      <c r="F150" s="38" t="s">
        <v>457</v>
      </c>
      <c r="G150" s="38">
        <v>4428</v>
      </c>
      <c r="H150" s="38" t="str">
        <f t="shared" si="5"/>
        <v>FEPE4428</v>
      </c>
      <c r="I150" s="41">
        <v>0</v>
      </c>
      <c r="J150" s="41">
        <v>2665600</v>
      </c>
      <c r="K150" s="41">
        <v>-370904335</v>
      </c>
    </row>
    <row r="151" spans="2:11" x14ac:dyDescent="0.25">
      <c r="B151" s="39">
        <v>45021</v>
      </c>
      <c r="C151" s="38">
        <v>5</v>
      </c>
      <c r="D151" s="38" t="str">
        <f t="shared" si="4"/>
        <v>5FED</v>
      </c>
      <c r="E151" s="38" t="s">
        <v>447</v>
      </c>
      <c r="F151" s="38" t="s">
        <v>457</v>
      </c>
      <c r="G151" s="38">
        <v>4429</v>
      </c>
      <c r="H151" s="38" t="str">
        <f t="shared" si="5"/>
        <v>FEPE4429</v>
      </c>
      <c r="I151" s="41">
        <v>0</v>
      </c>
      <c r="J151" s="41">
        <v>1845414</v>
      </c>
      <c r="K151" s="41">
        <v>-372749749</v>
      </c>
    </row>
    <row r="152" spans="2:11" x14ac:dyDescent="0.25">
      <c r="B152" s="39">
        <v>45021</v>
      </c>
      <c r="C152" s="38">
        <v>5</v>
      </c>
      <c r="D152" s="38" t="str">
        <f t="shared" si="4"/>
        <v>5FED</v>
      </c>
      <c r="E152" s="38" t="s">
        <v>447</v>
      </c>
      <c r="F152" s="38" t="s">
        <v>457</v>
      </c>
      <c r="G152" s="38">
        <v>4430</v>
      </c>
      <c r="H152" s="38" t="str">
        <f t="shared" si="5"/>
        <v>FEPE4430</v>
      </c>
      <c r="I152" s="41">
        <v>0</v>
      </c>
      <c r="J152" s="41">
        <v>2665600</v>
      </c>
      <c r="K152" s="41">
        <v>-375415349</v>
      </c>
    </row>
    <row r="153" spans="2:11" x14ac:dyDescent="0.25">
      <c r="B153" s="39">
        <v>45021</v>
      </c>
      <c r="C153" s="38">
        <v>5</v>
      </c>
      <c r="D153" s="38" t="str">
        <f t="shared" si="4"/>
        <v>5FED</v>
      </c>
      <c r="E153" s="38" t="s">
        <v>447</v>
      </c>
      <c r="F153" s="38" t="s">
        <v>457</v>
      </c>
      <c r="G153" s="38">
        <v>4431</v>
      </c>
      <c r="H153" s="38" t="str">
        <f t="shared" si="5"/>
        <v>FEPE4431</v>
      </c>
      <c r="I153" s="41">
        <v>0</v>
      </c>
      <c r="J153" s="41">
        <v>2665600</v>
      </c>
      <c r="K153" s="41">
        <v>-378080949</v>
      </c>
    </row>
    <row r="154" spans="2:11" x14ac:dyDescent="0.25">
      <c r="B154" s="39">
        <v>45021</v>
      </c>
      <c r="C154" s="38">
        <v>5</v>
      </c>
      <c r="D154" s="38" t="str">
        <f t="shared" si="4"/>
        <v>5FED</v>
      </c>
      <c r="E154" s="38" t="s">
        <v>447</v>
      </c>
      <c r="F154" s="38" t="s">
        <v>457</v>
      </c>
      <c r="G154" s="38">
        <v>4432</v>
      </c>
      <c r="H154" s="38" t="str">
        <f t="shared" si="5"/>
        <v>FEPE4432</v>
      </c>
      <c r="I154" s="41">
        <v>0</v>
      </c>
      <c r="J154" s="41">
        <v>2665600</v>
      </c>
      <c r="K154" s="41">
        <v>-380746549</v>
      </c>
    </row>
    <row r="155" spans="2:11" x14ac:dyDescent="0.25">
      <c r="B155" s="39">
        <v>45021</v>
      </c>
      <c r="C155" s="38">
        <v>5</v>
      </c>
      <c r="D155" s="38" t="str">
        <f t="shared" si="4"/>
        <v>5FED</v>
      </c>
      <c r="E155" s="38" t="s">
        <v>447</v>
      </c>
      <c r="F155" s="38" t="s">
        <v>457</v>
      </c>
      <c r="G155" s="38">
        <v>4433</v>
      </c>
      <c r="H155" s="38" t="str">
        <f t="shared" si="5"/>
        <v>FEPE4433</v>
      </c>
      <c r="I155" s="41">
        <v>0</v>
      </c>
      <c r="J155" s="41">
        <v>2665600</v>
      </c>
      <c r="K155" s="41">
        <v>-383412149</v>
      </c>
    </row>
    <row r="156" spans="2:11" x14ac:dyDescent="0.25">
      <c r="B156" s="39">
        <v>45021</v>
      </c>
      <c r="C156" s="38">
        <v>5</v>
      </c>
      <c r="D156" s="38" t="str">
        <f t="shared" si="4"/>
        <v>5FED</v>
      </c>
      <c r="E156" s="38" t="s">
        <v>447</v>
      </c>
      <c r="F156" s="38" t="s">
        <v>457</v>
      </c>
      <c r="G156" s="38">
        <v>4434</v>
      </c>
      <c r="H156" s="38" t="str">
        <f t="shared" si="5"/>
        <v>FEPE4434</v>
      </c>
      <c r="I156" s="41">
        <v>0</v>
      </c>
      <c r="J156" s="41">
        <v>2665600</v>
      </c>
      <c r="K156" s="41">
        <v>-386077749</v>
      </c>
    </row>
    <row r="157" spans="2:11" x14ac:dyDescent="0.25">
      <c r="B157" s="39">
        <v>45035</v>
      </c>
      <c r="C157" s="38">
        <v>5</v>
      </c>
      <c r="D157" s="38" t="str">
        <f t="shared" si="4"/>
        <v>5FA</v>
      </c>
      <c r="E157" s="38" t="s">
        <v>758</v>
      </c>
      <c r="F157" s="38" t="s">
        <v>758</v>
      </c>
      <c r="G157" s="38">
        <v>493</v>
      </c>
      <c r="H157" s="38" t="str">
        <f t="shared" si="5"/>
        <v>FA493</v>
      </c>
      <c r="I157" s="41">
        <v>2693630</v>
      </c>
      <c r="J157" s="41">
        <v>0</v>
      </c>
      <c r="K157" s="41">
        <v>-383384119</v>
      </c>
    </row>
    <row r="158" spans="2:11" x14ac:dyDescent="0.25">
      <c r="B158" s="39">
        <v>45051</v>
      </c>
      <c r="C158" s="38">
        <v>5</v>
      </c>
      <c r="D158" s="38" t="str">
        <f t="shared" si="4"/>
        <v>5FED</v>
      </c>
      <c r="E158" s="38" t="s">
        <v>447</v>
      </c>
      <c r="F158" s="38" t="s">
        <v>457</v>
      </c>
      <c r="G158" s="38">
        <v>4884</v>
      </c>
      <c r="H158" s="38" t="str">
        <f t="shared" si="5"/>
        <v>FEPE4884</v>
      </c>
      <c r="I158" s="41">
        <v>0</v>
      </c>
      <c r="J158" s="41">
        <v>2665600</v>
      </c>
      <c r="K158" s="41">
        <v>-386049719</v>
      </c>
    </row>
    <row r="159" spans="2:11" x14ac:dyDescent="0.25">
      <c r="B159" s="39">
        <v>45051</v>
      </c>
      <c r="C159" s="38">
        <v>5</v>
      </c>
      <c r="D159" s="38" t="str">
        <f t="shared" si="4"/>
        <v>5FED</v>
      </c>
      <c r="E159" s="38" t="s">
        <v>447</v>
      </c>
      <c r="F159" s="38" t="s">
        <v>457</v>
      </c>
      <c r="G159" s="38">
        <v>4886</v>
      </c>
      <c r="H159" s="38" t="str">
        <f t="shared" si="5"/>
        <v>FEPE4886</v>
      </c>
      <c r="I159" s="41">
        <v>0</v>
      </c>
      <c r="J159" s="41">
        <v>2665600</v>
      </c>
      <c r="K159" s="41">
        <v>-388715319</v>
      </c>
    </row>
    <row r="160" spans="2:11" x14ac:dyDescent="0.25">
      <c r="B160" s="39">
        <v>45051</v>
      </c>
      <c r="C160" s="38">
        <v>5</v>
      </c>
      <c r="D160" s="38" t="str">
        <f t="shared" si="4"/>
        <v>5FED</v>
      </c>
      <c r="E160" s="38" t="s">
        <v>447</v>
      </c>
      <c r="F160" s="38" t="s">
        <v>457</v>
      </c>
      <c r="G160" s="38">
        <v>4888</v>
      </c>
      <c r="H160" s="38" t="str">
        <f t="shared" si="5"/>
        <v>FEPE4888</v>
      </c>
      <c r="I160" s="41">
        <v>0</v>
      </c>
      <c r="J160" s="41">
        <v>2665600</v>
      </c>
      <c r="K160" s="41">
        <v>-391380919</v>
      </c>
    </row>
    <row r="161" spans="2:11" x14ac:dyDescent="0.25">
      <c r="B161" s="39">
        <v>45051</v>
      </c>
      <c r="C161" s="38">
        <v>5</v>
      </c>
      <c r="D161" s="38" t="str">
        <f t="shared" si="4"/>
        <v>5FED</v>
      </c>
      <c r="E161" s="38" t="s">
        <v>447</v>
      </c>
      <c r="F161" s="38" t="s">
        <v>457</v>
      </c>
      <c r="G161" s="38">
        <v>4889</v>
      </c>
      <c r="H161" s="38" t="str">
        <f t="shared" si="5"/>
        <v>FEPE4889</v>
      </c>
      <c r="I161" s="41">
        <v>0</v>
      </c>
      <c r="J161" s="41">
        <v>2665600</v>
      </c>
      <c r="K161" s="41">
        <v>-394046519</v>
      </c>
    </row>
    <row r="162" spans="2:11" x14ac:dyDescent="0.25">
      <c r="B162" s="39">
        <v>45051</v>
      </c>
      <c r="C162" s="38">
        <v>5</v>
      </c>
      <c r="D162" s="38" t="str">
        <f t="shared" si="4"/>
        <v>5FED</v>
      </c>
      <c r="E162" s="38" t="s">
        <v>447</v>
      </c>
      <c r="F162" s="38" t="s">
        <v>457</v>
      </c>
      <c r="G162" s="38">
        <v>4890</v>
      </c>
      <c r="H162" s="38" t="str">
        <f t="shared" si="5"/>
        <v>FEPE4890</v>
      </c>
      <c r="I162" s="41">
        <v>0</v>
      </c>
      <c r="J162" s="41">
        <v>1435322</v>
      </c>
      <c r="K162" s="41">
        <v>-395481841</v>
      </c>
    </row>
    <row r="163" spans="2:11" x14ac:dyDescent="0.25">
      <c r="B163" s="39">
        <v>45051</v>
      </c>
      <c r="C163" s="38">
        <v>5</v>
      </c>
      <c r="D163" s="38" t="str">
        <f t="shared" si="4"/>
        <v>5FED</v>
      </c>
      <c r="E163" s="38" t="s">
        <v>447</v>
      </c>
      <c r="F163" s="38" t="s">
        <v>457</v>
      </c>
      <c r="G163" s="38">
        <v>4891</v>
      </c>
      <c r="H163" s="38" t="str">
        <f t="shared" si="5"/>
        <v>FEPE4891</v>
      </c>
      <c r="I163" s="41">
        <v>0</v>
      </c>
      <c r="J163" s="41">
        <v>2665600</v>
      </c>
      <c r="K163" s="41">
        <v>-398147441</v>
      </c>
    </row>
    <row r="164" spans="2:11" x14ac:dyDescent="0.25">
      <c r="B164" s="39">
        <v>45051</v>
      </c>
      <c r="C164" s="38">
        <v>5</v>
      </c>
      <c r="D164" s="38" t="str">
        <f t="shared" si="4"/>
        <v>5FED</v>
      </c>
      <c r="E164" s="38" t="s">
        <v>447</v>
      </c>
      <c r="F164" s="38" t="s">
        <v>457</v>
      </c>
      <c r="G164" s="38">
        <v>4892</v>
      </c>
      <c r="H164" s="38" t="str">
        <f t="shared" si="5"/>
        <v>FEPE4892</v>
      </c>
      <c r="I164" s="41">
        <v>0</v>
      </c>
      <c r="J164" s="41">
        <v>2665600</v>
      </c>
      <c r="K164" s="41">
        <v>-400813041</v>
      </c>
    </row>
    <row r="165" spans="2:11" x14ac:dyDescent="0.25">
      <c r="B165" s="39">
        <v>45051</v>
      </c>
      <c r="C165" s="38">
        <v>5</v>
      </c>
      <c r="D165" s="38" t="str">
        <f t="shared" si="4"/>
        <v>5FED</v>
      </c>
      <c r="E165" s="38" t="s">
        <v>447</v>
      </c>
      <c r="F165" s="38" t="s">
        <v>457</v>
      </c>
      <c r="G165" s="38">
        <v>4893</v>
      </c>
      <c r="H165" s="38" t="str">
        <f t="shared" si="5"/>
        <v>FEPE4893</v>
      </c>
      <c r="I165" s="41">
        <v>0</v>
      </c>
      <c r="J165" s="41">
        <v>2665600</v>
      </c>
      <c r="K165" s="41">
        <v>-403478641</v>
      </c>
    </row>
    <row r="166" spans="2:11" x14ac:dyDescent="0.25">
      <c r="B166" s="39">
        <v>45051</v>
      </c>
      <c r="C166" s="38">
        <v>5</v>
      </c>
      <c r="D166" s="38" t="str">
        <f t="shared" si="4"/>
        <v>5FED</v>
      </c>
      <c r="E166" s="38" t="s">
        <v>447</v>
      </c>
      <c r="F166" s="38" t="s">
        <v>457</v>
      </c>
      <c r="G166" s="38">
        <v>4894</v>
      </c>
      <c r="H166" s="38" t="str">
        <f t="shared" si="5"/>
        <v>FEPE4894</v>
      </c>
      <c r="I166" s="41">
        <v>0</v>
      </c>
      <c r="J166" s="41">
        <v>2665600</v>
      </c>
      <c r="K166" s="41">
        <v>-406144241</v>
      </c>
    </row>
    <row r="167" spans="2:11" x14ac:dyDescent="0.25">
      <c r="B167" s="39">
        <v>45051</v>
      </c>
      <c r="C167" s="38">
        <v>5</v>
      </c>
      <c r="D167" s="38" t="str">
        <f t="shared" si="4"/>
        <v>5FED</v>
      </c>
      <c r="E167" s="38" t="s">
        <v>447</v>
      </c>
      <c r="F167" s="38" t="s">
        <v>457</v>
      </c>
      <c r="G167" s="38">
        <v>4895</v>
      </c>
      <c r="H167" s="38" t="str">
        <f t="shared" si="5"/>
        <v>FEPE4895</v>
      </c>
      <c r="I167" s="41">
        <v>0</v>
      </c>
      <c r="J167" s="41">
        <v>2665600</v>
      </c>
      <c r="K167" s="41">
        <v>-408809841</v>
      </c>
    </row>
    <row r="168" spans="2:11" x14ac:dyDescent="0.25">
      <c r="B168" s="39">
        <v>45051</v>
      </c>
      <c r="C168" s="38">
        <v>5</v>
      </c>
      <c r="D168" s="38" t="str">
        <f t="shared" si="4"/>
        <v>5FED</v>
      </c>
      <c r="E168" s="38" t="s">
        <v>447</v>
      </c>
      <c r="F168" s="38" t="s">
        <v>457</v>
      </c>
      <c r="G168" s="38">
        <v>4896</v>
      </c>
      <c r="H168" s="38" t="str">
        <f t="shared" si="5"/>
        <v>FEPE4896</v>
      </c>
      <c r="I168" s="41">
        <v>0</v>
      </c>
      <c r="J168" s="41">
        <v>5824000</v>
      </c>
      <c r="K168" s="41">
        <v>-414633841</v>
      </c>
    </row>
    <row r="169" spans="2:11" x14ac:dyDescent="0.25">
      <c r="B169" s="39">
        <v>45051</v>
      </c>
      <c r="C169" s="38">
        <v>5</v>
      </c>
      <c r="D169" s="38" t="str">
        <f t="shared" si="4"/>
        <v>5FED</v>
      </c>
      <c r="E169" s="38" t="s">
        <v>447</v>
      </c>
      <c r="F169" s="38" t="s">
        <v>457</v>
      </c>
      <c r="G169" s="38">
        <v>4897</v>
      </c>
      <c r="H169" s="38" t="str">
        <f t="shared" si="5"/>
        <v>FEPE4897</v>
      </c>
      <c r="I169" s="41">
        <v>0</v>
      </c>
      <c r="J169" s="41">
        <v>134400</v>
      </c>
      <c r="K169" s="41">
        <v>-414768241</v>
      </c>
    </row>
    <row r="170" spans="2:11" x14ac:dyDescent="0.25">
      <c r="B170" s="39">
        <v>45051</v>
      </c>
      <c r="C170" s="38">
        <v>5</v>
      </c>
      <c r="D170" s="38" t="str">
        <f t="shared" si="4"/>
        <v>5FED</v>
      </c>
      <c r="E170" s="38" t="s">
        <v>447</v>
      </c>
      <c r="F170" s="38" t="s">
        <v>457</v>
      </c>
      <c r="G170" s="38">
        <v>4898</v>
      </c>
      <c r="H170" s="38" t="str">
        <f t="shared" si="5"/>
        <v>FEPE4898</v>
      </c>
      <c r="I170" s="41">
        <v>0</v>
      </c>
      <c r="J170" s="41">
        <v>2665600</v>
      </c>
      <c r="K170" s="41">
        <v>-417433841</v>
      </c>
    </row>
    <row r="171" spans="2:11" x14ac:dyDescent="0.25">
      <c r="B171" s="39">
        <v>45057</v>
      </c>
      <c r="C171" s="38">
        <v>5</v>
      </c>
      <c r="D171" s="38" t="str">
        <f t="shared" si="4"/>
        <v>5FA</v>
      </c>
      <c r="E171" s="38" t="s">
        <v>758</v>
      </c>
      <c r="F171" s="38" t="s">
        <v>758</v>
      </c>
      <c r="G171" s="38">
        <v>539</v>
      </c>
      <c r="H171" s="38" t="str">
        <f t="shared" si="5"/>
        <v>FA539</v>
      </c>
      <c r="I171" s="41">
        <v>2665600</v>
      </c>
      <c r="J171" s="41">
        <v>0</v>
      </c>
      <c r="K171" s="41">
        <v>-414768241</v>
      </c>
    </row>
    <row r="172" spans="2:11" x14ac:dyDescent="0.25">
      <c r="B172" s="39">
        <v>45057</v>
      </c>
      <c r="C172" s="38">
        <v>5</v>
      </c>
      <c r="D172" s="38" t="str">
        <f t="shared" si="4"/>
        <v>5FA</v>
      </c>
      <c r="E172" s="38" t="s">
        <v>758</v>
      </c>
      <c r="F172" s="38" t="s">
        <v>758</v>
      </c>
      <c r="G172" s="38">
        <v>540</v>
      </c>
      <c r="H172" s="38" t="str">
        <f t="shared" si="5"/>
        <v>FA540</v>
      </c>
      <c r="I172" s="41">
        <v>2665600</v>
      </c>
      <c r="J172" s="41">
        <v>0</v>
      </c>
      <c r="K172" s="41">
        <v>-412102641</v>
      </c>
    </row>
    <row r="173" spans="2:11" x14ac:dyDescent="0.25">
      <c r="B173" s="39">
        <v>45058</v>
      </c>
      <c r="C173" s="38">
        <v>5</v>
      </c>
      <c r="D173" s="38" t="str">
        <f t="shared" si="4"/>
        <v>5FED</v>
      </c>
      <c r="E173" s="38" t="s">
        <v>447</v>
      </c>
      <c r="F173" s="38" t="s">
        <v>457</v>
      </c>
      <c r="G173" s="38">
        <v>4903</v>
      </c>
      <c r="H173" s="38" t="str">
        <f t="shared" si="5"/>
        <v>FEPE4903</v>
      </c>
      <c r="I173" s="41">
        <v>0</v>
      </c>
      <c r="J173" s="41">
        <v>2665600</v>
      </c>
      <c r="K173" s="41">
        <v>-414768241</v>
      </c>
    </row>
    <row r="174" spans="2:11" x14ac:dyDescent="0.25">
      <c r="B174" s="39">
        <v>45058</v>
      </c>
      <c r="C174" s="38">
        <v>5</v>
      </c>
      <c r="D174" s="38" t="str">
        <f t="shared" si="4"/>
        <v>5FED</v>
      </c>
      <c r="E174" s="38" t="s">
        <v>447</v>
      </c>
      <c r="F174" s="38" t="s">
        <v>457</v>
      </c>
      <c r="G174" s="38">
        <v>4904</v>
      </c>
      <c r="H174" s="38" t="str">
        <f t="shared" si="5"/>
        <v>FEPE4904</v>
      </c>
      <c r="I174" s="41">
        <v>0</v>
      </c>
      <c r="J174" s="41">
        <v>2665600</v>
      </c>
      <c r="K174" s="41">
        <v>-417433841</v>
      </c>
    </row>
    <row r="175" spans="2:11" x14ac:dyDescent="0.25">
      <c r="B175" s="39">
        <v>45082</v>
      </c>
      <c r="C175" s="38">
        <v>5</v>
      </c>
      <c r="D175" s="38" t="str">
        <f t="shared" si="4"/>
        <v>5FED</v>
      </c>
      <c r="E175" s="38" t="s">
        <v>447</v>
      </c>
      <c r="F175" s="38" t="s">
        <v>457</v>
      </c>
      <c r="G175" s="38">
        <v>5326</v>
      </c>
      <c r="H175" s="38" t="str">
        <f t="shared" si="5"/>
        <v>FEPE5326</v>
      </c>
      <c r="I175" s="41">
        <v>0</v>
      </c>
      <c r="J175" s="41">
        <v>1025230</v>
      </c>
      <c r="K175" s="41">
        <v>-418459071</v>
      </c>
    </row>
    <row r="176" spans="2:11" x14ac:dyDescent="0.25">
      <c r="B176" s="39">
        <v>45082</v>
      </c>
      <c r="C176" s="38">
        <v>5</v>
      </c>
      <c r="D176" s="38" t="str">
        <f t="shared" si="4"/>
        <v>5FED</v>
      </c>
      <c r="E176" s="38" t="s">
        <v>447</v>
      </c>
      <c r="F176" s="38" t="s">
        <v>457</v>
      </c>
      <c r="G176" s="38">
        <v>5327</v>
      </c>
      <c r="H176" s="38" t="str">
        <f t="shared" si="5"/>
        <v>FEPE5327</v>
      </c>
      <c r="I176" s="41">
        <v>0</v>
      </c>
      <c r="J176" s="41">
        <v>2665600</v>
      </c>
      <c r="K176" s="41">
        <v>-421124671</v>
      </c>
    </row>
    <row r="177" spans="2:11" x14ac:dyDescent="0.25">
      <c r="B177" s="39">
        <v>45082</v>
      </c>
      <c r="C177" s="38">
        <v>5</v>
      </c>
      <c r="D177" s="38" t="str">
        <f t="shared" si="4"/>
        <v>5FED</v>
      </c>
      <c r="E177" s="38" t="s">
        <v>447</v>
      </c>
      <c r="F177" s="38" t="s">
        <v>457</v>
      </c>
      <c r="G177" s="38">
        <v>5328</v>
      </c>
      <c r="H177" s="38" t="str">
        <f t="shared" si="5"/>
        <v>FEPE5328</v>
      </c>
      <c r="I177" s="41">
        <v>0</v>
      </c>
      <c r="J177" s="41">
        <v>1792000</v>
      </c>
      <c r="K177" s="41">
        <v>-422916671</v>
      </c>
    </row>
    <row r="178" spans="2:11" x14ac:dyDescent="0.25">
      <c r="B178" s="39">
        <v>45082</v>
      </c>
      <c r="C178" s="38">
        <v>5</v>
      </c>
      <c r="D178" s="38" t="str">
        <f t="shared" si="4"/>
        <v>5FED</v>
      </c>
      <c r="E178" s="38" t="s">
        <v>447</v>
      </c>
      <c r="F178" s="38" t="s">
        <v>457</v>
      </c>
      <c r="G178" s="38">
        <v>5329</v>
      </c>
      <c r="H178" s="38" t="str">
        <f t="shared" si="5"/>
        <v>FEPE5329</v>
      </c>
      <c r="I178" s="41">
        <v>0</v>
      </c>
      <c r="J178" s="41">
        <v>2665600</v>
      </c>
      <c r="K178" s="41">
        <v>-425582271</v>
      </c>
    </row>
    <row r="179" spans="2:11" x14ac:dyDescent="0.25">
      <c r="B179" s="39">
        <v>45082</v>
      </c>
      <c r="C179" s="38">
        <v>5</v>
      </c>
      <c r="D179" s="38" t="str">
        <f t="shared" si="4"/>
        <v>5FED</v>
      </c>
      <c r="E179" s="38" t="s">
        <v>447</v>
      </c>
      <c r="F179" s="38" t="s">
        <v>457</v>
      </c>
      <c r="G179" s="38">
        <v>5330</v>
      </c>
      <c r="H179" s="38" t="str">
        <f t="shared" si="5"/>
        <v>FEPE5330</v>
      </c>
      <c r="I179" s="41">
        <v>0</v>
      </c>
      <c r="J179" s="41">
        <v>205046</v>
      </c>
      <c r="K179" s="41">
        <v>-425787317</v>
      </c>
    </row>
    <row r="180" spans="2:11" x14ac:dyDescent="0.25">
      <c r="B180" s="39">
        <v>45082</v>
      </c>
      <c r="C180" s="38">
        <v>5</v>
      </c>
      <c r="D180" s="38" t="str">
        <f t="shared" si="4"/>
        <v>5FED</v>
      </c>
      <c r="E180" s="38" t="s">
        <v>447</v>
      </c>
      <c r="F180" s="38" t="s">
        <v>457</v>
      </c>
      <c r="G180" s="38">
        <v>5330</v>
      </c>
      <c r="H180" s="38" t="str">
        <f t="shared" si="5"/>
        <v>FEPE5330</v>
      </c>
      <c r="I180" s="41">
        <v>0</v>
      </c>
      <c r="J180" s="41">
        <v>2665600</v>
      </c>
      <c r="K180" s="41">
        <v>-428452917</v>
      </c>
    </row>
    <row r="181" spans="2:11" x14ac:dyDescent="0.25">
      <c r="B181" s="39">
        <v>45082</v>
      </c>
      <c r="C181" s="38">
        <v>5</v>
      </c>
      <c r="D181" s="38" t="str">
        <f t="shared" si="4"/>
        <v>5FED</v>
      </c>
      <c r="E181" s="38" t="s">
        <v>447</v>
      </c>
      <c r="F181" s="38" t="s">
        <v>457</v>
      </c>
      <c r="G181" s="38">
        <v>5331</v>
      </c>
      <c r="H181" s="38" t="str">
        <f t="shared" si="5"/>
        <v>FEPE5331</v>
      </c>
      <c r="I181" s="41">
        <v>0</v>
      </c>
      <c r="J181" s="41">
        <v>4928000</v>
      </c>
      <c r="K181" s="41">
        <v>-433380917</v>
      </c>
    </row>
    <row r="182" spans="2:11" x14ac:dyDescent="0.25">
      <c r="B182" s="39">
        <v>45082</v>
      </c>
      <c r="C182" s="38">
        <v>5</v>
      </c>
      <c r="D182" s="38" t="str">
        <f t="shared" si="4"/>
        <v>5FED</v>
      </c>
      <c r="E182" s="38" t="s">
        <v>447</v>
      </c>
      <c r="F182" s="38" t="s">
        <v>457</v>
      </c>
      <c r="G182" s="38">
        <v>5332</v>
      </c>
      <c r="H182" s="38" t="str">
        <f t="shared" si="5"/>
        <v>FEPE5332</v>
      </c>
      <c r="I182" s="41">
        <v>0</v>
      </c>
      <c r="J182" s="41">
        <v>2665600</v>
      </c>
      <c r="K182" s="41">
        <v>-436046517</v>
      </c>
    </row>
    <row r="183" spans="2:11" x14ac:dyDescent="0.25">
      <c r="B183" s="39">
        <v>45082</v>
      </c>
      <c r="C183" s="38">
        <v>5</v>
      </c>
      <c r="D183" s="38" t="str">
        <f t="shared" si="4"/>
        <v>5FED</v>
      </c>
      <c r="E183" s="38" t="s">
        <v>447</v>
      </c>
      <c r="F183" s="38" t="s">
        <v>457</v>
      </c>
      <c r="G183" s="38">
        <v>5333</v>
      </c>
      <c r="H183" s="38" t="str">
        <f t="shared" si="5"/>
        <v>FEPE5333</v>
      </c>
      <c r="I183" s="41">
        <v>0</v>
      </c>
      <c r="J183" s="41">
        <v>2665600</v>
      </c>
      <c r="K183" s="41">
        <v>-438712117</v>
      </c>
    </row>
    <row r="184" spans="2:11" x14ac:dyDescent="0.25">
      <c r="B184" s="39">
        <v>45082</v>
      </c>
      <c r="C184" s="38">
        <v>5</v>
      </c>
      <c r="D184" s="38" t="str">
        <f t="shared" si="4"/>
        <v>5FED</v>
      </c>
      <c r="E184" s="38" t="s">
        <v>447</v>
      </c>
      <c r="F184" s="38" t="s">
        <v>457</v>
      </c>
      <c r="G184" s="38">
        <v>5334</v>
      </c>
      <c r="H184" s="38" t="str">
        <f t="shared" si="5"/>
        <v>FEPE5334</v>
      </c>
      <c r="I184" s="41">
        <v>0</v>
      </c>
      <c r="J184" s="41">
        <v>61600</v>
      </c>
      <c r="K184" s="41">
        <v>-438773717</v>
      </c>
    </row>
    <row r="185" spans="2:11" x14ac:dyDescent="0.25">
      <c r="B185" s="39">
        <v>45082</v>
      </c>
      <c r="C185" s="38">
        <v>5</v>
      </c>
      <c r="D185" s="38" t="str">
        <f t="shared" si="4"/>
        <v>5FED</v>
      </c>
      <c r="E185" s="38" t="s">
        <v>447</v>
      </c>
      <c r="F185" s="38" t="s">
        <v>457</v>
      </c>
      <c r="G185" s="38">
        <v>5335</v>
      </c>
      <c r="H185" s="38" t="str">
        <f t="shared" si="5"/>
        <v>FEPE5335</v>
      </c>
      <c r="I185" s="41">
        <v>0</v>
      </c>
      <c r="J185" s="41">
        <v>2665600</v>
      </c>
      <c r="K185" s="41">
        <v>-441439317</v>
      </c>
    </row>
    <row r="186" spans="2:11" x14ac:dyDescent="0.25">
      <c r="B186" s="39">
        <v>45082</v>
      </c>
      <c r="C186" s="38">
        <v>5</v>
      </c>
      <c r="D186" s="38" t="str">
        <f t="shared" si="4"/>
        <v>5FED</v>
      </c>
      <c r="E186" s="38" t="s">
        <v>447</v>
      </c>
      <c r="F186" s="38" t="s">
        <v>457</v>
      </c>
      <c r="G186" s="38">
        <v>5336</v>
      </c>
      <c r="H186" s="38" t="str">
        <f t="shared" si="5"/>
        <v>FEPE5336</v>
      </c>
      <c r="I186" s="41">
        <v>0</v>
      </c>
      <c r="J186" s="41">
        <v>2665600</v>
      </c>
      <c r="K186" s="41">
        <v>-444104917</v>
      </c>
    </row>
    <row r="187" spans="2:11" x14ac:dyDescent="0.25">
      <c r="B187" s="39">
        <v>45082</v>
      </c>
      <c r="C187" s="38">
        <v>5</v>
      </c>
      <c r="D187" s="38" t="str">
        <f t="shared" si="4"/>
        <v>5FED</v>
      </c>
      <c r="E187" s="38" t="s">
        <v>447</v>
      </c>
      <c r="F187" s="38" t="s">
        <v>457</v>
      </c>
      <c r="G187" s="38">
        <v>5337</v>
      </c>
      <c r="H187" s="38" t="str">
        <f t="shared" si="5"/>
        <v>FEPE5337</v>
      </c>
      <c r="I187" s="41">
        <v>0</v>
      </c>
      <c r="J187" s="41">
        <v>2665600</v>
      </c>
      <c r="K187" s="41">
        <v>-446770517</v>
      </c>
    </row>
    <row r="188" spans="2:11" x14ac:dyDescent="0.25">
      <c r="B188" s="39">
        <v>45082</v>
      </c>
      <c r="C188" s="38">
        <v>5</v>
      </c>
      <c r="D188" s="38" t="str">
        <f t="shared" si="4"/>
        <v>5FED</v>
      </c>
      <c r="E188" s="38" t="s">
        <v>447</v>
      </c>
      <c r="F188" s="38" t="s">
        <v>457</v>
      </c>
      <c r="G188" s="38">
        <v>5338</v>
      </c>
      <c r="H188" s="38" t="str">
        <f t="shared" si="5"/>
        <v>FEPE5338</v>
      </c>
      <c r="I188" s="41">
        <v>0</v>
      </c>
      <c r="J188" s="41">
        <v>2665600</v>
      </c>
      <c r="K188" s="41">
        <v>-449436117</v>
      </c>
    </row>
    <row r="189" spans="2:11" x14ac:dyDescent="0.25">
      <c r="B189" s="39">
        <v>45082</v>
      </c>
      <c r="C189" s="38">
        <v>5</v>
      </c>
      <c r="D189" s="38" t="str">
        <f t="shared" si="4"/>
        <v>5FED</v>
      </c>
      <c r="E189" s="38" t="s">
        <v>447</v>
      </c>
      <c r="F189" s="38" t="s">
        <v>457</v>
      </c>
      <c r="G189" s="38">
        <v>5339</v>
      </c>
      <c r="H189" s="38" t="str">
        <f t="shared" si="5"/>
        <v>FEPE5339</v>
      </c>
      <c r="I189" s="41">
        <v>0</v>
      </c>
      <c r="J189" s="41">
        <v>2665600</v>
      </c>
      <c r="K189" s="41">
        <v>-452101717</v>
      </c>
    </row>
    <row r="190" spans="2:11" x14ac:dyDescent="0.25">
      <c r="B190" s="39">
        <v>45083</v>
      </c>
      <c r="C190" s="38">
        <v>5</v>
      </c>
      <c r="D190" s="38" t="str">
        <f t="shared" si="4"/>
        <v>5FA</v>
      </c>
      <c r="E190" s="38" t="s">
        <v>758</v>
      </c>
      <c r="F190" s="38" t="s">
        <v>758</v>
      </c>
      <c r="G190" s="38">
        <v>599</v>
      </c>
      <c r="H190" s="38" t="str">
        <f t="shared" si="5"/>
        <v>FA599</v>
      </c>
      <c r="I190" s="41">
        <v>1025230</v>
      </c>
      <c r="J190" s="41">
        <v>0</v>
      </c>
      <c r="K190" s="41">
        <v>-451076487</v>
      </c>
    </row>
    <row r="191" spans="2:11" x14ac:dyDescent="0.25">
      <c r="B191" s="39">
        <v>45099</v>
      </c>
      <c r="C191" s="38">
        <v>5</v>
      </c>
      <c r="D191" s="38" t="str">
        <f t="shared" si="4"/>
        <v>5FED</v>
      </c>
      <c r="E191" s="38" t="s">
        <v>447</v>
      </c>
      <c r="F191" s="38" t="s">
        <v>457</v>
      </c>
      <c r="G191" s="38">
        <v>5346</v>
      </c>
      <c r="H191" s="38" t="str">
        <f t="shared" si="5"/>
        <v>FEPE5346</v>
      </c>
      <c r="I191" s="41">
        <v>0</v>
      </c>
      <c r="J191" s="41">
        <v>1025230</v>
      </c>
      <c r="K191" s="41">
        <v>-452101717</v>
      </c>
    </row>
    <row r="192" spans="2:11" x14ac:dyDescent="0.25">
      <c r="B192" s="39">
        <v>45112</v>
      </c>
      <c r="C192" s="38">
        <v>5</v>
      </c>
      <c r="D192" s="38" t="str">
        <f t="shared" si="4"/>
        <v>5FED</v>
      </c>
      <c r="E192" s="38" t="s">
        <v>447</v>
      </c>
      <c r="F192" s="38" t="s">
        <v>457</v>
      </c>
      <c r="G192" s="38">
        <v>5757</v>
      </c>
      <c r="H192" s="38" t="str">
        <f t="shared" si="5"/>
        <v>FEPE5757</v>
      </c>
      <c r="I192" s="41">
        <v>0</v>
      </c>
      <c r="J192" s="41">
        <v>61600</v>
      </c>
      <c r="K192" s="41">
        <v>-452163317</v>
      </c>
    </row>
    <row r="193" spans="2:11" x14ac:dyDescent="0.25">
      <c r="B193" s="39">
        <v>45112</v>
      </c>
      <c r="C193" s="38">
        <v>5</v>
      </c>
      <c r="D193" s="38" t="str">
        <f t="shared" si="4"/>
        <v>5FED</v>
      </c>
      <c r="E193" s="38" t="s">
        <v>447</v>
      </c>
      <c r="F193" s="38" t="s">
        <v>457</v>
      </c>
      <c r="G193" s="38">
        <v>5758</v>
      </c>
      <c r="H193" s="38" t="str">
        <f t="shared" si="5"/>
        <v>FEPE5758</v>
      </c>
      <c r="I193" s="41">
        <v>0</v>
      </c>
      <c r="J193" s="41">
        <v>61600</v>
      </c>
      <c r="K193" s="41">
        <v>-452224917</v>
      </c>
    </row>
    <row r="194" spans="2:11" x14ac:dyDescent="0.25">
      <c r="B194" s="39">
        <v>45112</v>
      </c>
      <c r="C194" s="38">
        <v>5</v>
      </c>
      <c r="D194" s="38" t="str">
        <f t="shared" si="4"/>
        <v>5FED</v>
      </c>
      <c r="E194" s="38" t="s">
        <v>447</v>
      </c>
      <c r="F194" s="38" t="s">
        <v>457</v>
      </c>
      <c r="G194" s="38">
        <v>5759</v>
      </c>
      <c r="H194" s="38" t="str">
        <f t="shared" si="5"/>
        <v>FEPE5759</v>
      </c>
      <c r="I194" s="41">
        <v>0</v>
      </c>
      <c r="J194" s="41">
        <v>2665600</v>
      </c>
      <c r="K194" s="41">
        <v>-454890517</v>
      </c>
    </row>
    <row r="195" spans="2:11" x14ac:dyDescent="0.25">
      <c r="B195" s="39">
        <v>45112</v>
      </c>
      <c r="C195" s="38">
        <v>5</v>
      </c>
      <c r="D195" s="38" t="str">
        <f t="shared" si="4"/>
        <v>5FED</v>
      </c>
      <c r="E195" s="38" t="s">
        <v>447</v>
      </c>
      <c r="F195" s="38" t="s">
        <v>457</v>
      </c>
      <c r="G195" s="38">
        <v>5760</v>
      </c>
      <c r="H195" s="38" t="str">
        <f t="shared" si="5"/>
        <v>FEPE5760</v>
      </c>
      <c r="I195" s="41">
        <v>0</v>
      </c>
      <c r="J195" s="41">
        <v>2665600</v>
      </c>
      <c r="K195" s="41">
        <v>-457556117</v>
      </c>
    </row>
    <row r="196" spans="2:11" x14ac:dyDescent="0.25">
      <c r="B196" s="39">
        <v>45112</v>
      </c>
      <c r="C196" s="38">
        <v>5</v>
      </c>
      <c r="D196" s="38" t="str">
        <f t="shared" si="4"/>
        <v>5FED</v>
      </c>
      <c r="E196" s="38" t="s">
        <v>447</v>
      </c>
      <c r="F196" s="38" t="s">
        <v>457</v>
      </c>
      <c r="G196" s="38">
        <v>5761</v>
      </c>
      <c r="H196" s="38" t="str">
        <f t="shared" si="5"/>
        <v>FEPE5761</v>
      </c>
      <c r="I196" s="41">
        <v>0</v>
      </c>
      <c r="J196" s="41">
        <v>2665600</v>
      </c>
      <c r="K196" s="41">
        <v>-460221717</v>
      </c>
    </row>
    <row r="197" spans="2:11" x14ac:dyDescent="0.25">
      <c r="B197" s="39">
        <v>45112</v>
      </c>
      <c r="C197" s="38">
        <v>5</v>
      </c>
      <c r="D197" s="38" t="str">
        <f t="shared" ref="D197:D257" si="6">C197&amp;E197</f>
        <v>5FED</v>
      </c>
      <c r="E197" s="38" t="s">
        <v>447</v>
      </c>
      <c r="F197" s="38" t="s">
        <v>457</v>
      </c>
      <c r="G197" s="38">
        <v>5762</v>
      </c>
      <c r="H197" s="38" t="str">
        <f t="shared" ref="H197:H257" si="7">F197&amp;G197</f>
        <v>FEPE5762</v>
      </c>
      <c r="I197" s="41">
        <v>0</v>
      </c>
      <c r="J197" s="41">
        <v>2665600</v>
      </c>
      <c r="K197" s="41">
        <v>-462887317</v>
      </c>
    </row>
    <row r="198" spans="2:11" x14ac:dyDescent="0.25">
      <c r="B198" s="39">
        <v>45112</v>
      </c>
      <c r="C198" s="38">
        <v>5</v>
      </c>
      <c r="D198" s="38" t="str">
        <f t="shared" si="6"/>
        <v>5FED</v>
      </c>
      <c r="E198" s="38" t="s">
        <v>447</v>
      </c>
      <c r="F198" s="38" t="s">
        <v>457</v>
      </c>
      <c r="G198" s="38">
        <v>5763</v>
      </c>
      <c r="H198" s="38" t="str">
        <f t="shared" si="7"/>
        <v>FEPE5763</v>
      </c>
      <c r="I198" s="41">
        <v>0</v>
      </c>
      <c r="J198" s="41">
        <v>1230276</v>
      </c>
      <c r="K198" s="41">
        <v>-464117593</v>
      </c>
    </row>
    <row r="199" spans="2:11" x14ac:dyDescent="0.25">
      <c r="B199" s="39">
        <v>45112</v>
      </c>
      <c r="C199" s="38">
        <v>5</v>
      </c>
      <c r="D199" s="38" t="str">
        <f t="shared" si="6"/>
        <v>5FED</v>
      </c>
      <c r="E199" s="38" t="s">
        <v>447</v>
      </c>
      <c r="F199" s="38" t="s">
        <v>457</v>
      </c>
      <c r="G199" s="38">
        <v>5764</v>
      </c>
      <c r="H199" s="38" t="str">
        <f t="shared" si="7"/>
        <v>FEPE5764</v>
      </c>
      <c r="I199" s="41">
        <v>0</v>
      </c>
      <c r="J199" s="41">
        <v>1640368</v>
      </c>
      <c r="K199" s="41">
        <v>-465757961</v>
      </c>
    </row>
    <row r="200" spans="2:11" x14ac:dyDescent="0.25">
      <c r="B200" s="39">
        <v>45112</v>
      </c>
      <c r="C200" s="38">
        <v>5</v>
      </c>
      <c r="D200" s="38" t="str">
        <f t="shared" si="6"/>
        <v>5FED</v>
      </c>
      <c r="E200" s="38" t="s">
        <v>447</v>
      </c>
      <c r="F200" s="38" t="s">
        <v>457</v>
      </c>
      <c r="G200" s="38">
        <v>5765</v>
      </c>
      <c r="H200" s="38" t="str">
        <f t="shared" si="7"/>
        <v>FEPE5765</v>
      </c>
      <c r="I200" s="41">
        <v>0</v>
      </c>
      <c r="J200" s="41">
        <v>2665600</v>
      </c>
      <c r="K200" s="41">
        <v>-468423561</v>
      </c>
    </row>
    <row r="201" spans="2:11" x14ac:dyDescent="0.25">
      <c r="B201" s="39">
        <v>45112</v>
      </c>
      <c r="C201" s="38">
        <v>5</v>
      </c>
      <c r="D201" s="38" t="str">
        <f t="shared" si="6"/>
        <v>5FED</v>
      </c>
      <c r="E201" s="38" t="s">
        <v>447</v>
      </c>
      <c r="F201" s="38" t="s">
        <v>457</v>
      </c>
      <c r="G201" s="38">
        <v>5766</v>
      </c>
      <c r="H201" s="38" t="str">
        <f t="shared" si="7"/>
        <v>FEPE5766</v>
      </c>
      <c r="I201" s="41">
        <v>0</v>
      </c>
      <c r="J201" s="41">
        <v>2665600</v>
      </c>
      <c r="K201" s="41">
        <v>-471089161</v>
      </c>
    </row>
    <row r="202" spans="2:11" x14ac:dyDescent="0.25">
      <c r="B202" s="39">
        <v>45112</v>
      </c>
      <c r="C202" s="38">
        <v>5</v>
      </c>
      <c r="D202" s="38" t="str">
        <f t="shared" si="6"/>
        <v>5FED</v>
      </c>
      <c r="E202" s="38" t="s">
        <v>447</v>
      </c>
      <c r="F202" s="38" t="s">
        <v>457</v>
      </c>
      <c r="G202" s="38">
        <v>5767</v>
      </c>
      <c r="H202" s="38" t="str">
        <f t="shared" si="7"/>
        <v>FEPE5767</v>
      </c>
      <c r="I202" s="41">
        <v>0</v>
      </c>
      <c r="J202" s="41">
        <v>5376000</v>
      </c>
      <c r="K202" s="41">
        <v>-476465161</v>
      </c>
    </row>
    <row r="203" spans="2:11" x14ac:dyDescent="0.25">
      <c r="B203" s="39">
        <v>45112</v>
      </c>
      <c r="C203" s="38">
        <v>5</v>
      </c>
      <c r="D203" s="38" t="str">
        <f t="shared" si="6"/>
        <v>5FED</v>
      </c>
      <c r="E203" s="38" t="s">
        <v>447</v>
      </c>
      <c r="F203" s="38" t="s">
        <v>457</v>
      </c>
      <c r="G203" s="38">
        <v>5768</v>
      </c>
      <c r="H203" s="38" t="str">
        <f t="shared" si="7"/>
        <v>FEPE5768</v>
      </c>
      <c r="I203" s="41">
        <v>0</v>
      </c>
      <c r="J203" s="41">
        <v>1640368</v>
      </c>
      <c r="K203" s="41">
        <v>-478105529</v>
      </c>
    </row>
    <row r="204" spans="2:11" x14ac:dyDescent="0.25">
      <c r="B204" s="39">
        <v>45112</v>
      </c>
      <c r="C204" s="38">
        <v>5</v>
      </c>
      <c r="D204" s="38" t="str">
        <f t="shared" si="6"/>
        <v>5FED</v>
      </c>
      <c r="E204" s="38" t="s">
        <v>447</v>
      </c>
      <c r="F204" s="38" t="s">
        <v>457</v>
      </c>
      <c r="G204" s="38">
        <v>5769</v>
      </c>
      <c r="H204" s="38" t="str">
        <f t="shared" si="7"/>
        <v>FEPE5769</v>
      </c>
      <c r="I204" s="41">
        <v>0</v>
      </c>
      <c r="J204" s="41">
        <v>2665600</v>
      </c>
      <c r="K204" s="41">
        <v>-480771129</v>
      </c>
    </row>
    <row r="205" spans="2:11" x14ac:dyDescent="0.25">
      <c r="B205" s="39">
        <v>45112</v>
      </c>
      <c r="C205" s="38">
        <v>5</v>
      </c>
      <c r="D205" s="38" t="str">
        <f t="shared" si="6"/>
        <v>5FED</v>
      </c>
      <c r="E205" s="38" t="s">
        <v>447</v>
      </c>
      <c r="F205" s="38" t="s">
        <v>457</v>
      </c>
      <c r="G205" s="38">
        <v>5770</v>
      </c>
      <c r="H205" s="38" t="str">
        <f t="shared" si="7"/>
        <v>FEPE5770</v>
      </c>
      <c r="I205" s="41">
        <v>0</v>
      </c>
      <c r="J205" s="41">
        <v>2665600</v>
      </c>
      <c r="K205" s="41">
        <v>-483436729</v>
      </c>
    </row>
    <row r="206" spans="2:11" x14ac:dyDescent="0.25">
      <c r="B206" s="39">
        <v>45112</v>
      </c>
      <c r="C206" s="38">
        <v>5</v>
      </c>
      <c r="D206" s="38" t="str">
        <f t="shared" si="6"/>
        <v>5FED</v>
      </c>
      <c r="E206" s="38" t="s">
        <v>447</v>
      </c>
      <c r="F206" s="38" t="s">
        <v>457</v>
      </c>
      <c r="G206" s="38">
        <v>5771</v>
      </c>
      <c r="H206" s="38" t="str">
        <f t="shared" si="7"/>
        <v>FEPE5771</v>
      </c>
      <c r="I206" s="41">
        <v>0</v>
      </c>
      <c r="J206" s="41">
        <v>2665600</v>
      </c>
      <c r="K206" s="41">
        <v>-486102329</v>
      </c>
    </row>
    <row r="207" spans="2:11" x14ac:dyDescent="0.25">
      <c r="B207" s="39">
        <v>45143</v>
      </c>
      <c r="C207" s="38">
        <v>5</v>
      </c>
      <c r="D207" s="38" t="str">
        <f t="shared" si="6"/>
        <v>5FED</v>
      </c>
      <c r="E207" s="38" t="s">
        <v>447</v>
      </c>
      <c r="F207" s="38" t="s">
        <v>457</v>
      </c>
      <c r="G207" s="38">
        <v>6179</v>
      </c>
      <c r="H207" s="38" t="str">
        <f t="shared" si="7"/>
        <v>FEPE6179</v>
      </c>
      <c r="I207" s="41">
        <v>0</v>
      </c>
      <c r="J207" s="41">
        <v>61600</v>
      </c>
      <c r="K207" s="41">
        <v>-486163929</v>
      </c>
    </row>
    <row r="208" spans="2:11" x14ac:dyDescent="0.25">
      <c r="B208" s="39">
        <v>45143</v>
      </c>
      <c r="C208" s="38">
        <v>5</v>
      </c>
      <c r="D208" s="38" t="str">
        <f t="shared" si="6"/>
        <v>5FED</v>
      </c>
      <c r="E208" s="38" t="s">
        <v>447</v>
      </c>
      <c r="F208" s="38" t="s">
        <v>457</v>
      </c>
      <c r="G208" s="38">
        <v>6180</v>
      </c>
      <c r="H208" s="38" t="str">
        <f t="shared" si="7"/>
        <v>FEPE6180</v>
      </c>
      <c r="I208" s="41">
        <v>0</v>
      </c>
      <c r="J208" s="41">
        <v>2665600</v>
      </c>
      <c r="K208" s="41">
        <v>-488829529</v>
      </c>
    </row>
    <row r="209" spans="2:11" x14ac:dyDescent="0.25">
      <c r="B209" s="39">
        <v>45143</v>
      </c>
      <c r="C209" s="38">
        <v>5</v>
      </c>
      <c r="D209" s="38" t="str">
        <f t="shared" si="6"/>
        <v>5FED</v>
      </c>
      <c r="E209" s="38" t="s">
        <v>447</v>
      </c>
      <c r="F209" s="38" t="s">
        <v>457</v>
      </c>
      <c r="G209" s="38">
        <v>6181</v>
      </c>
      <c r="H209" s="38" t="str">
        <f t="shared" si="7"/>
        <v>FEPE6181</v>
      </c>
      <c r="I209" s="41">
        <v>0</v>
      </c>
      <c r="J209" s="41">
        <v>1435322</v>
      </c>
      <c r="K209" s="41">
        <v>-490264851</v>
      </c>
    </row>
    <row r="210" spans="2:11" x14ac:dyDescent="0.25">
      <c r="B210" s="39">
        <v>45143</v>
      </c>
      <c r="C210" s="38">
        <v>5</v>
      </c>
      <c r="D210" s="38" t="str">
        <f t="shared" si="6"/>
        <v>5FED</v>
      </c>
      <c r="E210" s="38" t="s">
        <v>447</v>
      </c>
      <c r="F210" s="38" t="s">
        <v>457</v>
      </c>
      <c r="G210" s="38">
        <v>6182</v>
      </c>
      <c r="H210" s="38" t="str">
        <f t="shared" si="7"/>
        <v>FEPE6182</v>
      </c>
      <c r="I210" s="41">
        <v>0</v>
      </c>
      <c r="J210" s="41">
        <v>2665600</v>
      </c>
      <c r="K210" s="41">
        <v>-492930451</v>
      </c>
    </row>
    <row r="211" spans="2:11" x14ac:dyDescent="0.25">
      <c r="B211" s="39">
        <v>45143</v>
      </c>
      <c r="C211" s="38">
        <v>5</v>
      </c>
      <c r="D211" s="38" t="str">
        <f t="shared" si="6"/>
        <v>5FED</v>
      </c>
      <c r="E211" s="38" t="s">
        <v>447</v>
      </c>
      <c r="F211" s="38" t="s">
        <v>457</v>
      </c>
      <c r="G211" s="38">
        <v>6183</v>
      </c>
      <c r="H211" s="38" t="str">
        <f t="shared" si="7"/>
        <v>FEPE6183</v>
      </c>
      <c r="I211" s="41">
        <v>0</v>
      </c>
      <c r="J211" s="41">
        <v>2665600</v>
      </c>
      <c r="K211" s="41">
        <v>-495596051</v>
      </c>
    </row>
    <row r="212" spans="2:11" x14ac:dyDescent="0.25">
      <c r="B212" s="39">
        <v>45143</v>
      </c>
      <c r="C212" s="38">
        <v>5</v>
      </c>
      <c r="D212" s="38" t="str">
        <f t="shared" si="6"/>
        <v>5FED</v>
      </c>
      <c r="E212" s="38" t="s">
        <v>447</v>
      </c>
      <c r="F212" s="38" t="s">
        <v>457</v>
      </c>
      <c r="G212" s="38">
        <v>6184</v>
      </c>
      <c r="H212" s="38" t="str">
        <f t="shared" si="7"/>
        <v>FEPE6184</v>
      </c>
      <c r="I212" s="41">
        <v>0</v>
      </c>
      <c r="J212" s="41">
        <v>2665600</v>
      </c>
      <c r="K212" s="41">
        <v>-498261651</v>
      </c>
    </row>
    <row r="213" spans="2:11" x14ac:dyDescent="0.25">
      <c r="B213" s="39">
        <v>45143</v>
      </c>
      <c r="C213" s="38">
        <v>5</v>
      </c>
      <c r="D213" s="38" t="str">
        <f t="shared" si="6"/>
        <v>5FED</v>
      </c>
      <c r="E213" s="38" t="s">
        <v>447</v>
      </c>
      <c r="F213" s="38" t="s">
        <v>457</v>
      </c>
      <c r="G213" s="38">
        <v>6185</v>
      </c>
      <c r="H213" s="38" t="str">
        <f t="shared" si="7"/>
        <v>FEPE6185</v>
      </c>
      <c r="I213" s="41">
        <v>0</v>
      </c>
      <c r="J213" s="41">
        <v>61600</v>
      </c>
      <c r="K213" s="41">
        <v>-498323251</v>
      </c>
    </row>
    <row r="214" spans="2:11" x14ac:dyDescent="0.25">
      <c r="B214" s="39">
        <v>45143</v>
      </c>
      <c r="C214" s="38">
        <v>5</v>
      </c>
      <c r="D214" s="38" t="str">
        <f t="shared" si="6"/>
        <v>5FED</v>
      </c>
      <c r="E214" s="38" t="s">
        <v>447</v>
      </c>
      <c r="F214" s="38" t="s">
        <v>457</v>
      </c>
      <c r="G214" s="38">
        <v>6186</v>
      </c>
      <c r="H214" s="38" t="str">
        <f t="shared" si="7"/>
        <v>FEPE6186</v>
      </c>
      <c r="I214" s="41">
        <v>0</v>
      </c>
      <c r="J214" s="41">
        <v>2665600</v>
      </c>
      <c r="K214" s="41">
        <v>-500988851</v>
      </c>
    </row>
    <row r="215" spans="2:11" x14ac:dyDescent="0.25">
      <c r="B215" s="39">
        <v>45143</v>
      </c>
      <c r="C215" s="38">
        <v>5</v>
      </c>
      <c r="D215" s="38" t="str">
        <f t="shared" si="6"/>
        <v>5FED</v>
      </c>
      <c r="E215" s="38" t="s">
        <v>447</v>
      </c>
      <c r="F215" s="38" t="s">
        <v>457</v>
      </c>
      <c r="G215" s="38">
        <v>6187</v>
      </c>
      <c r="H215" s="38" t="str">
        <f t="shared" si="7"/>
        <v>FEPE6187</v>
      </c>
      <c r="I215" s="41">
        <v>0</v>
      </c>
      <c r="J215" s="41">
        <v>2665600</v>
      </c>
      <c r="K215" s="41">
        <v>-503654451</v>
      </c>
    </row>
    <row r="216" spans="2:11" x14ac:dyDescent="0.25">
      <c r="B216" s="39">
        <v>45143</v>
      </c>
      <c r="C216" s="38">
        <v>5</v>
      </c>
      <c r="D216" s="38" t="str">
        <f t="shared" si="6"/>
        <v>5FED</v>
      </c>
      <c r="E216" s="38" t="s">
        <v>447</v>
      </c>
      <c r="F216" s="38" t="s">
        <v>457</v>
      </c>
      <c r="G216" s="38">
        <v>6188</v>
      </c>
      <c r="H216" s="38" t="str">
        <f t="shared" si="7"/>
        <v>FEPE6188</v>
      </c>
      <c r="I216" s="41">
        <v>0</v>
      </c>
      <c r="J216" s="41">
        <v>1640368</v>
      </c>
      <c r="K216" s="41">
        <v>-505294819</v>
      </c>
    </row>
    <row r="217" spans="2:11" x14ac:dyDescent="0.25">
      <c r="B217" s="39">
        <v>45143</v>
      </c>
      <c r="C217" s="38">
        <v>5</v>
      </c>
      <c r="D217" s="38" t="str">
        <f t="shared" si="6"/>
        <v>5FED</v>
      </c>
      <c r="E217" s="38" t="s">
        <v>447</v>
      </c>
      <c r="F217" s="38" t="s">
        <v>457</v>
      </c>
      <c r="G217" s="38">
        <v>6189</v>
      </c>
      <c r="H217" s="38" t="str">
        <f t="shared" si="7"/>
        <v>FEPE6189</v>
      </c>
      <c r="I217" s="41">
        <v>0</v>
      </c>
      <c r="J217" s="41">
        <v>2665600</v>
      </c>
      <c r="K217" s="41">
        <v>-507960419</v>
      </c>
    </row>
    <row r="218" spans="2:11" x14ac:dyDescent="0.25">
      <c r="B218" s="39">
        <v>45143</v>
      </c>
      <c r="C218" s="38">
        <v>5</v>
      </c>
      <c r="D218" s="38" t="str">
        <f t="shared" si="6"/>
        <v>5FED</v>
      </c>
      <c r="E218" s="38" t="s">
        <v>447</v>
      </c>
      <c r="F218" s="38" t="s">
        <v>457</v>
      </c>
      <c r="G218" s="38">
        <v>6190</v>
      </c>
      <c r="H218" s="38" t="str">
        <f t="shared" si="7"/>
        <v>FEPE6190</v>
      </c>
      <c r="I218" s="41">
        <v>0</v>
      </c>
      <c r="J218" s="41">
        <v>1792000</v>
      </c>
      <c r="K218" s="41">
        <v>-509752419</v>
      </c>
    </row>
    <row r="219" spans="2:11" x14ac:dyDescent="0.25">
      <c r="B219" s="39">
        <v>45143</v>
      </c>
      <c r="C219" s="38">
        <v>5</v>
      </c>
      <c r="D219" s="38" t="str">
        <f t="shared" si="6"/>
        <v>5FED</v>
      </c>
      <c r="E219" s="38" t="s">
        <v>447</v>
      </c>
      <c r="F219" s="38" t="s">
        <v>457</v>
      </c>
      <c r="G219" s="38">
        <v>6191</v>
      </c>
      <c r="H219" s="38" t="str">
        <f t="shared" si="7"/>
        <v>FEPE6191</v>
      </c>
      <c r="I219" s="41">
        <v>0</v>
      </c>
      <c r="J219" s="41">
        <v>2665600</v>
      </c>
      <c r="K219" s="41">
        <v>-512418019</v>
      </c>
    </row>
    <row r="220" spans="2:11" x14ac:dyDescent="0.25">
      <c r="B220" s="39">
        <v>45143</v>
      </c>
      <c r="C220" s="38">
        <v>5</v>
      </c>
      <c r="D220" s="38" t="str">
        <f t="shared" si="6"/>
        <v>5FED</v>
      </c>
      <c r="E220" s="38" t="s">
        <v>447</v>
      </c>
      <c r="F220" s="38" t="s">
        <v>457</v>
      </c>
      <c r="G220" s="38">
        <v>6192</v>
      </c>
      <c r="H220" s="38" t="str">
        <f t="shared" si="7"/>
        <v>FEPE6192</v>
      </c>
      <c r="I220" s="41">
        <v>0</v>
      </c>
      <c r="J220" s="41">
        <v>2665600</v>
      </c>
      <c r="K220" s="41">
        <v>-515083619</v>
      </c>
    </row>
    <row r="221" spans="2:11" x14ac:dyDescent="0.25">
      <c r="B221" s="39">
        <v>45143</v>
      </c>
      <c r="C221" s="38">
        <v>5</v>
      </c>
      <c r="D221" s="38" t="str">
        <f t="shared" si="6"/>
        <v>5FED</v>
      </c>
      <c r="E221" s="38" t="s">
        <v>447</v>
      </c>
      <c r="F221" s="38" t="s">
        <v>457</v>
      </c>
      <c r="G221" s="38">
        <v>6193</v>
      </c>
      <c r="H221" s="38" t="str">
        <f t="shared" si="7"/>
        <v>FEPE6193</v>
      </c>
      <c r="I221" s="41">
        <v>0</v>
      </c>
      <c r="J221" s="41">
        <v>2665600</v>
      </c>
      <c r="K221" s="41">
        <v>-517749219</v>
      </c>
    </row>
    <row r="222" spans="2:11" x14ac:dyDescent="0.25">
      <c r="B222" s="39">
        <v>45143</v>
      </c>
      <c r="C222" s="38">
        <v>5</v>
      </c>
      <c r="D222" s="38" t="str">
        <f t="shared" si="6"/>
        <v>5FED</v>
      </c>
      <c r="E222" s="38" t="s">
        <v>447</v>
      </c>
      <c r="F222" s="38" t="s">
        <v>457</v>
      </c>
      <c r="G222" s="38">
        <v>6194</v>
      </c>
      <c r="H222" s="38" t="str">
        <f t="shared" si="7"/>
        <v>FEPE6194</v>
      </c>
      <c r="I222" s="41">
        <v>0</v>
      </c>
      <c r="J222" s="41">
        <v>205046</v>
      </c>
      <c r="K222" s="41">
        <v>-517954265</v>
      </c>
    </row>
    <row r="223" spans="2:11" x14ac:dyDescent="0.25">
      <c r="B223" s="39">
        <v>45171</v>
      </c>
      <c r="C223" s="38">
        <v>5</v>
      </c>
      <c r="D223" s="38" t="str">
        <f t="shared" si="6"/>
        <v>5FED</v>
      </c>
      <c r="E223" s="38" t="s">
        <v>447</v>
      </c>
      <c r="F223" s="38" t="s">
        <v>457</v>
      </c>
      <c r="G223" s="38">
        <v>6543</v>
      </c>
      <c r="H223" s="38" t="str">
        <f t="shared" si="7"/>
        <v>FEPE6543</v>
      </c>
      <c r="I223" s="41">
        <v>0</v>
      </c>
      <c r="J223" s="41">
        <v>603138</v>
      </c>
      <c r="K223" s="41">
        <v>-518557403</v>
      </c>
    </row>
    <row r="224" spans="2:11" x14ac:dyDescent="0.25">
      <c r="B224" s="39">
        <v>45173</v>
      </c>
      <c r="C224" s="38">
        <v>5</v>
      </c>
      <c r="D224" s="38" t="str">
        <f t="shared" si="6"/>
        <v>5FA</v>
      </c>
      <c r="E224" s="38" t="s">
        <v>758</v>
      </c>
      <c r="F224" s="38" t="s">
        <v>758</v>
      </c>
      <c r="G224" s="38">
        <v>712</v>
      </c>
      <c r="H224" s="38" t="str">
        <f t="shared" si="7"/>
        <v>FA712</v>
      </c>
      <c r="I224" s="41">
        <v>603138</v>
      </c>
      <c r="J224" s="41">
        <v>0</v>
      </c>
      <c r="K224" s="41">
        <v>-517954265</v>
      </c>
    </row>
    <row r="225" spans="2:11" x14ac:dyDescent="0.25">
      <c r="B225" s="39">
        <v>45173</v>
      </c>
      <c r="C225" s="38">
        <v>5</v>
      </c>
      <c r="D225" s="38" t="str">
        <f t="shared" si="6"/>
        <v>5FED</v>
      </c>
      <c r="E225" s="38" t="s">
        <v>447</v>
      </c>
      <c r="F225" s="38" t="s">
        <v>457</v>
      </c>
      <c r="G225" s="38">
        <v>6606</v>
      </c>
      <c r="H225" s="38" t="str">
        <f t="shared" si="7"/>
        <v>FEPE6606</v>
      </c>
      <c r="I225" s="41">
        <v>0</v>
      </c>
      <c r="J225" s="41">
        <v>61600</v>
      </c>
      <c r="K225" s="41">
        <v>-518015865</v>
      </c>
    </row>
    <row r="226" spans="2:11" x14ac:dyDescent="0.25">
      <c r="B226" s="39">
        <v>45173</v>
      </c>
      <c r="C226" s="38">
        <v>5</v>
      </c>
      <c r="D226" s="38" t="str">
        <f t="shared" si="6"/>
        <v>5FED</v>
      </c>
      <c r="E226" s="38" t="s">
        <v>447</v>
      </c>
      <c r="F226" s="38" t="s">
        <v>457</v>
      </c>
      <c r="G226" s="38">
        <v>6607</v>
      </c>
      <c r="H226" s="38" t="str">
        <f t="shared" si="7"/>
        <v>FEPE6607</v>
      </c>
      <c r="I226" s="41">
        <v>0</v>
      </c>
      <c r="J226" s="41">
        <v>2665600</v>
      </c>
      <c r="K226" s="41">
        <v>-520681465</v>
      </c>
    </row>
    <row r="227" spans="2:11" x14ac:dyDescent="0.25">
      <c r="B227" s="39">
        <v>45173</v>
      </c>
      <c r="C227" s="38">
        <v>5</v>
      </c>
      <c r="D227" s="38" t="str">
        <f t="shared" si="6"/>
        <v>5FED</v>
      </c>
      <c r="E227" s="38" t="s">
        <v>447</v>
      </c>
      <c r="F227" s="38" t="s">
        <v>457</v>
      </c>
      <c r="G227" s="38">
        <v>6608</v>
      </c>
      <c r="H227" s="38" t="str">
        <f t="shared" si="7"/>
        <v>FEPE6608</v>
      </c>
      <c r="I227" s="41">
        <v>0</v>
      </c>
      <c r="J227" s="41">
        <v>2665600</v>
      </c>
      <c r="K227" s="41">
        <v>-523347065</v>
      </c>
    </row>
    <row r="228" spans="2:11" x14ac:dyDescent="0.25">
      <c r="B228" s="39">
        <v>45173</v>
      </c>
      <c r="C228" s="38">
        <v>5</v>
      </c>
      <c r="D228" s="38" t="str">
        <f t="shared" si="6"/>
        <v>5FED</v>
      </c>
      <c r="E228" s="38" t="s">
        <v>447</v>
      </c>
      <c r="F228" s="38" t="s">
        <v>457</v>
      </c>
      <c r="G228" s="38">
        <v>6609</v>
      </c>
      <c r="H228" s="38" t="str">
        <f t="shared" si="7"/>
        <v>FEPE6609</v>
      </c>
      <c r="I228" s="41">
        <v>0</v>
      </c>
      <c r="J228" s="41">
        <v>2665600</v>
      </c>
      <c r="K228" s="41">
        <v>-526012665</v>
      </c>
    </row>
    <row r="229" spans="2:11" x14ac:dyDescent="0.25">
      <c r="B229" s="39">
        <v>45173</v>
      </c>
      <c r="C229" s="38">
        <v>5</v>
      </c>
      <c r="D229" s="38" t="str">
        <f t="shared" si="6"/>
        <v>5FED</v>
      </c>
      <c r="E229" s="38" t="s">
        <v>447</v>
      </c>
      <c r="F229" s="38" t="s">
        <v>457</v>
      </c>
      <c r="G229" s="38">
        <v>6610</v>
      </c>
      <c r="H229" s="38" t="str">
        <f t="shared" si="7"/>
        <v>FEPE6610</v>
      </c>
      <c r="I229" s="41">
        <v>0</v>
      </c>
      <c r="J229" s="41">
        <v>205046</v>
      </c>
      <c r="K229" s="41">
        <v>-526217711</v>
      </c>
    </row>
    <row r="230" spans="2:11" x14ac:dyDescent="0.25">
      <c r="B230" s="39">
        <v>45173</v>
      </c>
      <c r="C230" s="38">
        <v>5</v>
      </c>
      <c r="D230" s="38" t="str">
        <f t="shared" si="6"/>
        <v>5FED</v>
      </c>
      <c r="E230" s="38" t="s">
        <v>447</v>
      </c>
      <c r="F230" s="38" t="s">
        <v>457</v>
      </c>
      <c r="G230" s="38">
        <v>6610</v>
      </c>
      <c r="H230" s="38" t="str">
        <f t="shared" si="7"/>
        <v>FEPE6610</v>
      </c>
      <c r="I230" s="41">
        <v>0</v>
      </c>
      <c r="J230" s="41">
        <v>2665600</v>
      </c>
      <c r="K230" s="41">
        <v>-528883311</v>
      </c>
    </row>
    <row r="231" spans="2:11" x14ac:dyDescent="0.25">
      <c r="B231" s="39">
        <v>45173</v>
      </c>
      <c r="C231" s="38">
        <v>5</v>
      </c>
      <c r="D231" s="38" t="str">
        <f t="shared" si="6"/>
        <v>5FED</v>
      </c>
      <c r="E231" s="38" t="s">
        <v>447</v>
      </c>
      <c r="F231" s="38" t="s">
        <v>457</v>
      </c>
      <c r="G231" s="38">
        <v>6611</v>
      </c>
      <c r="H231" s="38" t="str">
        <f t="shared" si="7"/>
        <v>FEPE6611</v>
      </c>
      <c r="I231" s="41">
        <v>0</v>
      </c>
      <c r="J231" s="41">
        <v>2665600</v>
      </c>
      <c r="K231" s="41">
        <v>-531548911</v>
      </c>
    </row>
    <row r="232" spans="2:11" x14ac:dyDescent="0.25">
      <c r="B232" s="39">
        <v>45173</v>
      </c>
      <c r="C232" s="38">
        <v>5</v>
      </c>
      <c r="D232" s="38" t="str">
        <f t="shared" si="6"/>
        <v>5FED</v>
      </c>
      <c r="E232" s="38" t="s">
        <v>447</v>
      </c>
      <c r="F232" s="38" t="s">
        <v>457</v>
      </c>
      <c r="G232" s="38">
        <v>6612</v>
      </c>
      <c r="H232" s="38" t="str">
        <f t="shared" si="7"/>
        <v>FEPE6612</v>
      </c>
      <c r="I232" s="41">
        <v>0</v>
      </c>
      <c r="J232" s="41">
        <v>2665600</v>
      </c>
      <c r="K232" s="41">
        <v>-534214511</v>
      </c>
    </row>
    <row r="233" spans="2:11" x14ac:dyDescent="0.25">
      <c r="B233" s="39">
        <v>45173</v>
      </c>
      <c r="C233" s="38">
        <v>5</v>
      </c>
      <c r="D233" s="38" t="str">
        <f t="shared" si="6"/>
        <v>5FED</v>
      </c>
      <c r="E233" s="38" t="s">
        <v>447</v>
      </c>
      <c r="F233" s="38" t="s">
        <v>457</v>
      </c>
      <c r="G233" s="38">
        <v>6613</v>
      </c>
      <c r="H233" s="38" t="str">
        <f t="shared" si="7"/>
        <v>FEPE6613</v>
      </c>
      <c r="I233" s="41">
        <v>0</v>
      </c>
      <c r="J233" s="41">
        <v>205046</v>
      </c>
      <c r="K233" s="41">
        <v>-534419557</v>
      </c>
    </row>
    <row r="234" spans="2:11" x14ac:dyDescent="0.25">
      <c r="B234" s="39">
        <v>45173</v>
      </c>
      <c r="C234" s="38">
        <v>5</v>
      </c>
      <c r="D234" s="38" t="str">
        <f t="shared" si="6"/>
        <v>5FED</v>
      </c>
      <c r="E234" s="38" t="s">
        <v>447</v>
      </c>
      <c r="F234" s="38" t="s">
        <v>457</v>
      </c>
      <c r="G234" s="38">
        <v>6613</v>
      </c>
      <c r="H234" s="38" t="str">
        <f t="shared" si="7"/>
        <v>FEPE6613</v>
      </c>
      <c r="I234" s="41">
        <v>0</v>
      </c>
      <c r="J234" s="41">
        <v>2665600</v>
      </c>
      <c r="K234" s="41">
        <v>-537085157</v>
      </c>
    </row>
    <row r="235" spans="2:11" x14ac:dyDescent="0.25">
      <c r="B235" s="39">
        <v>45173</v>
      </c>
      <c r="C235" s="38">
        <v>5</v>
      </c>
      <c r="D235" s="38" t="str">
        <f t="shared" si="6"/>
        <v>5FED</v>
      </c>
      <c r="E235" s="38" t="s">
        <v>447</v>
      </c>
      <c r="F235" s="38" t="s">
        <v>457</v>
      </c>
      <c r="G235" s="38">
        <v>6614</v>
      </c>
      <c r="H235" s="38" t="str">
        <f t="shared" si="7"/>
        <v>FEPE6614</v>
      </c>
      <c r="I235" s="41">
        <v>0</v>
      </c>
      <c r="J235" s="41">
        <v>205046</v>
      </c>
      <c r="K235" s="41">
        <v>-537290203</v>
      </c>
    </row>
    <row r="236" spans="2:11" x14ac:dyDescent="0.25">
      <c r="B236" s="39">
        <v>45173</v>
      </c>
      <c r="C236" s="38">
        <v>5</v>
      </c>
      <c r="D236" s="38" t="str">
        <f t="shared" si="6"/>
        <v>5FED</v>
      </c>
      <c r="E236" s="38" t="s">
        <v>447</v>
      </c>
      <c r="F236" s="38" t="s">
        <v>457</v>
      </c>
      <c r="G236" s="38">
        <v>6614</v>
      </c>
      <c r="H236" s="38" t="str">
        <f t="shared" si="7"/>
        <v>FEPE6614</v>
      </c>
      <c r="I236" s="41">
        <v>0</v>
      </c>
      <c r="J236" s="41">
        <v>2665600</v>
      </c>
      <c r="K236" s="41">
        <v>-539955803</v>
      </c>
    </row>
    <row r="237" spans="2:11" x14ac:dyDescent="0.25">
      <c r="B237" s="39">
        <v>45173</v>
      </c>
      <c r="C237" s="38">
        <v>5</v>
      </c>
      <c r="D237" s="38" t="str">
        <f t="shared" si="6"/>
        <v>5FED</v>
      </c>
      <c r="E237" s="38" t="s">
        <v>447</v>
      </c>
      <c r="F237" s="38" t="s">
        <v>457</v>
      </c>
      <c r="G237" s="38">
        <v>6615</v>
      </c>
      <c r="H237" s="38" t="str">
        <f t="shared" si="7"/>
        <v>FEPE6615</v>
      </c>
      <c r="I237" s="41">
        <v>0</v>
      </c>
      <c r="J237" s="41">
        <v>2665600</v>
      </c>
      <c r="K237" s="41">
        <v>-542621403</v>
      </c>
    </row>
    <row r="238" spans="2:11" x14ac:dyDescent="0.25">
      <c r="B238" s="39">
        <v>45173</v>
      </c>
      <c r="C238" s="38">
        <v>5</v>
      </c>
      <c r="D238" s="38" t="str">
        <f t="shared" si="6"/>
        <v>5FED</v>
      </c>
      <c r="E238" s="38" t="s">
        <v>447</v>
      </c>
      <c r="F238" s="38" t="s">
        <v>457</v>
      </c>
      <c r="G238" s="38">
        <v>6616</v>
      </c>
      <c r="H238" s="38" t="str">
        <f t="shared" si="7"/>
        <v>FEPE6616</v>
      </c>
      <c r="I238" s="41">
        <v>0</v>
      </c>
      <c r="J238" s="41">
        <v>1025230</v>
      </c>
      <c r="K238" s="41">
        <v>-543646633</v>
      </c>
    </row>
    <row r="239" spans="2:11" x14ac:dyDescent="0.25">
      <c r="B239" s="39">
        <v>45173</v>
      </c>
      <c r="C239" s="38">
        <v>5</v>
      </c>
      <c r="D239" s="38" t="str">
        <f t="shared" si="6"/>
        <v>5FED</v>
      </c>
      <c r="E239" s="38" t="s">
        <v>447</v>
      </c>
      <c r="F239" s="38" t="s">
        <v>457</v>
      </c>
      <c r="G239" s="38">
        <v>6617</v>
      </c>
      <c r="H239" s="38" t="str">
        <f t="shared" si="7"/>
        <v>FEPE6617</v>
      </c>
      <c r="I239" s="41">
        <v>0</v>
      </c>
      <c r="J239" s="41">
        <v>2665600</v>
      </c>
      <c r="K239" s="41">
        <v>-546312233</v>
      </c>
    </row>
    <row r="240" spans="2:11" x14ac:dyDescent="0.25">
      <c r="B240" s="39">
        <v>45173</v>
      </c>
      <c r="C240" s="38">
        <v>5</v>
      </c>
      <c r="D240" s="38" t="str">
        <f t="shared" si="6"/>
        <v>5FED</v>
      </c>
      <c r="E240" s="38" t="s">
        <v>447</v>
      </c>
      <c r="F240" s="38" t="s">
        <v>457</v>
      </c>
      <c r="G240" s="38">
        <v>6618</v>
      </c>
      <c r="H240" s="38" t="str">
        <f t="shared" si="7"/>
        <v>FEPE6618</v>
      </c>
      <c r="I240" s="41">
        <v>0</v>
      </c>
      <c r="J240" s="41">
        <v>61600</v>
      </c>
      <c r="K240" s="41">
        <v>-546373833</v>
      </c>
    </row>
    <row r="241" spans="2:11" x14ac:dyDescent="0.25">
      <c r="B241" s="39">
        <v>45191</v>
      </c>
      <c r="C241" s="38">
        <v>5</v>
      </c>
      <c r="D241" s="38" t="str">
        <f t="shared" si="6"/>
        <v>5FED</v>
      </c>
      <c r="E241" s="38" t="s">
        <v>447</v>
      </c>
      <c r="F241" s="38" t="s">
        <v>457</v>
      </c>
      <c r="G241" s="38">
        <v>6688</v>
      </c>
      <c r="H241" s="38" t="str">
        <f t="shared" si="7"/>
        <v>FEPE6688</v>
      </c>
      <c r="I241" s="41">
        <v>0</v>
      </c>
      <c r="J241" s="41">
        <v>61600</v>
      </c>
      <c r="K241" s="41">
        <v>-546435433</v>
      </c>
    </row>
    <row r="242" spans="2:11" x14ac:dyDescent="0.25">
      <c r="B242" s="39">
        <v>45191</v>
      </c>
      <c r="C242" s="38">
        <v>5</v>
      </c>
      <c r="D242" s="38" t="str">
        <f t="shared" si="6"/>
        <v>5FED</v>
      </c>
      <c r="E242" s="38" t="s">
        <v>447</v>
      </c>
      <c r="F242" s="38" t="s">
        <v>457</v>
      </c>
      <c r="G242" s="38">
        <v>6689</v>
      </c>
      <c r="H242" s="38" t="str">
        <f t="shared" si="7"/>
        <v>FEPE6689</v>
      </c>
      <c r="I242" s="41">
        <v>0</v>
      </c>
      <c r="J242" s="41">
        <v>61600</v>
      </c>
      <c r="K242" s="41">
        <v>-546497033</v>
      </c>
    </row>
    <row r="243" spans="2:11" x14ac:dyDescent="0.25">
      <c r="B243" s="39">
        <v>45191</v>
      </c>
      <c r="C243" s="38">
        <v>5</v>
      </c>
      <c r="D243" s="38" t="str">
        <f t="shared" si="6"/>
        <v>5FED</v>
      </c>
      <c r="E243" s="38" t="s">
        <v>447</v>
      </c>
      <c r="F243" s="38" t="s">
        <v>457</v>
      </c>
      <c r="G243" s="38">
        <v>6690</v>
      </c>
      <c r="H243" s="38" t="str">
        <f t="shared" si="7"/>
        <v>FEPE6690</v>
      </c>
      <c r="I243" s="41">
        <v>0</v>
      </c>
      <c r="J243" s="41">
        <v>61600</v>
      </c>
      <c r="K243" s="41">
        <v>-546558633</v>
      </c>
    </row>
    <row r="244" spans="2:11" x14ac:dyDescent="0.25">
      <c r="B244" s="39">
        <v>45197</v>
      </c>
      <c r="C244" s="38">
        <v>5</v>
      </c>
      <c r="D244" s="38" t="str">
        <f t="shared" si="6"/>
        <v>5FED</v>
      </c>
      <c r="E244" s="38" t="s">
        <v>447</v>
      </c>
      <c r="F244" s="38" t="s">
        <v>457</v>
      </c>
      <c r="G244" s="38">
        <v>6715</v>
      </c>
      <c r="H244" s="38" t="str">
        <f t="shared" si="7"/>
        <v>FEPE6715</v>
      </c>
      <c r="I244" s="41">
        <v>0</v>
      </c>
      <c r="J244" s="41">
        <v>61600</v>
      </c>
      <c r="K244" s="41">
        <v>-546620233</v>
      </c>
    </row>
    <row r="245" spans="2:11" x14ac:dyDescent="0.25">
      <c r="B245" s="39">
        <v>45203</v>
      </c>
      <c r="C245" s="38">
        <v>5</v>
      </c>
      <c r="D245" s="38" t="str">
        <f t="shared" si="6"/>
        <v>5FED</v>
      </c>
      <c r="E245" s="38" t="s">
        <v>447</v>
      </c>
      <c r="F245" s="38" t="s">
        <v>457</v>
      </c>
      <c r="G245" s="38">
        <v>7061</v>
      </c>
      <c r="H245" s="38" t="str">
        <f t="shared" si="7"/>
        <v>FEPE7061</v>
      </c>
      <c r="I245" s="41">
        <v>0</v>
      </c>
      <c r="J245" s="41">
        <v>2665600</v>
      </c>
      <c r="K245" s="41">
        <v>-549285833</v>
      </c>
    </row>
    <row r="246" spans="2:11" x14ac:dyDescent="0.25">
      <c r="B246" s="39">
        <v>45203</v>
      </c>
      <c r="C246" s="38">
        <v>5</v>
      </c>
      <c r="D246" s="38" t="str">
        <f t="shared" si="6"/>
        <v>5FED</v>
      </c>
      <c r="E246" s="38" t="s">
        <v>447</v>
      </c>
      <c r="F246" s="38" t="s">
        <v>457</v>
      </c>
      <c r="G246" s="38">
        <v>7062</v>
      </c>
      <c r="H246" s="38" t="str">
        <f t="shared" si="7"/>
        <v>FEPE7062</v>
      </c>
      <c r="I246" s="41">
        <v>0</v>
      </c>
      <c r="J246" s="41">
        <v>2665600</v>
      </c>
      <c r="K246" s="41">
        <v>-551951433</v>
      </c>
    </row>
    <row r="247" spans="2:11" x14ac:dyDescent="0.25">
      <c r="B247" s="39">
        <v>45203</v>
      </c>
      <c r="C247" s="38">
        <v>5</v>
      </c>
      <c r="D247" s="38" t="str">
        <f t="shared" si="6"/>
        <v>5FED</v>
      </c>
      <c r="E247" s="38" t="s">
        <v>447</v>
      </c>
      <c r="F247" s="38" t="s">
        <v>457</v>
      </c>
      <c r="G247" s="38">
        <v>7063</v>
      </c>
      <c r="H247" s="38" t="str">
        <f t="shared" si="7"/>
        <v>FEPE7063</v>
      </c>
      <c r="I247" s="41">
        <v>0</v>
      </c>
      <c r="J247" s="41">
        <v>2665600</v>
      </c>
      <c r="K247" s="41">
        <v>-554617033</v>
      </c>
    </row>
    <row r="248" spans="2:11" x14ac:dyDescent="0.25">
      <c r="B248" s="39">
        <v>45203</v>
      </c>
      <c r="C248" s="38">
        <v>5</v>
      </c>
      <c r="D248" s="38" t="str">
        <f t="shared" si="6"/>
        <v>5FED</v>
      </c>
      <c r="E248" s="38" t="s">
        <v>447</v>
      </c>
      <c r="F248" s="38" t="s">
        <v>457</v>
      </c>
      <c r="G248" s="38">
        <v>7064</v>
      </c>
      <c r="H248" s="38" t="str">
        <f t="shared" si="7"/>
        <v>FEPE7064</v>
      </c>
      <c r="I248" s="41">
        <v>0</v>
      </c>
      <c r="J248" s="41">
        <v>2665600</v>
      </c>
      <c r="K248" s="41">
        <v>-557282633</v>
      </c>
    </row>
    <row r="249" spans="2:11" x14ac:dyDescent="0.25">
      <c r="B249" s="39">
        <v>45203</v>
      </c>
      <c r="C249" s="38">
        <v>5</v>
      </c>
      <c r="D249" s="38" t="str">
        <f t="shared" si="6"/>
        <v>5FED</v>
      </c>
      <c r="E249" s="38" t="s">
        <v>447</v>
      </c>
      <c r="F249" s="38" t="s">
        <v>457</v>
      </c>
      <c r="G249" s="38">
        <v>7065</v>
      </c>
      <c r="H249" s="38" t="str">
        <f t="shared" si="7"/>
        <v>FEPE7065</v>
      </c>
      <c r="I249" s="41">
        <v>0</v>
      </c>
      <c r="J249" s="41">
        <v>2665600</v>
      </c>
      <c r="K249" s="41">
        <v>-559948233</v>
      </c>
    </row>
    <row r="250" spans="2:11" x14ac:dyDescent="0.25">
      <c r="B250" s="39">
        <v>45203</v>
      </c>
      <c r="C250" s="38">
        <v>5</v>
      </c>
      <c r="D250" s="38" t="str">
        <f t="shared" si="6"/>
        <v>5FED</v>
      </c>
      <c r="E250" s="38" t="s">
        <v>447</v>
      </c>
      <c r="F250" s="38" t="s">
        <v>457</v>
      </c>
      <c r="G250" s="38">
        <v>7066</v>
      </c>
      <c r="H250" s="38" t="str">
        <f t="shared" si="7"/>
        <v>FEPE7066</v>
      </c>
      <c r="I250" s="41">
        <v>0</v>
      </c>
      <c r="J250" s="41">
        <v>2665600</v>
      </c>
      <c r="K250" s="41">
        <v>-562613833</v>
      </c>
    </row>
    <row r="251" spans="2:11" x14ac:dyDescent="0.25">
      <c r="B251" s="39">
        <v>45203</v>
      </c>
      <c r="C251" s="38">
        <v>5</v>
      </c>
      <c r="D251" s="38" t="str">
        <f t="shared" si="6"/>
        <v>5FED</v>
      </c>
      <c r="E251" s="38" t="s">
        <v>447</v>
      </c>
      <c r="F251" s="38" t="s">
        <v>457</v>
      </c>
      <c r="G251" s="38">
        <v>7067</v>
      </c>
      <c r="H251" s="38" t="str">
        <f t="shared" si="7"/>
        <v>FEPE7067</v>
      </c>
      <c r="I251" s="41">
        <v>0</v>
      </c>
      <c r="J251" s="41">
        <v>2665600</v>
      </c>
      <c r="K251" s="41">
        <v>-565279433</v>
      </c>
    </row>
    <row r="252" spans="2:11" x14ac:dyDescent="0.25">
      <c r="B252" s="39">
        <v>45203</v>
      </c>
      <c r="C252" s="38">
        <v>5</v>
      </c>
      <c r="D252" s="38" t="str">
        <f t="shared" si="6"/>
        <v>5FED</v>
      </c>
      <c r="E252" s="38" t="s">
        <v>447</v>
      </c>
      <c r="F252" s="38" t="s">
        <v>457</v>
      </c>
      <c r="G252" s="38">
        <v>7068</v>
      </c>
      <c r="H252" s="38" t="str">
        <f t="shared" si="7"/>
        <v>FEPE7068</v>
      </c>
      <c r="I252" s="41">
        <v>0</v>
      </c>
      <c r="J252" s="41">
        <v>2665600</v>
      </c>
      <c r="K252" s="41">
        <v>-567945033</v>
      </c>
    </row>
    <row r="253" spans="2:11" x14ac:dyDescent="0.25">
      <c r="B253" s="39">
        <v>45203</v>
      </c>
      <c r="C253" s="38">
        <v>5</v>
      </c>
      <c r="D253" s="38" t="str">
        <f t="shared" si="6"/>
        <v>5FED</v>
      </c>
      <c r="E253" s="38" t="s">
        <v>447</v>
      </c>
      <c r="F253" s="38" t="s">
        <v>457</v>
      </c>
      <c r="G253" s="38">
        <v>7069</v>
      </c>
      <c r="H253" s="38" t="str">
        <f t="shared" si="7"/>
        <v>FEPE7069</v>
      </c>
      <c r="I253" s="41">
        <v>0</v>
      </c>
      <c r="J253" s="41">
        <v>2665600</v>
      </c>
      <c r="K253" s="41">
        <v>-570610633</v>
      </c>
    </row>
    <row r="254" spans="2:11" x14ac:dyDescent="0.25">
      <c r="B254" s="39">
        <v>45203</v>
      </c>
      <c r="C254" s="38">
        <v>5</v>
      </c>
      <c r="D254" s="38" t="str">
        <f t="shared" si="6"/>
        <v>5FED</v>
      </c>
      <c r="E254" s="38" t="s">
        <v>447</v>
      </c>
      <c r="F254" s="38" t="s">
        <v>457</v>
      </c>
      <c r="G254" s="38">
        <v>7070</v>
      </c>
      <c r="H254" s="38" t="str">
        <f t="shared" si="7"/>
        <v>FEPE7070</v>
      </c>
      <c r="I254" s="41">
        <v>0</v>
      </c>
      <c r="J254" s="41">
        <v>2665600</v>
      </c>
      <c r="K254" s="41">
        <v>-573276233</v>
      </c>
    </row>
    <row r="255" spans="2:11" x14ac:dyDescent="0.25">
      <c r="B255" s="39">
        <v>45203</v>
      </c>
      <c r="C255" s="38">
        <v>5</v>
      </c>
      <c r="D255" s="38" t="str">
        <f t="shared" si="6"/>
        <v>5FED</v>
      </c>
      <c r="E255" s="38" t="s">
        <v>447</v>
      </c>
      <c r="F255" s="38" t="s">
        <v>457</v>
      </c>
      <c r="G255" s="38">
        <v>7071</v>
      </c>
      <c r="H255" s="38" t="str">
        <f t="shared" si="7"/>
        <v>FEPE7071</v>
      </c>
      <c r="I255" s="41">
        <v>0</v>
      </c>
      <c r="J255" s="41">
        <v>61600</v>
      </c>
      <c r="K255" s="41">
        <v>-573337833</v>
      </c>
    </row>
    <row r="256" spans="2:11" x14ac:dyDescent="0.25">
      <c r="B256" s="39">
        <v>45203</v>
      </c>
      <c r="C256" s="38">
        <v>5</v>
      </c>
      <c r="D256" s="38" t="str">
        <f t="shared" si="6"/>
        <v>5FED</v>
      </c>
      <c r="E256" s="38" t="s">
        <v>447</v>
      </c>
      <c r="F256" s="38" t="s">
        <v>457</v>
      </c>
      <c r="G256" s="38">
        <v>7072</v>
      </c>
      <c r="H256" s="38" t="str">
        <f t="shared" si="7"/>
        <v>FEPE7072</v>
      </c>
      <c r="I256" s="41">
        <v>0</v>
      </c>
      <c r="J256" s="41">
        <v>2665600</v>
      </c>
      <c r="K256" s="41">
        <v>-576003433</v>
      </c>
    </row>
    <row r="257" spans="2:13" x14ac:dyDescent="0.25">
      <c r="B257" s="39">
        <v>45204</v>
      </c>
      <c r="C257" s="38">
        <v>5</v>
      </c>
      <c r="D257" s="38" t="str">
        <f t="shared" si="6"/>
        <v>5FED</v>
      </c>
      <c r="E257" s="38" t="s">
        <v>447</v>
      </c>
      <c r="F257" s="38" t="s">
        <v>457</v>
      </c>
      <c r="G257" s="38">
        <v>7075</v>
      </c>
      <c r="H257" s="38" t="str">
        <f t="shared" si="7"/>
        <v>FEPE7075</v>
      </c>
      <c r="I257" s="41">
        <v>0</v>
      </c>
      <c r="J257" s="41">
        <v>205046</v>
      </c>
      <c r="K257" s="41">
        <v>-576208479</v>
      </c>
    </row>
    <row r="260" spans="2:13" x14ac:dyDescent="0.25">
      <c r="B260" s="31" t="s">
        <v>89</v>
      </c>
      <c r="C260" s="31"/>
      <c r="D260" s="31"/>
      <c r="E260" s="31"/>
      <c r="F260" s="31"/>
      <c r="G260" s="31"/>
      <c r="H260" s="31"/>
      <c r="I260" s="81"/>
      <c r="J260" s="81" t="s">
        <v>90</v>
      </c>
      <c r="K260" s="81">
        <v>1</v>
      </c>
      <c r="L260" s="31" t="s">
        <v>91</v>
      </c>
      <c r="M260" s="82">
        <v>1</v>
      </c>
    </row>
  </sheetData>
  <autoFilter ref="B3:Q3"/>
  <conditionalFormatting sqref="H1:H1048576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workbookViewId="0">
      <pane xSplit="1" ySplit="3" topLeftCell="B9" activePane="bottomRight" state="frozen"/>
      <selection activeCell="G31" sqref="G31"/>
      <selection pane="topRight" activeCell="G31" sqref="G31"/>
      <selection pane="bottomLeft" activeCell="G31" sqref="G31"/>
      <selection pane="bottomRight" activeCell="G31" sqref="G31"/>
    </sheetView>
  </sheetViews>
  <sheetFormatPr baseColWidth="10" defaultRowHeight="12.75" x14ac:dyDescent="0.25"/>
  <cols>
    <col min="1" max="1" width="11.42578125" style="33"/>
    <col min="2" max="5" width="11.5703125" style="33" bestFit="1" customWidth="1"/>
    <col min="6" max="7" width="11.5703125" style="33" customWidth="1"/>
    <col min="8" max="8" width="11.5703125" style="33" bestFit="1" customWidth="1"/>
    <col min="9" max="10" width="11.42578125" style="33"/>
    <col min="11" max="11" width="11.5703125" style="33" bestFit="1" customWidth="1"/>
    <col min="12" max="12" width="11.42578125" style="33"/>
    <col min="13" max="13" width="11.42578125" style="45"/>
    <col min="14" max="14" width="18.7109375" style="33" bestFit="1" customWidth="1"/>
    <col min="15" max="15" width="13.5703125" style="33" bestFit="1" customWidth="1"/>
    <col min="16" max="16" width="15.5703125" style="34" bestFit="1" customWidth="1"/>
    <col min="17" max="16384" width="11.42578125" style="33"/>
  </cols>
  <sheetData>
    <row r="1" spans="1:16" x14ac:dyDescent="0.25">
      <c r="A1" s="30"/>
      <c r="B1" s="30"/>
      <c r="C1" s="30"/>
      <c r="D1" s="30"/>
      <c r="E1" s="30"/>
      <c r="F1" s="30"/>
      <c r="G1" s="30"/>
      <c r="H1" s="31"/>
      <c r="I1" s="30"/>
      <c r="J1" s="30"/>
      <c r="K1" s="31"/>
      <c r="L1" s="31"/>
      <c r="M1" s="42"/>
      <c r="N1" s="31"/>
      <c r="O1" s="31"/>
      <c r="P1" s="32"/>
    </row>
    <row r="2" spans="1:16" x14ac:dyDescent="0.25">
      <c r="A2" s="30"/>
      <c r="B2" s="30"/>
      <c r="C2" s="30"/>
      <c r="D2" s="30"/>
      <c r="E2" s="30"/>
      <c r="F2" s="30"/>
      <c r="G2" s="30"/>
      <c r="H2" s="31"/>
      <c r="I2" s="30"/>
      <c r="J2" s="30"/>
      <c r="K2" s="31"/>
      <c r="L2" s="31"/>
      <c r="M2" s="42"/>
      <c r="N2" s="31"/>
      <c r="O2" s="31"/>
      <c r="P2" s="32"/>
    </row>
    <row r="3" spans="1:16" s="35" customFormat="1" x14ac:dyDescent="0.25">
      <c r="A3" s="30"/>
      <c r="B3" s="36" t="s">
        <v>442</v>
      </c>
      <c r="C3" s="36" t="s">
        <v>443</v>
      </c>
      <c r="D3" s="36" t="s">
        <v>444</v>
      </c>
      <c r="E3" s="36" t="s">
        <v>445</v>
      </c>
      <c r="F3" s="36" t="s">
        <v>451</v>
      </c>
      <c r="G3" s="36" t="s">
        <v>452</v>
      </c>
      <c r="H3" s="36" t="s">
        <v>448</v>
      </c>
      <c r="I3" s="36" t="s">
        <v>449</v>
      </c>
      <c r="J3" s="36" t="s">
        <v>453</v>
      </c>
      <c r="K3" s="36" t="s">
        <v>450</v>
      </c>
      <c r="L3" s="36" t="s">
        <v>451</v>
      </c>
      <c r="M3" s="43" t="s">
        <v>458</v>
      </c>
      <c r="N3" s="36" t="s">
        <v>454</v>
      </c>
      <c r="O3" s="36" t="s">
        <v>455</v>
      </c>
      <c r="P3" s="37" t="s">
        <v>446</v>
      </c>
    </row>
    <row r="4" spans="1:16" x14ac:dyDescent="0.25">
      <c r="A4" s="31"/>
      <c r="B4" s="38">
        <v>1</v>
      </c>
      <c r="C4" s="38">
        <v>5</v>
      </c>
      <c r="D4" s="38">
        <v>101</v>
      </c>
      <c r="E4" s="38">
        <v>13020505</v>
      </c>
      <c r="F4" s="38" t="str">
        <f t="shared" ref="F4:F49" si="0">H4&amp;I4</f>
        <v>5FED</v>
      </c>
      <c r="G4" s="38" t="s">
        <v>456</v>
      </c>
      <c r="H4" s="38">
        <v>5</v>
      </c>
      <c r="I4" s="39" t="s">
        <v>447</v>
      </c>
      <c r="J4" s="39" t="s">
        <v>457</v>
      </c>
      <c r="K4" s="38">
        <v>1870</v>
      </c>
      <c r="L4" s="40" t="str">
        <f t="shared" ref="L4:L49" si="1">J4&amp;K4</f>
        <v>FEPE1870</v>
      </c>
      <c r="M4" s="44">
        <v>44869</v>
      </c>
      <c r="N4" s="40">
        <v>0</v>
      </c>
      <c r="O4" s="38" t="s">
        <v>459</v>
      </c>
      <c r="P4" s="41">
        <v>2380000</v>
      </c>
    </row>
    <row r="5" spans="1:16" x14ac:dyDescent="0.25">
      <c r="A5" s="31"/>
      <c r="B5" s="38">
        <v>1</v>
      </c>
      <c r="C5" s="38">
        <v>5</v>
      </c>
      <c r="D5" s="38">
        <v>101</v>
      </c>
      <c r="E5" s="38">
        <v>13020505</v>
      </c>
      <c r="F5" s="38" t="str">
        <f t="shared" si="0"/>
        <v>5FED</v>
      </c>
      <c r="G5" s="38" t="s">
        <v>456</v>
      </c>
      <c r="H5" s="38">
        <v>5</v>
      </c>
      <c r="I5" s="39" t="s">
        <v>447</v>
      </c>
      <c r="J5" s="39" t="s">
        <v>457</v>
      </c>
      <c r="K5" s="38">
        <v>1876</v>
      </c>
      <c r="L5" s="40" t="str">
        <f t="shared" si="1"/>
        <v>FEPE1876</v>
      </c>
      <c r="M5" s="44">
        <v>44869</v>
      </c>
      <c r="N5" s="40">
        <v>0</v>
      </c>
      <c r="O5" s="38" t="s">
        <v>459</v>
      </c>
      <c r="P5" s="41">
        <v>16500</v>
      </c>
    </row>
    <row r="6" spans="1:16" x14ac:dyDescent="0.25">
      <c r="A6" s="31"/>
      <c r="B6" s="38">
        <v>1</v>
      </c>
      <c r="C6" s="38">
        <v>5</v>
      </c>
      <c r="D6" s="38">
        <v>101</v>
      </c>
      <c r="E6" s="38">
        <v>13020505</v>
      </c>
      <c r="F6" s="38" t="str">
        <f t="shared" si="0"/>
        <v>5FED</v>
      </c>
      <c r="G6" s="38" t="s">
        <v>456</v>
      </c>
      <c r="H6" s="38">
        <v>5</v>
      </c>
      <c r="I6" s="39" t="s">
        <v>447</v>
      </c>
      <c r="J6" s="39" t="s">
        <v>457</v>
      </c>
      <c r="K6" s="38">
        <v>1878</v>
      </c>
      <c r="L6" s="40" t="str">
        <f t="shared" si="1"/>
        <v>FEPE1878</v>
      </c>
      <c r="M6" s="44">
        <v>44869</v>
      </c>
      <c r="N6" s="40">
        <v>0</v>
      </c>
      <c r="O6" s="38" t="s">
        <v>459</v>
      </c>
      <c r="P6" s="41">
        <v>2380000</v>
      </c>
    </row>
    <row r="7" spans="1:16" x14ac:dyDescent="0.25">
      <c r="A7" s="31"/>
      <c r="B7" s="38">
        <v>1</v>
      </c>
      <c r="C7" s="38">
        <v>5</v>
      </c>
      <c r="D7" s="38">
        <v>101</v>
      </c>
      <c r="E7" s="38">
        <v>13020505</v>
      </c>
      <c r="F7" s="38" t="str">
        <f t="shared" si="0"/>
        <v>5FED</v>
      </c>
      <c r="G7" s="38" t="s">
        <v>456</v>
      </c>
      <c r="H7" s="38">
        <v>5</v>
      </c>
      <c r="I7" s="39" t="s">
        <v>447</v>
      </c>
      <c r="J7" s="39" t="s">
        <v>457</v>
      </c>
      <c r="K7" s="38">
        <v>1879</v>
      </c>
      <c r="L7" s="40" t="str">
        <f t="shared" si="1"/>
        <v>FEPE1879</v>
      </c>
      <c r="M7" s="44">
        <v>44869</v>
      </c>
      <c r="N7" s="40">
        <v>0</v>
      </c>
      <c r="O7" s="38" t="s">
        <v>459</v>
      </c>
      <c r="P7" s="41">
        <v>2380000</v>
      </c>
    </row>
    <row r="8" spans="1:16" x14ac:dyDescent="0.25">
      <c r="A8" s="31"/>
      <c r="B8" s="38">
        <v>1</v>
      </c>
      <c r="C8" s="38">
        <v>5</v>
      </c>
      <c r="D8" s="38">
        <v>101</v>
      </c>
      <c r="E8" s="38">
        <v>13020605</v>
      </c>
      <c r="F8" s="38" t="str">
        <f t="shared" si="0"/>
        <v>5FED</v>
      </c>
      <c r="G8" s="38" t="s">
        <v>456</v>
      </c>
      <c r="H8" s="38">
        <v>5</v>
      </c>
      <c r="I8" s="39" t="s">
        <v>447</v>
      </c>
      <c r="J8" s="39" t="s">
        <v>457</v>
      </c>
      <c r="K8" s="38">
        <v>1868</v>
      </c>
      <c r="L8" s="40" t="str">
        <f t="shared" si="1"/>
        <v>FEPE1868</v>
      </c>
      <c r="M8" s="44">
        <v>44869</v>
      </c>
      <c r="N8" s="40">
        <v>0</v>
      </c>
      <c r="O8" s="38" t="s">
        <v>461</v>
      </c>
      <c r="P8" s="41">
        <v>2380000</v>
      </c>
    </row>
    <row r="9" spans="1:16" x14ac:dyDescent="0.25">
      <c r="A9" s="31"/>
      <c r="B9" s="38">
        <v>1</v>
      </c>
      <c r="C9" s="38">
        <v>5</v>
      </c>
      <c r="D9" s="38">
        <v>101</v>
      </c>
      <c r="E9" s="38">
        <v>13020605</v>
      </c>
      <c r="F9" s="38" t="str">
        <f t="shared" si="0"/>
        <v>5FED</v>
      </c>
      <c r="G9" s="38" t="s">
        <v>456</v>
      </c>
      <c r="H9" s="38">
        <v>5</v>
      </c>
      <c r="I9" s="39" t="s">
        <v>447</v>
      </c>
      <c r="J9" s="39" t="s">
        <v>457</v>
      </c>
      <c r="K9" s="38">
        <v>2972</v>
      </c>
      <c r="L9" s="40" t="str">
        <f t="shared" si="1"/>
        <v>FEPE2972</v>
      </c>
      <c r="M9" s="44">
        <v>44932</v>
      </c>
      <c r="N9" s="40">
        <v>0</v>
      </c>
      <c r="O9" s="38" t="s">
        <v>461</v>
      </c>
      <c r="P9" s="41">
        <v>420000</v>
      </c>
    </row>
    <row r="10" spans="1:16" x14ac:dyDescent="0.25">
      <c r="A10" s="31"/>
      <c r="B10" s="38">
        <v>1</v>
      </c>
      <c r="C10" s="38">
        <v>5</v>
      </c>
      <c r="D10" s="38">
        <v>101</v>
      </c>
      <c r="E10" s="38">
        <v>13020605</v>
      </c>
      <c r="F10" s="38" t="str">
        <f t="shared" si="0"/>
        <v>5FED</v>
      </c>
      <c r="G10" s="38" t="s">
        <v>456</v>
      </c>
      <c r="H10" s="38">
        <v>5</v>
      </c>
      <c r="I10" s="39" t="s">
        <v>447</v>
      </c>
      <c r="J10" s="39" t="s">
        <v>457</v>
      </c>
      <c r="K10" s="38">
        <v>3410</v>
      </c>
      <c r="L10" s="40" t="str">
        <f t="shared" si="1"/>
        <v>FEPE3410</v>
      </c>
      <c r="M10" s="44">
        <v>44961</v>
      </c>
      <c r="N10" s="40">
        <v>0</v>
      </c>
      <c r="O10" s="38" t="s">
        <v>461</v>
      </c>
      <c r="P10" s="41">
        <v>285600</v>
      </c>
    </row>
    <row r="11" spans="1:16" x14ac:dyDescent="0.25">
      <c r="A11" s="31"/>
      <c r="B11" s="38">
        <v>1</v>
      </c>
      <c r="C11" s="38">
        <v>5</v>
      </c>
      <c r="D11" s="38">
        <v>101</v>
      </c>
      <c r="E11" s="38">
        <v>13020505</v>
      </c>
      <c r="F11" s="38" t="str">
        <f t="shared" si="0"/>
        <v>5FED</v>
      </c>
      <c r="G11" s="38" t="s">
        <v>456</v>
      </c>
      <c r="H11" s="38">
        <v>5</v>
      </c>
      <c r="I11" s="39" t="s">
        <v>447</v>
      </c>
      <c r="J11" s="39" t="s">
        <v>457</v>
      </c>
      <c r="K11" s="38">
        <v>3947</v>
      </c>
      <c r="L11" s="40" t="str">
        <f t="shared" si="1"/>
        <v>FEPE3947</v>
      </c>
      <c r="M11" s="44">
        <v>44989</v>
      </c>
      <c r="N11" s="40">
        <v>230618549337940</v>
      </c>
      <c r="O11" s="38" t="s">
        <v>459</v>
      </c>
      <c r="P11" s="41">
        <v>285600</v>
      </c>
    </row>
    <row r="12" spans="1:16" x14ac:dyDescent="0.25">
      <c r="A12" s="31"/>
      <c r="B12" s="38">
        <v>1</v>
      </c>
      <c r="C12" s="38">
        <v>5</v>
      </c>
      <c r="D12" s="38">
        <v>101</v>
      </c>
      <c r="E12" s="38">
        <v>13020505</v>
      </c>
      <c r="F12" s="38" t="str">
        <f t="shared" si="0"/>
        <v>5FED</v>
      </c>
      <c r="G12" s="38" t="s">
        <v>456</v>
      </c>
      <c r="H12" s="38">
        <v>5</v>
      </c>
      <c r="I12" s="39" t="s">
        <v>447</v>
      </c>
      <c r="J12" s="39" t="s">
        <v>457</v>
      </c>
      <c r="K12" s="38">
        <v>3948</v>
      </c>
      <c r="L12" s="40" t="str">
        <f t="shared" si="1"/>
        <v>FEPE3948</v>
      </c>
      <c r="M12" s="44">
        <v>44989</v>
      </c>
      <c r="N12" s="40" t="s">
        <v>460</v>
      </c>
      <c r="O12" s="38" t="s">
        <v>459</v>
      </c>
      <c r="P12" s="41">
        <v>285600</v>
      </c>
    </row>
    <row r="13" spans="1:16" x14ac:dyDescent="0.25">
      <c r="A13" s="31"/>
      <c r="B13" s="38">
        <v>1</v>
      </c>
      <c r="C13" s="38">
        <v>5</v>
      </c>
      <c r="D13" s="38">
        <v>101</v>
      </c>
      <c r="E13" s="38">
        <v>13020505</v>
      </c>
      <c r="F13" s="38" t="str">
        <f t="shared" si="0"/>
        <v>5FED</v>
      </c>
      <c r="G13" s="38" t="s">
        <v>456</v>
      </c>
      <c r="H13" s="38">
        <v>5</v>
      </c>
      <c r="I13" s="39" t="s">
        <v>447</v>
      </c>
      <c r="J13" s="39" t="s">
        <v>457</v>
      </c>
      <c r="K13" s="38">
        <v>4903</v>
      </c>
      <c r="L13" s="40" t="str">
        <f t="shared" si="1"/>
        <v>FEPE4903</v>
      </c>
      <c r="M13" s="44">
        <v>45058</v>
      </c>
      <c r="N13" s="40">
        <v>231298549597529</v>
      </c>
      <c r="O13" s="38" t="s">
        <v>459</v>
      </c>
      <c r="P13" s="41">
        <v>2665600</v>
      </c>
    </row>
    <row r="14" spans="1:16" x14ac:dyDescent="0.25">
      <c r="A14" s="31"/>
      <c r="B14" s="38">
        <v>1</v>
      </c>
      <c r="C14" s="38">
        <v>5</v>
      </c>
      <c r="D14" s="38">
        <v>101</v>
      </c>
      <c r="E14" s="38">
        <v>13020505</v>
      </c>
      <c r="F14" s="38" t="str">
        <f t="shared" si="0"/>
        <v>5FED</v>
      </c>
      <c r="G14" s="38" t="s">
        <v>456</v>
      </c>
      <c r="H14" s="38">
        <v>5</v>
      </c>
      <c r="I14" s="39" t="s">
        <v>447</v>
      </c>
      <c r="J14" s="39" t="s">
        <v>457</v>
      </c>
      <c r="K14" s="38">
        <v>4904</v>
      </c>
      <c r="L14" s="40" t="str">
        <f t="shared" si="1"/>
        <v>FEPE4904</v>
      </c>
      <c r="M14" s="44">
        <v>45058</v>
      </c>
      <c r="N14" s="40">
        <v>231298549598377</v>
      </c>
      <c r="O14" s="38" t="s">
        <v>459</v>
      </c>
      <c r="P14" s="41">
        <v>2665600</v>
      </c>
    </row>
    <row r="15" spans="1:16" x14ac:dyDescent="0.25">
      <c r="A15" s="31"/>
      <c r="B15" s="38">
        <v>1</v>
      </c>
      <c r="C15" s="38">
        <v>5</v>
      </c>
      <c r="D15" s="38">
        <v>101</v>
      </c>
      <c r="E15" s="38">
        <v>13020505</v>
      </c>
      <c r="F15" s="38" t="str">
        <f t="shared" si="0"/>
        <v>5FED</v>
      </c>
      <c r="G15" s="38" t="s">
        <v>456</v>
      </c>
      <c r="H15" s="38">
        <v>5</v>
      </c>
      <c r="I15" s="39" t="s">
        <v>447</v>
      </c>
      <c r="J15" s="39" t="s">
        <v>457</v>
      </c>
      <c r="K15" s="38">
        <v>5335</v>
      </c>
      <c r="L15" s="40" t="str">
        <f t="shared" si="1"/>
        <v>FEPE5335</v>
      </c>
      <c r="M15" s="44">
        <v>45082</v>
      </c>
      <c r="N15" s="40">
        <v>231548549645463</v>
      </c>
      <c r="O15" s="38" t="s">
        <v>459</v>
      </c>
      <c r="P15" s="41">
        <v>2665600</v>
      </c>
    </row>
    <row r="16" spans="1:16" x14ac:dyDescent="0.25">
      <c r="A16" s="31"/>
      <c r="B16" s="38">
        <v>1</v>
      </c>
      <c r="C16" s="38">
        <v>5</v>
      </c>
      <c r="D16" s="38">
        <v>101</v>
      </c>
      <c r="E16" s="38">
        <v>13020505</v>
      </c>
      <c r="F16" s="38" t="str">
        <f t="shared" si="0"/>
        <v>5FED</v>
      </c>
      <c r="G16" s="38" t="s">
        <v>456</v>
      </c>
      <c r="H16" s="38">
        <v>5</v>
      </c>
      <c r="I16" s="39" t="s">
        <v>447</v>
      </c>
      <c r="J16" s="39" t="s">
        <v>457</v>
      </c>
      <c r="K16" s="38">
        <v>5336</v>
      </c>
      <c r="L16" s="40" t="str">
        <f t="shared" si="1"/>
        <v>FEPE5336</v>
      </c>
      <c r="M16" s="44">
        <v>45082</v>
      </c>
      <c r="N16" s="40">
        <v>231548549645278</v>
      </c>
      <c r="O16" s="38" t="s">
        <v>459</v>
      </c>
      <c r="P16" s="41">
        <v>2665600</v>
      </c>
    </row>
    <row r="17" spans="1:16" x14ac:dyDescent="0.25">
      <c r="A17" s="31"/>
      <c r="B17" s="38">
        <v>1</v>
      </c>
      <c r="C17" s="38">
        <v>5</v>
      </c>
      <c r="D17" s="38">
        <v>101</v>
      </c>
      <c r="E17" s="38">
        <v>13020505</v>
      </c>
      <c r="F17" s="38" t="str">
        <f t="shared" si="0"/>
        <v>5FED</v>
      </c>
      <c r="G17" s="38" t="s">
        <v>456</v>
      </c>
      <c r="H17" s="38">
        <v>5</v>
      </c>
      <c r="I17" s="39" t="s">
        <v>447</v>
      </c>
      <c r="J17" s="39" t="s">
        <v>457</v>
      </c>
      <c r="K17" s="38">
        <v>5338</v>
      </c>
      <c r="L17" s="40" t="str">
        <f t="shared" si="1"/>
        <v>FEPE5338</v>
      </c>
      <c r="M17" s="44">
        <v>45082</v>
      </c>
      <c r="N17" s="40">
        <v>231548549646501</v>
      </c>
      <c r="O17" s="38" t="s">
        <v>459</v>
      </c>
      <c r="P17" s="41">
        <v>2665600</v>
      </c>
    </row>
    <row r="18" spans="1:16" x14ac:dyDescent="0.25">
      <c r="A18" s="31"/>
      <c r="B18" s="38">
        <v>1</v>
      </c>
      <c r="C18" s="38">
        <v>5</v>
      </c>
      <c r="D18" s="38">
        <v>101</v>
      </c>
      <c r="E18" s="38">
        <v>13020605</v>
      </c>
      <c r="F18" s="38" t="str">
        <f t="shared" si="0"/>
        <v>5FED</v>
      </c>
      <c r="G18" s="38" t="s">
        <v>456</v>
      </c>
      <c r="H18" s="38">
        <v>5</v>
      </c>
      <c r="I18" s="39" t="s">
        <v>447</v>
      </c>
      <c r="J18" s="39" t="s">
        <v>457</v>
      </c>
      <c r="K18" s="38">
        <v>5330</v>
      </c>
      <c r="L18" s="40" t="str">
        <f t="shared" si="1"/>
        <v>FEPE5330</v>
      </c>
      <c r="M18" s="44">
        <v>45082</v>
      </c>
      <c r="N18" s="40">
        <v>231548549644227</v>
      </c>
      <c r="O18" s="38" t="s">
        <v>461</v>
      </c>
      <c r="P18" s="41">
        <v>205046</v>
      </c>
    </row>
    <row r="19" spans="1:16" x14ac:dyDescent="0.25">
      <c r="A19" s="31"/>
      <c r="B19" s="38">
        <v>1</v>
      </c>
      <c r="C19" s="38">
        <v>5</v>
      </c>
      <c r="D19" s="38">
        <v>101</v>
      </c>
      <c r="E19" s="38">
        <v>13020605</v>
      </c>
      <c r="F19" s="38" t="str">
        <f t="shared" si="0"/>
        <v>5FED</v>
      </c>
      <c r="G19" s="38" t="s">
        <v>456</v>
      </c>
      <c r="H19" s="38">
        <v>5</v>
      </c>
      <c r="I19" s="39" t="s">
        <v>447</v>
      </c>
      <c r="J19" s="39" t="s">
        <v>457</v>
      </c>
      <c r="K19" s="38">
        <v>5331</v>
      </c>
      <c r="L19" s="40" t="str">
        <f t="shared" si="1"/>
        <v>FEPE5331</v>
      </c>
      <c r="M19" s="44">
        <v>45082</v>
      </c>
      <c r="N19" s="40">
        <v>231548549644494</v>
      </c>
      <c r="O19" s="38" t="s">
        <v>461</v>
      </c>
      <c r="P19" s="41">
        <v>4928000</v>
      </c>
    </row>
    <row r="20" spans="1:16" x14ac:dyDescent="0.25">
      <c r="A20" s="31"/>
      <c r="B20" s="38">
        <v>1</v>
      </c>
      <c r="C20" s="38">
        <v>5</v>
      </c>
      <c r="D20" s="38">
        <v>101</v>
      </c>
      <c r="E20" s="38">
        <v>13020505</v>
      </c>
      <c r="F20" s="38" t="str">
        <f t="shared" si="0"/>
        <v>5FED</v>
      </c>
      <c r="G20" s="38" t="s">
        <v>456</v>
      </c>
      <c r="H20" s="38">
        <v>5</v>
      </c>
      <c r="I20" s="39" t="s">
        <v>447</v>
      </c>
      <c r="J20" s="39" t="s">
        <v>457</v>
      </c>
      <c r="K20" s="38">
        <v>5758</v>
      </c>
      <c r="L20" s="40" t="str">
        <f t="shared" si="1"/>
        <v>FEPE5758</v>
      </c>
      <c r="M20" s="44">
        <v>45112</v>
      </c>
      <c r="N20" s="40">
        <v>231073360575408</v>
      </c>
      <c r="O20" s="38" t="s">
        <v>459</v>
      </c>
      <c r="P20" s="41">
        <v>61600</v>
      </c>
    </row>
    <row r="21" spans="1:16" x14ac:dyDescent="0.25">
      <c r="A21" s="31"/>
      <c r="B21" s="38">
        <v>1</v>
      </c>
      <c r="C21" s="38">
        <v>5</v>
      </c>
      <c r="D21" s="38">
        <v>101</v>
      </c>
      <c r="E21" s="38">
        <v>13020505</v>
      </c>
      <c r="F21" s="38" t="str">
        <f t="shared" si="0"/>
        <v>5FED</v>
      </c>
      <c r="G21" s="38" t="s">
        <v>456</v>
      </c>
      <c r="H21" s="38">
        <v>5</v>
      </c>
      <c r="I21" s="39" t="s">
        <v>447</v>
      </c>
      <c r="J21" s="39" t="s">
        <v>457</v>
      </c>
      <c r="K21" s="38">
        <v>5769</v>
      </c>
      <c r="L21" s="40" t="str">
        <f t="shared" si="1"/>
        <v>FEPE5769</v>
      </c>
      <c r="M21" s="44">
        <v>45112</v>
      </c>
      <c r="N21" s="40">
        <v>122300000834</v>
      </c>
      <c r="O21" s="38" t="s">
        <v>459</v>
      </c>
      <c r="P21" s="41">
        <v>2665600</v>
      </c>
    </row>
    <row r="22" spans="1:16" x14ac:dyDescent="0.25">
      <c r="A22" s="31"/>
      <c r="B22" s="38">
        <v>1</v>
      </c>
      <c r="C22" s="38">
        <v>5</v>
      </c>
      <c r="D22" s="38">
        <v>101</v>
      </c>
      <c r="E22" s="38">
        <v>13020505</v>
      </c>
      <c r="F22" s="38" t="str">
        <f t="shared" si="0"/>
        <v>5FED</v>
      </c>
      <c r="G22" s="38" t="s">
        <v>456</v>
      </c>
      <c r="H22" s="38">
        <v>5</v>
      </c>
      <c r="I22" s="39" t="s">
        <v>447</v>
      </c>
      <c r="J22" s="39" t="s">
        <v>457</v>
      </c>
      <c r="K22" s="38">
        <v>5770</v>
      </c>
      <c r="L22" s="40" t="str">
        <f t="shared" si="1"/>
        <v>FEPE5770</v>
      </c>
      <c r="M22" s="44">
        <v>45112</v>
      </c>
      <c r="N22" s="40">
        <v>122300000922</v>
      </c>
      <c r="O22" s="38" t="s">
        <v>459</v>
      </c>
      <c r="P22" s="41">
        <v>2665600</v>
      </c>
    </row>
    <row r="23" spans="1:16" x14ac:dyDescent="0.25">
      <c r="A23" s="31"/>
      <c r="B23" s="38">
        <v>1</v>
      </c>
      <c r="C23" s="38">
        <v>5</v>
      </c>
      <c r="D23" s="38">
        <v>101</v>
      </c>
      <c r="E23" s="38">
        <v>13020505</v>
      </c>
      <c r="F23" s="38" t="str">
        <f t="shared" si="0"/>
        <v>5FED</v>
      </c>
      <c r="G23" s="38" t="s">
        <v>456</v>
      </c>
      <c r="H23" s="38">
        <v>5</v>
      </c>
      <c r="I23" s="39" t="s">
        <v>447</v>
      </c>
      <c r="J23" s="39" t="s">
        <v>457</v>
      </c>
      <c r="K23" s="38">
        <v>5771</v>
      </c>
      <c r="L23" s="40" t="str">
        <f t="shared" si="1"/>
        <v>FEPE5771</v>
      </c>
      <c r="M23" s="44">
        <v>45112</v>
      </c>
      <c r="N23" s="40">
        <v>122300000920</v>
      </c>
      <c r="O23" s="38" t="s">
        <v>459</v>
      </c>
      <c r="P23" s="41">
        <v>2665600</v>
      </c>
    </row>
    <row r="24" spans="1:16" x14ac:dyDescent="0.25">
      <c r="A24" s="31"/>
      <c r="B24" s="38">
        <v>1</v>
      </c>
      <c r="C24" s="38">
        <v>5</v>
      </c>
      <c r="D24" s="38">
        <v>101</v>
      </c>
      <c r="E24" s="38">
        <v>13020605</v>
      </c>
      <c r="F24" s="38" t="str">
        <f t="shared" si="0"/>
        <v>5FED</v>
      </c>
      <c r="G24" s="38" t="s">
        <v>456</v>
      </c>
      <c r="H24" s="38">
        <v>5</v>
      </c>
      <c r="I24" s="39" t="s">
        <v>447</v>
      </c>
      <c r="J24" s="39" t="s">
        <v>457</v>
      </c>
      <c r="K24" s="38">
        <v>5767</v>
      </c>
      <c r="L24" s="40" t="str">
        <f t="shared" si="1"/>
        <v>FEPE5767</v>
      </c>
      <c r="M24" s="44">
        <v>45112</v>
      </c>
      <c r="N24" s="40">
        <v>122300000911</v>
      </c>
      <c r="O24" s="38" t="s">
        <v>461</v>
      </c>
      <c r="P24" s="41">
        <v>5376000</v>
      </c>
    </row>
    <row r="25" spans="1:16" x14ac:dyDescent="0.25">
      <c r="A25" s="31"/>
      <c r="B25" s="38">
        <v>1</v>
      </c>
      <c r="C25" s="38">
        <v>5</v>
      </c>
      <c r="D25" s="38">
        <v>101</v>
      </c>
      <c r="E25" s="38">
        <v>13020505</v>
      </c>
      <c r="F25" s="38" t="str">
        <f t="shared" si="0"/>
        <v>5FED</v>
      </c>
      <c r="G25" s="38" t="s">
        <v>456</v>
      </c>
      <c r="H25" s="38">
        <v>5</v>
      </c>
      <c r="I25" s="39" t="s">
        <v>447</v>
      </c>
      <c r="J25" s="39" t="s">
        <v>457</v>
      </c>
      <c r="K25" s="38">
        <v>6181</v>
      </c>
      <c r="L25" s="40" t="str">
        <f t="shared" si="1"/>
        <v>FEPE6181</v>
      </c>
      <c r="M25" s="44">
        <v>45143</v>
      </c>
      <c r="N25" s="40">
        <v>122300025089</v>
      </c>
      <c r="O25" s="38" t="s">
        <v>459</v>
      </c>
      <c r="P25" s="41">
        <v>1435322</v>
      </c>
    </row>
    <row r="26" spans="1:16" x14ac:dyDescent="0.25">
      <c r="A26" s="31"/>
      <c r="B26" s="38">
        <v>1</v>
      </c>
      <c r="C26" s="38">
        <v>5</v>
      </c>
      <c r="D26" s="38">
        <v>101</v>
      </c>
      <c r="E26" s="38">
        <v>13020505</v>
      </c>
      <c r="F26" s="38" t="str">
        <f t="shared" si="0"/>
        <v>5FED</v>
      </c>
      <c r="G26" s="38" t="s">
        <v>456</v>
      </c>
      <c r="H26" s="38">
        <v>5</v>
      </c>
      <c r="I26" s="39" t="s">
        <v>447</v>
      </c>
      <c r="J26" s="39" t="s">
        <v>457</v>
      </c>
      <c r="K26" s="38">
        <v>6186</v>
      </c>
      <c r="L26" s="40" t="str">
        <f t="shared" si="1"/>
        <v>FEPE6186</v>
      </c>
      <c r="M26" s="44">
        <v>45143</v>
      </c>
      <c r="N26" s="40">
        <v>122300025276</v>
      </c>
      <c r="O26" s="38" t="s">
        <v>459</v>
      </c>
      <c r="P26" s="41">
        <v>2665600</v>
      </c>
    </row>
    <row r="27" spans="1:16" x14ac:dyDescent="0.25">
      <c r="A27" s="31"/>
      <c r="B27" s="38">
        <v>1</v>
      </c>
      <c r="C27" s="38">
        <v>5</v>
      </c>
      <c r="D27" s="38">
        <v>101</v>
      </c>
      <c r="E27" s="38">
        <v>13020505</v>
      </c>
      <c r="F27" s="38" t="str">
        <f t="shared" si="0"/>
        <v>5FED</v>
      </c>
      <c r="G27" s="38" t="s">
        <v>456</v>
      </c>
      <c r="H27" s="38">
        <v>5</v>
      </c>
      <c r="I27" s="39" t="s">
        <v>447</v>
      </c>
      <c r="J27" s="39" t="s">
        <v>457</v>
      </c>
      <c r="K27" s="38">
        <v>6192</v>
      </c>
      <c r="L27" s="40" t="str">
        <f t="shared" si="1"/>
        <v>FEPE6192</v>
      </c>
      <c r="M27" s="44">
        <v>45143</v>
      </c>
      <c r="N27" s="40">
        <v>122300025271</v>
      </c>
      <c r="O27" s="38" t="s">
        <v>459</v>
      </c>
      <c r="P27" s="41">
        <v>2665600</v>
      </c>
    </row>
    <row r="28" spans="1:16" x14ac:dyDescent="0.25">
      <c r="A28" s="31"/>
      <c r="B28" s="38">
        <v>1</v>
      </c>
      <c r="C28" s="38">
        <v>5</v>
      </c>
      <c r="D28" s="38">
        <v>101</v>
      </c>
      <c r="E28" s="38">
        <v>13020505</v>
      </c>
      <c r="F28" s="38" t="str">
        <f t="shared" si="0"/>
        <v>5FED</v>
      </c>
      <c r="G28" s="38" t="s">
        <v>456</v>
      </c>
      <c r="H28" s="38">
        <v>5</v>
      </c>
      <c r="I28" s="39" t="s">
        <v>447</v>
      </c>
      <c r="J28" s="39" t="s">
        <v>457</v>
      </c>
      <c r="K28" s="38">
        <v>6617</v>
      </c>
      <c r="L28" s="40" t="str">
        <f t="shared" si="1"/>
        <v>FEPE6617</v>
      </c>
      <c r="M28" s="44">
        <v>45173</v>
      </c>
      <c r="N28" s="40">
        <v>122300049736</v>
      </c>
      <c r="O28" s="38" t="s">
        <v>459</v>
      </c>
      <c r="P28" s="41">
        <v>2665600</v>
      </c>
    </row>
    <row r="29" spans="1:16" x14ac:dyDescent="0.25">
      <c r="A29" s="31"/>
      <c r="B29" s="38">
        <v>1</v>
      </c>
      <c r="C29" s="38">
        <v>5</v>
      </c>
      <c r="D29" s="38">
        <v>101</v>
      </c>
      <c r="E29" s="38">
        <v>13020505</v>
      </c>
      <c r="F29" s="38" t="str">
        <f t="shared" si="0"/>
        <v>5FED</v>
      </c>
      <c r="G29" s="38" t="s">
        <v>456</v>
      </c>
      <c r="H29" s="38">
        <v>5</v>
      </c>
      <c r="I29" s="39" t="s">
        <v>447</v>
      </c>
      <c r="J29" s="39" t="s">
        <v>457</v>
      </c>
      <c r="K29" s="38">
        <v>6618</v>
      </c>
      <c r="L29" s="40" t="str">
        <f t="shared" si="1"/>
        <v>FEPE6618</v>
      </c>
      <c r="M29" s="44">
        <v>45173</v>
      </c>
      <c r="N29" s="40">
        <v>122300041732</v>
      </c>
      <c r="O29" s="38" t="s">
        <v>459</v>
      </c>
      <c r="P29" s="41">
        <v>45200</v>
      </c>
    </row>
    <row r="30" spans="1:16" x14ac:dyDescent="0.25">
      <c r="A30" s="31"/>
      <c r="B30" s="38">
        <v>1</v>
      </c>
      <c r="C30" s="38">
        <v>5</v>
      </c>
      <c r="D30" s="38">
        <v>101</v>
      </c>
      <c r="E30" s="38">
        <v>13020605</v>
      </c>
      <c r="F30" s="38" t="str">
        <f t="shared" si="0"/>
        <v>5FED</v>
      </c>
      <c r="G30" s="38" t="s">
        <v>456</v>
      </c>
      <c r="H30" s="38">
        <v>5</v>
      </c>
      <c r="I30" s="39" t="s">
        <v>447</v>
      </c>
      <c r="J30" s="39" t="s">
        <v>457</v>
      </c>
      <c r="K30" s="38">
        <v>6610</v>
      </c>
      <c r="L30" s="40" t="str">
        <f t="shared" si="1"/>
        <v>FEPE6610</v>
      </c>
      <c r="M30" s="44">
        <v>45173</v>
      </c>
      <c r="N30" s="40">
        <v>122300049712</v>
      </c>
      <c r="O30" s="38" t="s">
        <v>461</v>
      </c>
      <c r="P30" s="41">
        <v>205046</v>
      </c>
    </row>
    <row r="31" spans="1:16" x14ac:dyDescent="0.25">
      <c r="A31" s="31"/>
      <c r="B31" s="38">
        <v>1</v>
      </c>
      <c r="C31" s="38">
        <v>5</v>
      </c>
      <c r="D31" s="38">
        <v>101</v>
      </c>
      <c r="E31" s="38">
        <v>13020605</v>
      </c>
      <c r="F31" s="38" t="str">
        <f t="shared" si="0"/>
        <v>5FED</v>
      </c>
      <c r="G31" s="38" t="s">
        <v>456</v>
      </c>
      <c r="H31" s="38">
        <v>5</v>
      </c>
      <c r="I31" s="39" t="s">
        <v>447</v>
      </c>
      <c r="J31" s="39" t="s">
        <v>457</v>
      </c>
      <c r="K31" s="38">
        <v>6613</v>
      </c>
      <c r="L31" s="40" t="str">
        <f t="shared" si="1"/>
        <v>FEPE6613</v>
      </c>
      <c r="M31" s="44">
        <v>45173</v>
      </c>
      <c r="N31" s="40">
        <v>122300049690</v>
      </c>
      <c r="O31" s="38" t="s">
        <v>461</v>
      </c>
      <c r="P31" s="41">
        <v>205046</v>
      </c>
    </row>
    <row r="32" spans="1:16" x14ac:dyDescent="0.25">
      <c r="A32" s="31"/>
      <c r="B32" s="38">
        <v>1</v>
      </c>
      <c r="C32" s="38">
        <v>5</v>
      </c>
      <c r="D32" s="38">
        <v>101</v>
      </c>
      <c r="E32" s="38">
        <v>13020605</v>
      </c>
      <c r="F32" s="38" t="str">
        <f t="shared" si="0"/>
        <v>5FED</v>
      </c>
      <c r="G32" s="38" t="s">
        <v>456</v>
      </c>
      <c r="H32" s="38">
        <v>5</v>
      </c>
      <c r="I32" s="39" t="s">
        <v>447</v>
      </c>
      <c r="J32" s="39" t="s">
        <v>457</v>
      </c>
      <c r="K32" s="38">
        <v>6614</v>
      </c>
      <c r="L32" s="40" t="str">
        <f t="shared" si="1"/>
        <v>FEPE6614</v>
      </c>
      <c r="M32" s="44">
        <v>45173</v>
      </c>
      <c r="N32" s="40">
        <v>122300049720</v>
      </c>
      <c r="O32" s="38" t="s">
        <v>461</v>
      </c>
      <c r="P32" s="41">
        <v>205046</v>
      </c>
    </row>
    <row r="33" spans="1:18" x14ac:dyDescent="0.25">
      <c r="A33" s="31"/>
      <c r="B33" s="38">
        <v>1</v>
      </c>
      <c r="C33" s="38">
        <v>5</v>
      </c>
      <c r="D33" s="38">
        <v>101</v>
      </c>
      <c r="E33" s="38">
        <v>13020605</v>
      </c>
      <c r="F33" s="38" t="str">
        <f t="shared" si="0"/>
        <v>5FED</v>
      </c>
      <c r="G33" s="38" t="s">
        <v>456</v>
      </c>
      <c r="H33" s="38">
        <v>5</v>
      </c>
      <c r="I33" s="39" t="s">
        <v>447</v>
      </c>
      <c r="J33" s="39" t="s">
        <v>457</v>
      </c>
      <c r="K33" s="38">
        <v>6688</v>
      </c>
      <c r="L33" s="40" t="str">
        <f t="shared" si="1"/>
        <v>FEPE6688</v>
      </c>
      <c r="M33" s="44">
        <v>45191</v>
      </c>
      <c r="N33" s="40">
        <v>122300017676</v>
      </c>
      <c r="O33" s="38" t="s">
        <v>461</v>
      </c>
      <c r="P33" s="41">
        <v>61600</v>
      </c>
    </row>
    <row r="34" spans="1:18" x14ac:dyDescent="0.25">
      <c r="A34" s="31"/>
      <c r="B34" s="38">
        <v>1</v>
      </c>
      <c r="C34" s="38">
        <v>5</v>
      </c>
      <c r="D34" s="38">
        <v>101</v>
      </c>
      <c r="E34" s="38">
        <v>13020605</v>
      </c>
      <c r="F34" s="38" t="str">
        <f t="shared" si="0"/>
        <v>5FED</v>
      </c>
      <c r="G34" s="38" t="s">
        <v>456</v>
      </c>
      <c r="H34" s="38">
        <v>5</v>
      </c>
      <c r="I34" s="39" t="s">
        <v>447</v>
      </c>
      <c r="J34" s="39" t="s">
        <v>457</v>
      </c>
      <c r="K34" s="38">
        <v>6689</v>
      </c>
      <c r="L34" s="40" t="str">
        <f t="shared" si="1"/>
        <v>FEPE6689</v>
      </c>
      <c r="M34" s="44">
        <v>45191</v>
      </c>
      <c r="N34" s="40">
        <v>122300041057</v>
      </c>
      <c r="O34" s="38" t="s">
        <v>461</v>
      </c>
      <c r="P34" s="41">
        <v>61600</v>
      </c>
    </row>
    <row r="35" spans="1:18" x14ac:dyDescent="0.25">
      <c r="A35" s="31"/>
      <c r="B35" s="38">
        <v>1</v>
      </c>
      <c r="C35" s="38">
        <v>5</v>
      </c>
      <c r="D35" s="38">
        <v>101</v>
      </c>
      <c r="E35" s="38">
        <v>13020605</v>
      </c>
      <c r="F35" s="38" t="str">
        <f t="shared" si="0"/>
        <v>5FED</v>
      </c>
      <c r="G35" s="38" t="s">
        <v>456</v>
      </c>
      <c r="H35" s="38">
        <v>5</v>
      </c>
      <c r="I35" s="39" t="s">
        <v>447</v>
      </c>
      <c r="J35" s="39" t="s">
        <v>457</v>
      </c>
      <c r="K35" s="38">
        <v>6690</v>
      </c>
      <c r="L35" s="40" t="str">
        <f t="shared" si="1"/>
        <v>FEPE6690</v>
      </c>
      <c r="M35" s="44">
        <v>45191</v>
      </c>
      <c r="N35" s="40">
        <v>122300021154</v>
      </c>
      <c r="O35" s="38" t="s">
        <v>461</v>
      </c>
      <c r="P35" s="41">
        <v>61600</v>
      </c>
    </row>
    <row r="36" spans="1:18" x14ac:dyDescent="0.25">
      <c r="A36" s="31"/>
      <c r="B36" s="38">
        <v>1</v>
      </c>
      <c r="C36" s="38">
        <v>5</v>
      </c>
      <c r="D36" s="38">
        <v>101</v>
      </c>
      <c r="E36" s="38">
        <v>13020605</v>
      </c>
      <c r="F36" s="38" t="str">
        <f t="shared" si="0"/>
        <v>5FED</v>
      </c>
      <c r="G36" s="38" t="s">
        <v>456</v>
      </c>
      <c r="H36" s="38">
        <v>5</v>
      </c>
      <c r="I36" s="39" t="s">
        <v>447</v>
      </c>
      <c r="J36" s="39" t="s">
        <v>457</v>
      </c>
      <c r="K36" s="38">
        <v>6715</v>
      </c>
      <c r="L36" s="40" t="str">
        <f t="shared" si="1"/>
        <v>FEPE6715</v>
      </c>
      <c r="M36" s="44">
        <v>45197</v>
      </c>
      <c r="N36" s="40">
        <v>122300043268</v>
      </c>
      <c r="O36" s="38" t="s">
        <v>461</v>
      </c>
      <c r="P36" s="41">
        <v>61600</v>
      </c>
    </row>
    <row r="37" spans="1:18" x14ac:dyDescent="0.25">
      <c r="A37" s="31"/>
      <c r="B37" s="38">
        <v>1</v>
      </c>
      <c r="C37" s="38">
        <v>5</v>
      </c>
      <c r="D37" s="38">
        <v>101</v>
      </c>
      <c r="E37" s="38">
        <v>13020505</v>
      </c>
      <c r="F37" s="38" t="str">
        <f t="shared" si="0"/>
        <v>5FED</v>
      </c>
      <c r="G37" s="38" t="s">
        <v>456</v>
      </c>
      <c r="H37" s="38">
        <v>5</v>
      </c>
      <c r="I37" s="39" t="s">
        <v>447</v>
      </c>
      <c r="J37" s="39" t="s">
        <v>457</v>
      </c>
      <c r="K37" s="38">
        <v>7061</v>
      </c>
      <c r="L37" s="40" t="str">
        <f t="shared" si="1"/>
        <v>FEPE7061</v>
      </c>
      <c r="M37" s="44">
        <v>45203</v>
      </c>
      <c r="N37" s="38">
        <v>122300080308</v>
      </c>
      <c r="O37" s="38" t="s">
        <v>459</v>
      </c>
      <c r="P37" s="41">
        <v>2665600</v>
      </c>
    </row>
    <row r="38" spans="1:18" x14ac:dyDescent="0.25">
      <c r="A38" s="31"/>
      <c r="B38" s="38">
        <v>1</v>
      </c>
      <c r="C38" s="38">
        <v>5</v>
      </c>
      <c r="D38" s="38">
        <v>101</v>
      </c>
      <c r="E38" s="38">
        <v>13020605</v>
      </c>
      <c r="F38" s="38" t="str">
        <f t="shared" si="0"/>
        <v>5FED</v>
      </c>
      <c r="G38" s="38" t="s">
        <v>456</v>
      </c>
      <c r="H38" s="38">
        <v>5</v>
      </c>
      <c r="I38" s="39" t="s">
        <v>447</v>
      </c>
      <c r="J38" s="39" t="s">
        <v>457</v>
      </c>
      <c r="K38" s="38">
        <v>7062</v>
      </c>
      <c r="L38" s="40" t="str">
        <f t="shared" si="1"/>
        <v>FEPE7062</v>
      </c>
      <c r="M38" s="44">
        <v>45203</v>
      </c>
      <c r="N38" s="38">
        <v>122300080298</v>
      </c>
      <c r="O38" s="38" t="s">
        <v>461</v>
      </c>
      <c r="P38" s="41">
        <v>2665600</v>
      </c>
    </row>
    <row r="39" spans="1:18" x14ac:dyDescent="0.25">
      <c r="A39" s="31"/>
      <c r="B39" s="38">
        <v>1</v>
      </c>
      <c r="C39" s="38">
        <v>5</v>
      </c>
      <c r="D39" s="38">
        <v>101</v>
      </c>
      <c r="E39" s="38">
        <v>13020605</v>
      </c>
      <c r="F39" s="38" t="str">
        <f t="shared" si="0"/>
        <v>5FED</v>
      </c>
      <c r="G39" s="38" t="s">
        <v>456</v>
      </c>
      <c r="H39" s="38">
        <v>5</v>
      </c>
      <c r="I39" s="39" t="s">
        <v>447</v>
      </c>
      <c r="J39" s="39" t="s">
        <v>457</v>
      </c>
      <c r="K39" s="38">
        <v>7063</v>
      </c>
      <c r="L39" s="40" t="str">
        <f t="shared" si="1"/>
        <v>FEPE7063</v>
      </c>
      <c r="M39" s="44">
        <v>45203</v>
      </c>
      <c r="N39" s="38">
        <v>122300080189</v>
      </c>
      <c r="O39" s="38" t="s">
        <v>461</v>
      </c>
      <c r="P39" s="41">
        <v>2665600</v>
      </c>
    </row>
    <row r="40" spans="1:18" x14ac:dyDescent="0.25">
      <c r="A40" s="31"/>
      <c r="B40" s="38">
        <v>1</v>
      </c>
      <c r="C40" s="38">
        <v>5</v>
      </c>
      <c r="D40" s="38">
        <v>101</v>
      </c>
      <c r="E40" s="38">
        <v>13020605</v>
      </c>
      <c r="F40" s="38" t="str">
        <f t="shared" si="0"/>
        <v>5FED</v>
      </c>
      <c r="G40" s="38" t="s">
        <v>456</v>
      </c>
      <c r="H40" s="38">
        <v>5</v>
      </c>
      <c r="I40" s="39" t="s">
        <v>447</v>
      </c>
      <c r="J40" s="39" t="s">
        <v>457</v>
      </c>
      <c r="K40" s="38">
        <v>7064</v>
      </c>
      <c r="L40" s="40" t="str">
        <f t="shared" si="1"/>
        <v>FEPE7064</v>
      </c>
      <c r="M40" s="44">
        <v>45203</v>
      </c>
      <c r="N40" s="38">
        <v>122300080248</v>
      </c>
      <c r="O40" s="38" t="s">
        <v>461</v>
      </c>
      <c r="P40" s="41">
        <v>2665600</v>
      </c>
    </row>
    <row r="41" spans="1:18" x14ac:dyDescent="0.25">
      <c r="A41" s="31"/>
      <c r="B41" s="38">
        <v>1</v>
      </c>
      <c r="C41" s="38">
        <v>5</v>
      </c>
      <c r="D41" s="38">
        <v>101</v>
      </c>
      <c r="E41" s="38">
        <v>13020605</v>
      </c>
      <c r="F41" s="38" t="str">
        <f t="shared" si="0"/>
        <v>5FED</v>
      </c>
      <c r="G41" s="38" t="s">
        <v>456</v>
      </c>
      <c r="H41" s="38">
        <v>5</v>
      </c>
      <c r="I41" s="39" t="s">
        <v>447</v>
      </c>
      <c r="J41" s="39" t="s">
        <v>457</v>
      </c>
      <c r="K41" s="38">
        <v>7065</v>
      </c>
      <c r="L41" s="40" t="str">
        <f t="shared" si="1"/>
        <v>FEPE7065</v>
      </c>
      <c r="M41" s="44">
        <v>45203</v>
      </c>
      <c r="N41" s="38">
        <v>122300080262</v>
      </c>
      <c r="O41" s="38" t="s">
        <v>461</v>
      </c>
      <c r="P41" s="41">
        <v>2665600</v>
      </c>
    </row>
    <row r="42" spans="1:18" x14ac:dyDescent="0.25">
      <c r="A42" s="31"/>
      <c r="B42" s="38">
        <v>1</v>
      </c>
      <c r="C42" s="38">
        <v>5</v>
      </c>
      <c r="D42" s="38">
        <v>101</v>
      </c>
      <c r="E42" s="38">
        <v>13020605</v>
      </c>
      <c r="F42" s="38" t="str">
        <f t="shared" si="0"/>
        <v>5FED</v>
      </c>
      <c r="G42" s="38" t="s">
        <v>456</v>
      </c>
      <c r="H42" s="38">
        <v>5</v>
      </c>
      <c r="I42" s="39" t="s">
        <v>447</v>
      </c>
      <c r="J42" s="39" t="s">
        <v>457</v>
      </c>
      <c r="K42" s="38">
        <v>7066</v>
      </c>
      <c r="L42" s="40" t="str">
        <f t="shared" si="1"/>
        <v>FEPE7066</v>
      </c>
      <c r="M42" s="44">
        <v>45203</v>
      </c>
      <c r="N42" s="38">
        <v>122300080213</v>
      </c>
      <c r="O42" s="38" t="s">
        <v>461</v>
      </c>
      <c r="P42" s="41">
        <v>2665600</v>
      </c>
    </row>
    <row r="43" spans="1:18" x14ac:dyDescent="0.25">
      <c r="A43" s="31"/>
      <c r="B43" s="38">
        <v>1</v>
      </c>
      <c r="C43" s="38">
        <v>5</v>
      </c>
      <c r="D43" s="38">
        <v>101</v>
      </c>
      <c r="E43" s="38">
        <v>13020605</v>
      </c>
      <c r="F43" s="38" t="str">
        <f t="shared" si="0"/>
        <v>5FED</v>
      </c>
      <c r="G43" s="38" t="s">
        <v>456</v>
      </c>
      <c r="H43" s="38">
        <v>5</v>
      </c>
      <c r="I43" s="39" t="s">
        <v>447</v>
      </c>
      <c r="J43" s="39" t="s">
        <v>457</v>
      </c>
      <c r="K43" s="38">
        <v>7067</v>
      </c>
      <c r="L43" s="40" t="str">
        <f t="shared" si="1"/>
        <v>FEPE7067</v>
      </c>
      <c r="M43" s="44">
        <v>45203</v>
      </c>
      <c r="N43" s="38">
        <v>122300080241</v>
      </c>
      <c r="O43" s="38" t="s">
        <v>461</v>
      </c>
      <c r="P43" s="41">
        <v>2665600</v>
      </c>
    </row>
    <row r="44" spans="1:18" x14ac:dyDescent="0.25">
      <c r="A44" s="31"/>
      <c r="B44" s="38">
        <v>1</v>
      </c>
      <c r="C44" s="38">
        <v>5</v>
      </c>
      <c r="D44" s="38">
        <v>101</v>
      </c>
      <c r="E44" s="38">
        <v>13020605</v>
      </c>
      <c r="F44" s="38" t="str">
        <f t="shared" si="0"/>
        <v>5FED</v>
      </c>
      <c r="G44" s="38" t="s">
        <v>456</v>
      </c>
      <c r="H44" s="38">
        <v>5</v>
      </c>
      <c r="I44" s="39" t="s">
        <v>447</v>
      </c>
      <c r="J44" s="39" t="s">
        <v>457</v>
      </c>
      <c r="K44" s="38">
        <v>7068</v>
      </c>
      <c r="L44" s="40" t="str">
        <f t="shared" si="1"/>
        <v>FEPE7068</v>
      </c>
      <c r="M44" s="44">
        <v>45203</v>
      </c>
      <c r="N44" s="38">
        <v>122300080289</v>
      </c>
      <c r="O44" s="38" t="s">
        <v>461</v>
      </c>
      <c r="P44" s="41">
        <v>2665600</v>
      </c>
    </row>
    <row r="45" spans="1:18" x14ac:dyDescent="0.25">
      <c r="A45" s="31"/>
      <c r="B45" s="38">
        <v>1</v>
      </c>
      <c r="C45" s="38">
        <v>5</v>
      </c>
      <c r="D45" s="38">
        <v>101</v>
      </c>
      <c r="E45" s="38">
        <v>13020605</v>
      </c>
      <c r="F45" s="38" t="str">
        <f t="shared" si="0"/>
        <v>5FED</v>
      </c>
      <c r="G45" s="38" t="s">
        <v>456</v>
      </c>
      <c r="H45" s="38">
        <v>5</v>
      </c>
      <c r="I45" s="39" t="s">
        <v>447</v>
      </c>
      <c r="J45" s="39" t="s">
        <v>457</v>
      </c>
      <c r="K45" s="38">
        <v>7069</v>
      </c>
      <c r="L45" s="40" t="str">
        <f t="shared" si="1"/>
        <v>FEPE7069</v>
      </c>
      <c r="M45" s="44">
        <v>45203</v>
      </c>
      <c r="N45" s="38">
        <v>122300080267</v>
      </c>
      <c r="O45" s="38" t="s">
        <v>461</v>
      </c>
      <c r="P45" s="41">
        <v>2665600</v>
      </c>
      <c r="Q45" s="31"/>
      <c r="R45" s="31"/>
    </row>
    <row r="46" spans="1:18" x14ac:dyDescent="0.25">
      <c r="A46" s="31"/>
      <c r="B46" s="38">
        <v>1</v>
      </c>
      <c r="C46" s="38">
        <v>5</v>
      </c>
      <c r="D46" s="38">
        <v>101</v>
      </c>
      <c r="E46" s="38">
        <v>13020605</v>
      </c>
      <c r="F46" s="38" t="str">
        <f t="shared" si="0"/>
        <v>5FED</v>
      </c>
      <c r="G46" s="38" t="s">
        <v>456</v>
      </c>
      <c r="H46" s="38">
        <v>5</v>
      </c>
      <c r="I46" s="39" t="s">
        <v>447</v>
      </c>
      <c r="J46" s="39" t="s">
        <v>457</v>
      </c>
      <c r="K46" s="38">
        <v>7070</v>
      </c>
      <c r="L46" s="40" t="str">
        <f t="shared" si="1"/>
        <v>FEPE7070</v>
      </c>
      <c r="M46" s="44">
        <v>45203</v>
      </c>
      <c r="N46" s="38">
        <v>122300080283</v>
      </c>
      <c r="O46" s="38" t="s">
        <v>461</v>
      </c>
      <c r="P46" s="41">
        <v>2665600</v>
      </c>
      <c r="Q46" s="31"/>
      <c r="R46" s="31"/>
    </row>
    <row r="47" spans="1:18" x14ac:dyDescent="0.25">
      <c r="A47" s="31"/>
      <c r="B47" s="38">
        <v>1</v>
      </c>
      <c r="C47" s="38">
        <v>5</v>
      </c>
      <c r="D47" s="38">
        <v>101</v>
      </c>
      <c r="E47" s="38">
        <v>13020605</v>
      </c>
      <c r="F47" s="38" t="str">
        <f t="shared" si="0"/>
        <v>5FED</v>
      </c>
      <c r="G47" s="38" t="s">
        <v>456</v>
      </c>
      <c r="H47" s="38">
        <v>5</v>
      </c>
      <c r="I47" s="39" t="s">
        <v>447</v>
      </c>
      <c r="J47" s="39" t="s">
        <v>457</v>
      </c>
      <c r="K47" s="38">
        <v>7071</v>
      </c>
      <c r="L47" s="40" t="str">
        <f t="shared" si="1"/>
        <v>FEPE7071</v>
      </c>
      <c r="M47" s="44">
        <v>45203</v>
      </c>
      <c r="N47" s="38">
        <v>122300039078</v>
      </c>
      <c r="O47" s="38" t="s">
        <v>461</v>
      </c>
      <c r="P47" s="41">
        <v>61600</v>
      </c>
      <c r="Q47" s="31"/>
      <c r="R47" s="31"/>
    </row>
    <row r="48" spans="1:18" x14ac:dyDescent="0.25">
      <c r="A48" s="31"/>
      <c r="B48" s="38">
        <v>1</v>
      </c>
      <c r="C48" s="38">
        <v>5</v>
      </c>
      <c r="D48" s="38">
        <v>101</v>
      </c>
      <c r="E48" s="38">
        <v>13020605</v>
      </c>
      <c r="F48" s="38" t="str">
        <f t="shared" si="0"/>
        <v>5FED</v>
      </c>
      <c r="G48" s="38" t="s">
        <v>456</v>
      </c>
      <c r="H48" s="38">
        <v>5</v>
      </c>
      <c r="I48" s="39" t="s">
        <v>447</v>
      </c>
      <c r="J48" s="39" t="s">
        <v>457</v>
      </c>
      <c r="K48" s="38">
        <v>7072</v>
      </c>
      <c r="L48" s="40" t="str">
        <f t="shared" si="1"/>
        <v>FEPE7072</v>
      </c>
      <c r="M48" s="44">
        <v>45203</v>
      </c>
      <c r="N48" s="38">
        <v>122300080227</v>
      </c>
      <c r="O48" s="38" t="s">
        <v>461</v>
      </c>
      <c r="P48" s="41">
        <v>2665600</v>
      </c>
      <c r="Q48" s="31"/>
      <c r="R48" s="31"/>
    </row>
    <row r="49" spans="1:18" x14ac:dyDescent="0.25">
      <c r="A49" s="31"/>
      <c r="B49" s="38">
        <v>1</v>
      </c>
      <c r="C49" s="38">
        <v>5</v>
      </c>
      <c r="D49" s="38">
        <v>101</v>
      </c>
      <c r="E49" s="38">
        <v>13020605</v>
      </c>
      <c r="F49" s="38" t="str">
        <f t="shared" si="0"/>
        <v>5FED</v>
      </c>
      <c r="G49" s="38" t="s">
        <v>456</v>
      </c>
      <c r="H49" s="38">
        <v>5</v>
      </c>
      <c r="I49" s="39" t="s">
        <v>447</v>
      </c>
      <c r="J49" s="39" t="s">
        <v>457</v>
      </c>
      <c r="K49" s="38">
        <v>7075</v>
      </c>
      <c r="L49" s="40" t="str">
        <f t="shared" si="1"/>
        <v>FEPE7075</v>
      </c>
      <c r="M49" s="44">
        <v>45204</v>
      </c>
      <c r="N49" s="38">
        <v>122300081933</v>
      </c>
      <c r="O49" s="38" t="s">
        <v>461</v>
      </c>
      <c r="P49" s="41">
        <v>205046</v>
      </c>
      <c r="Q49" s="31"/>
      <c r="R49" s="31"/>
    </row>
    <row r="50" spans="1:18" x14ac:dyDescent="0.25">
      <c r="O50" s="35" t="s">
        <v>852</v>
      </c>
      <c r="P50" s="51">
        <f>SUM(P4:P49)</f>
        <v>82635852</v>
      </c>
    </row>
    <row r="52" spans="1:18" x14ac:dyDescent="0.25">
      <c r="P52" s="34" t="b">
        <f>P50=ORIGINAL!M18</f>
        <v>1</v>
      </c>
    </row>
  </sheetData>
  <autoFilter ref="A3:X3">
    <sortState ref="A4:X49">
      <sortCondition ref="M3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tabSelected="1" workbookViewId="0">
      <pane xSplit="1" ySplit="6" topLeftCell="B37" activePane="bottomRight" state="frozen"/>
      <selection pane="topRight" activeCell="B1" sqref="B1"/>
      <selection pane="bottomLeft" activeCell="A7" sqref="A7"/>
      <selection pane="bottomRight" activeCell="O53" sqref="O53"/>
    </sheetView>
  </sheetViews>
  <sheetFormatPr baseColWidth="10" defaultRowHeight="12.75" x14ac:dyDescent="0.25"/>
  <cols>
    <col min="1" max="2" width="11.42578125" style="33"/>
    <col min="3" max="4" width="11.5703125" style="33" bestFit="1" customWidth="1"/>
    <col min="5" max="5" width="11.42578125" style="33"/>
    <col min="6" max="7" width="11.5703125" style="33" bestFit="1" customWidth="1"/>
    <col min="8" max="8" width="17.42578125" style="33" bestFit="1" customWidth="1"/>
    <col min="9" max="9" width="13.5703125" style="33" bestFit="1" customWidth="1"/>
    <col min="10" max="11" width="11.42578125" style="33"/>
    <col min="12" max="12" width="11.5703125" style="33" bestFit="1" customWidth="1"/>
    <col min="13" max="13" width="11.42578125" style="33"/>
    <col min="14" max="14" width="11.5703125" style="45" bestFit="1" customWidth="1"/>
    <col min="15" max="15" width="15.28515625" style="34" bestFit="1" customWidth="1"/>
    <col min="16" max="16384" width="11.42578125" style="33"/>
  </cols>
  <sheetData>
    <row r="1" spans="1:16" x14ac:dyDescent="0.25">
      <c r="B1" s="85" t="s">
        <v>853</v>
      </c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34"/>
    </row>
    <row r="2" spans="1:16" x14ac:dyDescent="0.25">
      <c r="B2" s="85" t="s">
        <v>854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34"/>
    </row>
    <row r="3" spans="1:16" x14ac:dyDescent="0.25">
      <c r="A3" s="30"/>
      <c r="B3" s="85" t="s">
        <v>855</v>
      </c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34"/>
    </row>
    <row r="4" spans="1:16" x14ac:dyDescent="0.25">
      <c r="B4" s="85" t="s">
        <v>856</v>
      </c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34"/>
    </row>
    <row r="5" spans="1:16" x14ac:dyDescent="0.25">
      <c r="A5" s="31"/>
      <c r="B5" s="85" t="s">
        <v>1003</v>
      </c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34"/>
    </row>
    <row r="6" spans="1:16" ht="38.25" x14ac:dyDescent="0.25">
      <c r="A6" s="31"/>
      <c r="B6" s="53" t="s">
        <v>857</v>
      </c>
      <c r="C6" s="52" t="s">
        <v>442</v>
      </c>
      <c r="D6" s="52" t="s">
        <v>858</v>
      </c>
      <c r="E6" s="52" t="s">
        <v>859</v>
      </c>
      <c r="F6" s="52" t="s">
        <v>860</v>
      </c>
      <c r="G6" s="52" t="s">
        <v>445</v>
      </c>
      <c r="H6" s="52" t="s">
        <v>861</v>
      </c>
      <c r="I6" s="52" t="s">
        <v>455</v>
      </c>
      <c r="J6" s="52" t="s">
        <v>862</v>
      </c>
      <c r="K6" s="52" t="s">
        <v>453</v>
      </c>
      <c r="L6" s="52" t="s">
        <v>450</v>
      </c>
      <c r="M6" s="52" t="s">
        <v>451</v>
      </c>
      <c r="N6" s="54" t="s">
        <v>863</v>
      </c>
      <c r="O6" s="55" t="s">
        <v>864</v>
      </c>
      <c r="P6" s="34"/>
    </row>
    <row r="7" spans="1:16" x14ac:dyDescent="0.25">
      <c r="B7" s="63">
        <v>1</v>
      </c>
      <c r="C7" s="63">
        <v>1</v>
      </c>
      <c r="D7" s="63">
        <v>5</v>
      </c>
      <c r="E7" s="63" t="s">
        <v>456</v>
      </c>
      <c r="F7" s="63">
        <v>101</v>
      </c>
      <c r="G7" s="63">
        <v>13020505</v>
      </c>
      <c r="H7" s="63">
        <v>0</v>
      </c>
      <c r="I7" s="63" t="s">
        <v>459</v>
      </c>
      <c r="J7" s="63" t="s">
        <v>447</v>
      </c>
      <c r="K7" s="63" t="s">
        <v>457</v>
      </c>
      <c r="L7" s="63">
        <v>1870</v>
      </c>
      <c r="M7" s="63" t="s">
        <v>966</v>
      </c>
      <c r="N7" s="73">
        <v>44869</v>
      </c>
      <c r="O7" s="78">
        <v>2380000</v>
      </c>
    </row>
    <row r="8" spans="1:16" x14ac:dyDescent="0.25">
      <c r="B8" s="63">
        <v>2</v>
      </c>
      <c r="C8" s="63">
        <v>1</v>
      </c>
      <c r="D8" s="63">
        <v>5</v>
      </c>
      <c r="E8" s="63" t="s">
        <v>456</v>
      </c>
      <c r="F8" s="63">
        <v>101</v>
      </c>
      <c r="G8" s="63">
        <v>13020505</v>
      </c>
      <c r="H8" s="63">
        <v>0</v>
      </c>
      <c r="I8" s="63" t="s">
        <v>459</v>
      </c>
      <c r="J8" s="63" t="s">
        <v>447</v>
      </c>
      <c r="K8" s="63" t="s">
        <v>457</v>
      </c>
      <c r="L8" s="63">
        <v>1876</v>
      </c>
      <c r="M8" s="63" t="s">
        <v>967</v>
      </c>
      <c r="N8" s="73">
        <v>44869</v>
      </c>
      <c r="O8" s="78">
        <v>16500</v>
      </c>
    </row>
    <row r="9" spans="1:16" x14ac:dyDescent="0.25">
      <c r="B9" s="63">
        <v>3</v>
      </c>
      <c r="C9" s="63">
        <v>1</v>
      </c>
      <c r="D9" s="63">
        <v>5</v>
      </c>
      <c r="E9" s="63" t="s">
        <v>456</v>
      </c>
      <c r="F9" s="63">
        <v>101</v>
      </c>
      <c r="G9" s="63">
        <v>13020505</v>
      </c>
      <c r="H9" s="63">
        <v>0</v>
      </c>
      <c r="I9" s="63" t="s">
        <v>459</v>
      </c>
      <c r="J9" s="63" t="s">
        <v>447</v>
      </c>
      <c r="K9" s="63" t="s">
        <v>457</v>
      </c>
      <c r="L9" s="63">
        <v>1878</v>
      </c>
      <c r="M9" s="63" t="s">
        <v>968</v>
      </c>
      <c r="N9" s="73">
        <v>44869</v>
      </c>
      <c r="O9" s="78">
        <v>2380000</v>
      </c>
    </row>
    <row r="10" spans="1:16" x14ac:dyDescent="0.25">
      <c r="B10" s="63">
        <v>4</v>
      </c>
      <c r="C10" s="63">
        <v>1</v>
      </c>
      <c r="D10" s="63">
        <v>5</v>
      </c>
      <c r="E10" s="63" t="s">
        <v>456</v>
      </c>
      <c r="F10" s="63">
        <v>101</v>
      </c>
      <c r="G10" s="63">
        <v>13020505</v>
      </c>
      <c r="H10" s="63">
        <v>0</v>
      </c>
      <c r="I10" s="63" t="s">
        <v>459</v>
      </c>
      <c r="J10" s="63" t="s">
        <v>447</v>
      </c>
      <c r="K10" s="63" t="s">
        <v>457</v>
      </c>
      <c r="L10" s="63">
        <v>1879</v>
      </c>
      <c r="M10" s="63" t="s">
        <v>969</v>
      </c>
      <c r="N10" s="73">
        <v>44869</v>
      </c>
      <c r="O10" s="78">
        <v>2380000</v>
      </c>
    </row>
    <row r="11" spans="1:16" x14ac:dyDescent="0.25">
      <c r="B11" s="63">
        <v>5</v>
      </c>
      <c r="C11" s="63">
        <v>1</v>
      </c>
      <c r="D11" s="63">
        <v>5</v>
      </c>
      <c r="E11" s="63" t="s">
        <v>456</v>
      </c>
      <c r="F11" s="63">
        <v>101</v>
      </c>
      <c r="G11" s="63">
        <v>13020605</v>
      </c>
      <c r="H11" s="63">
        <v>0</v>
      </c>
      <c r="I11" s="63" t="s">
        <v>461</v>
      </c>
      <c r="J11" s="63" t="s">
        <v>447</v>
      </c>
      <c r="K11" s="63" t="s">
        <v>457</v>
      </c>
      <c r="L11" s="63">
        <v>1868</v>
      </c>
      <c r="M11" s="63" t="s">
        <v>975</v>
      </c>
      <c r="N11" s="73">
        <v>44869</v>
      </c>
      <c r="O11" s="78">
        <v>2380000</v>
      </c>
    </row>
    <row r="12" spans="1:16" x14ac:dyDescent="0.25">
      <c r="B12" s="63">
        <v>6</v>
      </c>
      <c r="C12" s="63">
        <v>1</v>
      </c>
      <c r="D12" s="63">
        <v>5</v>
      </c>
      <c r="E12" s="63" t="s">
        <v>456</v>
      </c>
      <c r="F12" s="63">
        <v>101</v>
      </c>
      <c r="G12" s="63">
        <v>13020605</v>
      </c>
      <c r="H12" s="63">
        <v>0</v>
      </c>
      <c r="I12" s="63" t="s">
        <v>461</v>
      </c>
      <c r="J12" s="63" t="s">
        <v>447</v>
      </c>
      <c r="K12" s="63" t="s">
        <v>457</v>
      </c>
      <c r="L12" s="63">
        <v>2972</v>
      </c>
      <c r="M12" s="63" t="s">
        <v>1004</v>
      </c>
      <c r="N12" s="73">
        <v>44932</v>
      </c>
      <c r="O12" s="78">
        <v>420000</v>
      </c>
    </row>
    <row r="13" spans="1:16" x14ac:dyDescent="0.25">
      <c r="B13" s="63">
        <v>7</v>
      </c>
      <c r="C13" s="63">
        <v>1</v>
      </c>
      <c r="D13" s="63">
        <v>5</v>
      </c>
      <c r="E13" s="63" t="s">
        <v>456</v>
      </c>
      <c r="F13" s="63">
        <v>101</v>
      </c>
      <c r="G13" s="63">
        <v>13020605</v>
      </c>
      <c r="H13" s="63">
        <v>0</v>
      </c>
      <c r="I13" s="63" t="s">
        <v>461</v>
      </c>
      <c r="J13" s="63" t="s">
        <v>447</v>
      </c>
      <c r="K13" s="63" t="s">
        <v>457</v>
      </c>
      <c r="L13" s="63">
        <v>3410</v>
      </c>
      <c r="M13" s="63" t="s">
        <v>1005</v>
      </c>
      <c r="N13" s="73">
        <v>44961</v>
      </c>
      <c r="O13" s="78">
        <v>285600</v>
      </c>
    </row>
    <row r="14" spans="1:16" x14ac:dyDescent="0.25">
      <c r="B14" s="63">
        <v>8</v>
      </c>
      <c r="C14" s="63">
        <v>1</v>
      </c>
      <c r="D14" s="63">
        <v>5</v>
      </c>
      <c r="E14" s="63" t="s">
        <v>456</v>
      </c>
      <c r="F14" s="63">
        <v>101</v>
      </c>
      <c r="G14" s="63">
        <v>13020505</v>
      </c>
      <c r="H14" s="63">
        <v>230618549337940</v>
      </c>
      <c r="I14" s="63" t="s">
        <v>459</v>
      </c>
      <c r="J14" s="63" t="s">
        <v>447</v>
      </c>
      <c r="K14" s="63" t="s">
        <v>457</v>
      </c>
      <c r="L14" s="63">
        <v>3947</v>
      </c>
      <c r="M14" s="63" t="s">
        <v>1006</v>
      </c>
      <c r="N14" s="73">
        <v>44989</v>
      </c>
      <c r="O14" s="78">
        <v>285600</v>
      </c>
    </row>
    <row r="15" spans="1:16" x14ac:dyDescent="0.25">
      <c r="B15" s="63">
        <v>9</v>
      </c>
      <c r="C15" s="63">
        <v>1</v>
      </c>
      <c r="D15" s="63">
        <v>5</v>
      </c>
      <c r="E15" s="63" t="s">
        <v>456</v>
      </c>
      <c r="F15" s="63">
        <v>101</v>
      </c>
      <c r="G15" s="63">
        <v>13020505</v>
      </c>
      <c r="H15" s="63" t="s">
        <v>460</v>
      </c>
      <c r="I15" s="63" t="s">
        <v>459</v>
      </c>
      <c r="J15" s="63" t="s">
        <v>447</v>
      </c>
      <c r="K15" s="63" t="s">
        <v>457</v>
      </c>
      <c r="L15" s="63">
        <v>3948</v>
      </c>
      <c r="M15" s="63" t="s">
        <v>1007</v>
      </c>
      <c r="N15" s="73">
        <v>44989</v>
      </c>
      <c r="O15" s="78">
        <v>285600</v>
      </c>
    </row>
    <row r="16" spans="1:16" x14ac:dyDescent="0.25">
      <c r="B16" s="63">
        <v>10</v>
      </c>
      <c r="C16" s="63">
        <v>1</v>
      </c>
      <c r="D16" s="63">
        <v>5</v>
      </c>
      <c r="E16" s="63" t="s">
        <v>456</v>
      </c>
      <c r="F16" s="63">
        <v>101</v>
      </c>
      <c r="G16" s="63">
        <v>13020505</v>
      </c>
      <c r="H16" s="63">
        <v>231298549597529</v>
      </c>
      <c r="I16" s="63" t="s">
        <v>459</v>
      </c>
      <c r="J16" s="63" t="s">
        <v>447</v>
      </c>
      <c r="K16" s="63" t="s">
        <v>457</v>
      </c>
      <c r="L16" s="63">
        <v>4903</v>
      </c>
      <c r="M16" s="63" t="s">
        <v>1008</v>
      </c>
      <c r="N16" s="73">
        <v>45058</v>
      </c>
      <c r="O16" s="78">
        <v>2665600</v>
      </c>
    </row>
    <row r="17" spans="2:15" x14ac:dyDescent="0.25">
      <c r="B17" s="63">
        <v>11</v>
      </c>
      <c r="C17" s="63">
        <v>1</v>
      </c>
      <c r="D17" s="63">
        <v>5</v>
      </c>
      <c r="E17" s="63" t="s">
        <v>456</v>
      </c>
      <c r="F17" s="63">
        <v>101</v>
      </c>
      <c r="G17" s="63">
        <v>13020505</v>
      </c>
      <c r="H17" s="63">
        <v>231298549598377</v>
      </c>
      <c r="I17" s="63" t="s">
        <v>459</v>
      </c>
      <c r="J17" s="63" t="s">
        <v>447</v>
      </c>
      <c r="K17" s="63" t="s">
        <v>457</v>
      </c>
      <c r="L17" s="63">
        <v>4904</v>
      </c>
      <c r="M17" s="63" t="s">
        <v>1009</v>
      </c>
      <c r="N17" s="73">
        <v>45058</v>
      </c>
      <c r="O17" s="78">
        <v>2665600</v>
      </c>
    </row>
    <row r="18" spans="2:15" x14ac:dyDescent="0.25">
      <c r="B18" s="63">
        <v>12</v>
      </c>
      <c r="C18" s="63">
        <v>1</v>
      </c>
      <c r="D18" s="63">
        <v>5</v>
      </c>
      <c r="E18" s="63" t="s">
        <v>456</v>
      </c>
      <c r="F18" s="63">
        <v>101</v>
      </c>
      <c r="G18" s="63">
        <v>13020505</v>
      </c>
      <c r="H18" s="63">
        <v>231548549645463</v>
      </c>
      <c r="I18" s="63" t="s">
        <v>459</v>
      </c>
      <c r="J18" s="63" t="s">
        <v>447</v>
      </c>
      <c r="K18" s="63" t="s">
        <v>457</v>
      </c>
      <c r="L18" s="63">
        <v>5335</v>
      </c>
      <c r="M18" s="63" t="s">
        <v>1010</v>
      </c>
      <c r="N18" s="73">
        <v>45082</v>
      </c>
      <c r="O18" s="78">
        <v>2665600</v>
      </c>
    </row>
    <row r="19" spans="2:15" x14ac:dyDescent="0.25">
      <c r="B19" s="63">
        <v>13</v>
      </c>
      <c r="C19" s="63">
        <v>1</v>
      </c>
      <c r="D19" s="63">
        <v>5</v>
      </c>
      <c r="E19" s="63" t="s">
        <v>456</v>
      </c>
      <c r="F19" s="63">
        <v>101</v>
      </c>
      <c r="G19" s="63">
        <v>13020505</v>
      </c>
      <c r="H19" s="63">
        <v>231548549645278</v>
      </c>
      <c r="I19" s="63" t="s">
        <v>459</v>
      </c>
      <c r="J19" s="63" t="s">
        <v>447</v>
      </c>
      <c r="K19" s="63" t="s">
        <v>457</v>
      </c>
      <c r="L19" s="63">
        <v>5336</v>
      </c>
      <c r="M19" s="63" t="s">
        <v>1011</v>
      </c>
      <c r="N19" s="73">
        <v>45082</v>
      </c>
      <c r="O19" s="78">
        <v>2665600</v>
      </c>
    </row>
    <row r="20" spans="2:15" x14ac:dyDescent="0.25">
      <c r="B20" s="63">
        <v>14</v>
      </c>
      <c r="C20" s="63">
        <v>1</v>
      </c>
      <c r="D20" s="63">
        <v>5</v>
      </c>
      <c r="E20" s="63" t="s">
        <v>456</v>
      </c>
      <c r="F20" s="63">
        <v>101</v>
      </c>
      <c r="G20" s="63">
        <v>13020505</v>
      </c>
      <c r="H20" s="63">
        <v>231548549646501</v>
      </c>
      <c r="I20" s="63" t="s">
        <v>459</v>
      </c>
      <c r="J20" s="63" t="s">
        <v>447</v>
      </c>
      <c r="K20" s="63" t="s">
        <v>457</v>
      </c>
      <c r="L20" s="63">
        <v>5338</v>
      </c>
      <c r="M20" s="63" t="s">
        <v>1012</v>
      </c>
      <c r="N20" s="73">
        <v>45082</v>
      </c>
      <c r="O20" s="78">
        <v>2665600</v>
      </c>
    </row>
    <row r="21" spans="2:15" x14ac:dyDescent="0.25">
      <c r="B21" s="63">
        <v>15</v>
      </c>
      <c r="C21" s="63">
        <v>1</v>
      </c>
      <c r="D21" s="63">
        <v>5</v>
      </c>
      <c r="E21" s="63" t="s">
        <v>456</v>
      </c>
      <c r="F21" s="63">
        <v>101</v>
      </c>
      <c r="G21" s="63">
        <v>13020605</v>
      </c>
      <c r="H21" s="63">
        <v>231548549644227</v>
      </c>
      <c r="I21" s="63" t="s">
        <v>461</v>
      </c>
      <c r="J21" s="63" t="s">
        <v>447</v>
      </c>
      <c r="K21" s="63" t="s">
        <v>457</v>
      </c>
      <c r="L21" s="63">
        <v>5330</v>
      </c>
      <c r="M21" s="63" t="s">
        <v>1013</v>
      </c>
      <c r="N21" s="73">
        <v>45082</v>
      </c>
      <c r="O21" s="78">
        <v>205046</v>
      </c>
    </row>
    <row r="22" spans="2:15" x14ac:dyDescent="0.25">
      <c r="B22" s="63">
        <v>16</v>
      </c>
      <c r="C22" s="63">
        <v>1</v>
      </c>
      <c r="D22" s="63">
        <v>5</v>
      </c>
      <c r="E22" s="63" t="s">
        <v>456</v>
      </c>
      <c r="F22" s="63">
        <v>101</v>
      </c>
      <c r="G22" s="63">
        <v>13020605</v>
      </c>
      <c r="H22" s="63">
        <v>231548549644494</v>
      </c>
      <c r="I22" s="63" t="s">
        <v>461</v>
      </c>
      <c r="J22" s="63" t="s">
        <v>447</v>
      </c>
      <c r="K22" s="63" t="s">
        <v>457</v>
      </c>
      <c r="L22" s="63">
        <v>5331</v>
      </c>
      <c r="M22" s="63" t="s">
        <v>1014</v>
      </c>
      <c r="N22" s="73">
        <v>45082</v>
      </c>
      <c r="O22" s="78">
        <v>4928000</v>
      </c>
    </row>
    <row r="23" spans="2:15" x14ac:dyDescent="0.25">
      <c r="B23" s="63">
        <v>17</v>
      </c>
      <c r="C23" s="63">
        <v>1</v>
      </c>
      <c r="D23" s="63">
        <v>5</v>
      </c>
      <c r="E23" s="63" t="s">
        <v>456</v>
      </c>
      <c r="F23" s="63">
        <v>101</v>
      </c>
      <c r="G23" s="63">
        <v>13020505</v>
      </c>
      <c r="H23" s="63">
        <v>231073360575408</v>
      </c>
      <c r="I23" s="63" t="s">
        <v>459</v>
      </c>
      <c r="J23" s="63" t="s">
        <v>447</v>
      </c>
      <c r="K23" s="63" t="s">
        <v>457</v>
      </c>
      <c r="L23" s="63">
        <v>5758</v>
      </c>
      <c r="M23" s="63" t="s">
        <v>1015</v>
      </c>
      <c r="N23" s="73">
        <v>45112</v>
      </c>
      <c r="O23" s="78">
        <v>61600</v>
      </c>
    </row>
    <row r="24" spans="2:15" x14ac:dyDescent="0.25">
      <c r="B24" s="63">
        <v>18</v>
      </c>
      <c r="C24" s="63">
        <v>1</v>
      </c>
      <c r="D24" s="63">
        <v>5</v>
      </c>
      <c r="E24" s="63" t="s">
        <v>456</v>
      </c>
      <c r="F24" s="63">
        <v>101</v>
      </c>
      <c r="G24" s="63">
        <v>13020505</v>
      </c>
      <c r="H24" s="63">
        <v>122300000834</v>
      </c>
      <c r="I24" s="63" t="s">
        <v>459</v>
      </c>
      <c r="J24" s="63" t="s">
        <v>447</v>
      </c>
      <c r="K24" s="63" t="s">
        <v>457</v>
      </c>
      <c r="L24" s="63">
        <v>5769</v>
      </c>
      <c r="M24" s="63" t="s">
        <v>1016</v>
      </c>
      <c r="N24" s="73">
        <v>45112</v>
      </c>
      <c r="O24" s="78">
        <v>2665600</v>
      </c>
    </row>
    <row r="25" spans="2:15" x14ac:dyDescent="0.25">
      <c r="B25" s="63">
        <v>19</v>
      </c>
      <c r="C25" s="63">
        <v>1</v>
      </c>
      <c r="D25" s="63">
        <v>5</v>
      </c>
      <c r="E25" s="63" t="s">
        <v>456</v>
      </c>
      <c r="F25" s="63">
        <v>101</v>
      </c>
      <c r="G25" s="63">
        <v>13020505</v>
      </c>
      <c r="H25" s="63">
        <v>122300000922</v>
      </c>
      <c r="I25" s="63" t="s">
        <v>459</v>
      </c>
      <c r="J25" s="63" t="s">
        <v>447</v>
      </c>
      <c r="K25" s="63" t="s">
        <v>457</v>
      </c>
      <c r="L25" s="63">
        <v>5770</v>
      </c>
      <c r="M25" s="63" t="s">
        <v>1017</v>
      </c>
      <c r="N25" s="73">
        <v>45112</v>
      </c>
      <c r="O25" s="78">
        <v>2665600</v>
      </c>
    </row>
    <row r="26" spans="2:15" x14ac:dyDescent="0.25">
      <c r="B26" s="63">
        <v>20</v>
      </c>
      <c r="C26" s="63">
        <v>1</v>
      </c>
      <c r="D26" s="63">
        <v>5</v>
      </c>
      <c r="E26" s="63" t="s">
        <v>456</v>
      </c>
      <c r="F26" s="63">
        <v>101</v>
      </c>
      <c r="G26" s="63">
        <v>13020505</v>
      </c>
      <c r="H26" s="63">
        <v>122300000920</v>
      </c>
      <c r="I26" s="63" t="s">
        <v>459</v>
      </c>
      <c r="J26" s="63" t="s">
        <v>447</v>
      </c>
      <c r="K26" s="63" t="s">
        <v>457</v>
      </c>
      <c r="L26" s="63">
        <v>5771</v>
      </c>
      <c r="M26" s="63" t="s">
        <v>1018</v>
      </c>
      <c r="N26" s="73">
        <v>45112</v>
      </c>
      <c r="O26" s="78">
        <v>2665600</v>
      </c>
    </row>
    <row r="27" spans="2:15" x14ac:dyDescent="0.25">
      <c r="B27" s="63">
        <v>21</v>
      </c>
      <c r="C27" s="63">
        <v>1</v>
      </c>
      <c r="D27" s="63">
        <v>5</v>
      </c>
      <c r="E27" s="63" t="s">
        <v>456</v>
      </c>
      <c r="F27" s="63">
        <v>101</v>
      </c>
      <c r="G27" s="63">
        <v>13020605</v>
      </c>
      <c r="H27" s="63">
        <v>122300000911</v>
      </c>
      <c r="I27" s="63" t="s">
        <v>461</v>
      </c>
      <c r="J27" s="63" t="s">
        <v>447</v>
      </c>
      <c r="K27" s="63" t="s">
        <v>457</v>
      </c>
      <c r="L27" s="63">
        <v>5767</v>
      </c>
      <c r="M27" s="63" t="s">
        <v>1019</v>
      </c>
      <c r="N27" s="73">
        <v>45112</v>
      </c>
      <c r="O27" s="78">
        <v>5376000</v>
      </c>
    </row>
    <row r="28" spans="2:15" x14ac:dyDescent="0.25">
      <c r="B28" s="63">
        <v>22</v>
      </c>
      <c r="C28" s="63">
        <v>1</v>
      </c>
      <c r="D28" s="63">
        <v>5</v>
      </c>
      <c r="E28" s="63" t="s">
        <v>456</v>
      </c>
      <c r="F28" s="63">
        <v>101</v>
      </c>
      <c r="G28" s="63">
        <v>13020505</v>
      </c>
      <c r="H28" s="63">
        <v>122300025089</v>
      </c>
      <c r="I28" s="63" t="s">
        <v>459</v>
      </c>
      <c r="J28" s="63" t="s">
        <v>447</v>
      </c>
      <c r="K28" s="63" t="s">
        <v>457</v>
      </c>
      <c r="L28" s="63">
        <v>6181</v>
      </c>
      <c r="M28" s="63" t="s">
        <v>663</v>
      </c>
      <c r="N28" s="73">
        <v>45143</v>
      </c>
      <c r="O28" s="78">
        <v>1435322</v>
      </c>
    </row>
    <row r="29" spans="2:15" x14ac:dyDescent="0.25">
      <c r="B29" s="63">
        <v>23</v>
      </c>
      <c r="C29" s="63">
        <v>1</v>
      </c>
      <c r="D29" s="63">
        <v>5</v>
      </c>
      <c r="E29" s="63" t="s">
        <v>456</v>
      </c>
      <c r="F29" s="63">
        <v>101</v>
      </c>
      <c r="G29" s="63">
        <v>13020505</v>
      </c>
      <c r="H29" s="63">
        <v>122300025276</v>
      </c>
      <c r="I29" s="63" t="s">
        <v>459</v>
      </c>
      <c r="J29" s="63" t="s">
        <v>447</v>
      </c>
      <c r="K29" s="63" t="s">
        <v>457</v>
      </c>
      <c r="L29" s="63">
        <v>6186</v>
      </c>
      <c r="M29" s="63" t="s">
        <v>637</v>
      </c>
      <c r="N29" s="73">
        <v>45143</v>
      </c>
      <c r="O29" s="78">
        <v>2665600</v>
      </c>
    </row>
    <row r="30" spans="2:15" x14ac:dyDescent="0.25">
      <c r="B30" s="63">
        <v>24</v>
      </c>
      <c r="C30" s="63">
        <v>1</v>
      </c>
      <c r="D30" s="63">
        <v>5</v>
      </c>
      <c r="E30" s="63" t="s">
        <v>456</v>
      </c>
      <c r="F30" s="63">
        <v>101</v>
      </c>
      <c r="G30" s="63">
        <v>13020505</v>
      </c>
      <c r="H30" s="63">
        <v>122300025271</v>
      </c>
      <c r="I30" s="63" t="s">
        <v>459</v>
      </c>
      <c r="J30" s="63" t="s">
        <v>447</v>
      </c>
      <c r="K30" s="63" t="s">
        <v>457</v>
      </c>
      <c r="L30" s="63">
        <v>6192</v>
      </c>
      <c r="M30" s="63" t="s">
        <v>645</v>
      </c>
      <c r="N30" s="73">
        <v>45143</v>
      </c>
      <c r="O30" s="78">
        <v>2665600</v>
      </c>
    </row>
    <row r="31" spans="2:15" x14ac:dyDescent="0.25">
      <c r="B31" s="63">
        <v>25</v>
      </c>
      <c r="C31" s="63">
        <v>1</v>
      </c>
      <c r="D31" s="63">
        <v>5</v>
      </c>
      <c r="E31" s="63" t="s">
        <v>456</v>
      </c>
      <c r="F31" s="63">
        <v>101</v>
      </c>
      <c r="G31" s="63">
        <v>13020505</v>
      </c>
      <c r="H31" s="63">
        <v>122300049736</v>
      </c>
      <c r="I31" s="63" t="s">
        <v>459</v>
      </c>
      <c r="J31" s="63" t="s">
        <v>447</v>
      </c>
      <c r="K31" s="63" t="s">
        <v>457</v>
      </c>
      <c r="L31" s="63">
        <v>6617</v>
      </c>
      <c r="M31" s="63" t="s">
        <v>650</v>
      </c>
      <c r="N31" s="73">
        <v>45173</v>
      </c>
      <c r="O31" s="78">
        <v>2665600</v>
      </c>
    </row>
    <row r="32" spans="2:15" x14ac:dyDescent="0.25">
      <c r="B32" s="63">
        <v>26</v>
      </c>
      <c r="C32" s="63">
        <v>1</v>
      </c>
      <c r="D32" s="63">
        <v>5</v>
      </c>
      <c r="E32" s="63" t="s">
        <v>456</v>
      </c>
      <c r="F32" s="63">
        <v>101</v>
      </c>
      <c r="G32" s="63">
        <v>13020505</v>
      </c>
      <c r="H32" s="63">
        <v>122300041732</v>
      </c>
      <c r="I32" s="63" t="s">
        <v>459</v>
      </c>
      <c r="J32" s="63" t="s">
        <v>447</v>
      </c>
      <c r="K32" s="63" t="s">
        <v>457</v>
      </c>
      <c r="L32" s="63">
        <v>6618</v>
      </c>
      <c r="M32" s="63" t="s">
        <v>546</v>
      </c>
      <c r="N32" s="73">
        <v>45173</v>
      </c>
      <c r="O32" s="78">
        <v>45200</v>
      </c>
    </row>
    <row r="33" spans="2:15" x14ac:dyDescent="0.25">
      <c r="B33" s="63">
        <v>27</v>
      </c>
      <c r="C33" s="63">
        <v>1</v>
      </c>
      <c r="D33" s="63">
        <v>5</v>
      </c>
      <c r="E33" s="63" t="s">
        <v>456</v>
      </c>
      <c r="F33" s="63">
        <v>101</v>
      </c>
      <c r="G33" s="63">
        <v>13020605</v>
      </c>
      <c r="H33" s="63">
        <v>122300049712</v>
      </c>
      <c r="I33" s="63" t="s">
        <v>461</v>
      </c>
      <c r="J33" s="63" t="s">
        <v>447</v>
      </c>
      <c r="K33" s="63" t="s">
        <v>457</v>
      </c>
      <c r="L33" s="63">
        <v>6610</v>
      </c>
      <c r="M33" s="63" t="s">
        <v>676</v>
      </c>
      <c r="N33" s="73">
        <v>45173</v>
      </c>
      <c r="O33" s="78">
        <v>205046</v>
      </c>
    </row>
    <row r="34" spans="2:15" x14ac:dyDescent="0.25">
      <c r="B34" s="63">
        <v>28</v>
      </c>
      <c r="C34" s="63">
        <v>1</v>
      </c>
      <c r="D34" s="63">
        <v>5</v>
      </c>
      <c r="E34" s="63" t="s">
        <v>456</v>
      </c>
      <c r="F34" s="63">
        <v>101</v>
      </c>
      <c r="G34" s="63">
        <v>13020605</v>
      </c>
      <c r="H34" s="63">
        <v>122300049690</v>
      </c>
      <c r="I34" s="63" t="s">
        <v>461</v>
      </c>
      <c r="J34" s="63" t="s">
        <v>447</v>
      </c>
      <c r="K34" s="63" t="s">
        <v>457</v>
      </c>
      <c r="L34" s="63">
        <v>6613</v>
      </c>
      <c r="M34" s="63" t="s">
        <v>722</v>
      </c>
      <c r="N34" s="73">
        <v>45173</v>
      </c>
      <c r="O34" s="78">
        <v>205046</v>
      </c>
    </row>
    <row r="35" spans="2:15" x14ac:dyDescent="0.25">
      <c r="B35" s="63">
        <v>29</v>
      </c>
      <c r="C35" s="63">
        <v>1</v>
      </c>
      <c r="D35" s="63">
        <v>5</v>
      </c>
      <c r="E35" s="63" t="s">
        <v>456</v>
      </c>
      <c r="F35" s="63">
        <v>101</v>
      </c>
      <c r="G35" s="63">
        <v>13020605</v>
      </c>
      <c r="H35" s="63">
        <v>122300049720</v>
      </c>
      <c r="I35" s="63" t="s">
        <v>461</v>
      </c>
      <c r="J35" s="63" t="s">
        <v>447</v>
      </c>
      <c r="K35" s="63" t="s">
        <v>457</v>
      </c>
      <c r="L35" s="63">
        <v>6614</v>
      </c>
      <c r="M35" s="63" t="s">
        <v>843</v>
      </c>
      <c r="N35" s="73">
        <v>45173</v>
      </c>
      <c r="O35" s="78">
        <v>205046</v>
      </c>
    </row>
    <row r="36" spans="2:15" x14ac:dyDescent="0.25">
      <c r="B36" s="63">
        <v>30</v>
      </c>
      <c r="C36" s="63">
        <v>1</v>
      </c>
      <c r="D36" s="63">
        <v>5</v>
      </c>
      <c r="E36" s="63" t="s">
        <v>456</v>
      </c>
      <c r="F36" s="63">
        <v>101</v>
      </c>
      <c r="G36" s="63">
        <v>13020605</v>
      </c>
      <c r="H36" s="63">
        <v>122300017676</v>
      </c>
      <c r="I36" s="63" t="s">
        <v>461</v>
      </c>
      <c r="J36" s="63" t="s">
        <v>447</v>
      </c>
      <c r="K36" s="63" t="s">
        <v>457</v>
      </c>
      <c r="L36" s="63">
        <v>6688</v>
      </c>
      <c r="M36" s="63" t="s">
        <v>572</v>
      </c>
      <c r="N36" s="73">
        <v>45191</v>
      </c>
      <c r="O36" s="78">
        <v>61600</v>
      </c>
    </row>
    <row r="37" spans="2:15" x14ac:dyDescent="0.25">
      <c r="B37" s="63">
        <v>31</v>
      </c>
      <c r="C37" s="63">
        <v>1</v>
      </c>
      <c r="D37" s="63">
        <v>5</v>
      </c>
      <c r="E37" s="63" t="s">
        <v>456</v>
      </c>
      <c r="F37" s="63">
        <v>101</v>
      </c>
      <c r="G37" s="63">
        <v>13020605</v>
      </c>
      <c r="H37" s="63">
        <v>122300041057</v>
      </c>
      <c r="I37" s="63" t="s">
        <v>461</v>
      </c>
      <c r="J37" s="63" t="s">
        <v>447</v>
      </c>
      <c r="K37" s="63" t="s">
        <v>457</v>
      </c>
      <c r="L37" s="63">
        <v>6689</v>
      </c>
      <c r="M37" s="63" t="s">
        <v>586</v>
      </c>
      <c r="N37" s="73">
        <v>45191</v>
      </c>
      <c r="O37" s="78">
        <v>61600</v>
      </c>
    </row>
    <row r="38" spans="2:15" x14ac:dyDescent="0.25">
      <c r="B38" s="63">
        <v>32</v>
      </c>
      <c r="C38" s="63">
        <v>1</v>
      </c>
      <c r="D38" s="63">
        <v>5</v>
      </c>
      <c r="E38" s="63" t="s">
        <v>456</v>
      </c>
      <c r="F38" s="63">
        <v>101</v>
      </c>
      <c r="G38" s="63">
        <v>13020605</v>
      </c>
      <c r="H38" s="63">
        <v>122300021154</v>
      </c>
      <c r="I38" s="63" t="s">
        <v>461</v>
      </c>
      <c r="J38" s="63" t="s">
        <v>447</v>
      </c>
      <c r="K38" s="63" t="s">
        <v>457</v>
      </c>
      <c r="L38" s="63">
        <v>6690</v>
      </c>
      <c r="M38" s="63" t="s">
        <v>538</v>
      </c>
      <c r="N38" s="73">
        <v>45191</v>
      </c>
      <c r="O38" s="78">
        <v>61600</v>
      </c>
    </row>
    <row r="39" spans="2:15" x14ac:dyDescent="0.25">
      <c r="B39" s="63">
        <v>33</v>
      </c>
      <c r="C39" s="63">
        <v>1</v>
      </c>
      <c r="D39" s="63">
        <v>5</v>
      </c>
      <c r="E39" s="63" t="s">
        <v>456</v>
      </c>
      <c r="F39" s="63">
        <v>101</v>
      </c>
      <c r="G39" s="63">
        <v>13020605</v>
      </c>
      <c r="H39" s="63">
        <v>122300043268</v>
      </c>
      <c r="I39" s="63" t="s">
        <v>461</v>
      </c>
      <c r="J39" s="63" t="s">
        <v>447</v>
      </c>
      <c r="K39" s="63" t="s">
        <v>457</v>
      </c>
      <c r="L39" s="63">
        <v>6715</v>
      </c>
      <c r="M39" s="63" t="s">
        <v>593</v>
      </c>
      <c r="N39" s="73">
        <v>45197</v>
      </c>
      <c r="O39" s="78">
        <v>61600</v>
      </c>
    </row>
    <row r="40" spans="2:15" x14ac:dyDescent="0.25">
      <c r="B40" s="63">
        <v>34</v>
      </c>
      <c r="C40" s="63">
        <v>1</v>
      </c>
      <c r="D40" s="63">
        <v>5</v>
      </c>
      <c r="E40" s="63" t="s">
        <v>456</v>
      </c>
      <c r="F40" s="63">
        <v>101</v>
      </c>
      <c r="G40" s="63">
        <v>13020505</v>
      </c>
      <c r="H40" s="63">
        <v>122300080308</v>
      </c>
      <c r="I40" s="63" t="s">
        <v>459</v>
      </c>
      <c r="J40" s="63" t="s">
        <v>447</v>
      </c>
      <c r="K40" s="63" t="s">
        <v>457</v>
      </c>
      <c r="L40" s="63">
        <v>7061</v>
      </c>
      <c r="M40" s="63" t="s">
        <v>655</v>
      </c>
      <c r="N40" s="73">
        <v>45203</v>
      </c>
      <c r="O40" s="78">
        <v>2665600</v>
      </c>
    </row>
    <row r="41" spans="2:15" x14ac:dyDescent="0.25">
      <c r="B41" s="63">
        <v>35</v>
      </c>
      <c r="C41" s="63">
        <v>1</v>
      </c>
      <c r="D41" s="63">
        <v>5</v>
      </c>
      <c r="E41" s="63" t="s">
        <v>456</v>
      </c>
      <c r="F41" s="63">
        <v>101</v>
      </c>
      <c r="G41" s="63">
        <v>13020605</v>
      </c>
      <c r="H41" s="63">
        <v>122300080298</v>
      </c>
      <c r="I41" s="63" t="s">
        <v>461</v>
      </c>
      <c r="J41" s="63" t="s">
        <v>447</v>
      </c>
      <c r="K41" s="63" t="s">
        <v>457</v>
      </c>
      <c r="L41" s="63">
        <v>7062</v>
      </c>
      <c r="M41" s="63" t="s">
        <v>630</v>
      </c>
      <c r="N41" s="73">
        <v>45203</v>
      </c>
      <c r="O41" s="78">
        <v>2665600</v>
      </c>
    </row>
    <row r="42" spans="2:15" x14ac:dyDescent="0.25">
      <c r="B42" s="63">
        <v>36</v>
      </c>
      <c r="C42" s="63">
        <v>1</v>
      </c>
      <c r="D42" s="63">
        <v>5</v>
      </c>
      <c r="E42" s="63" t="s">
        <v>456</v>
      </c>
      <c r="F42" s="63">
        <v>101</v>
      </c>
      <c r="G42" s="63">
        <v>13020605</v>
      </c>
      <c r="H42" s="63">
        <v>122300080189</v>
      </c>
      <c r="I42" s="63" t="s">
        <v>461</v>
      </c>
      <c r="J42" s="63" t="s">
        <v>447</v>
      </c>
      <c r="K42" s="63" t="s">
        <v>457</v>
      </c>
      <c r="L42" s="63">
        <v>7063</v>
      </c>
      <c r="M42" s="63" t="s">
        <v>797</v>
      </c>
      <c r="N42" s="73">
        <v>45203</v>
      </c>
      <c r="O42" s="78">
        <v>2665600</v>
      </c>
    </row>
    <row r="43" spans="2:15" x14ac:dyDescent="0.25">
      <c r="B43" s="63">
        <v>37</v>
      </c>
      <c r="C43" s="63">
        <v>1</v>
      </c>
      <c r="D43" s="63">
        <v>5</v>
      </c>
      <c r="E43" s="63" t="s">
        <v>456</v>
      </c>
      <c r="F43" s="63">
        <v>101</v>
      </c>
      <c r="G43" s="63">
        <v>13020605</v>
      </c>
      <c r="H43" s="63">
        <v>122300080248</v>
      </c>
      <c r="I43" s="63" t="s">
        <v>461</v>
      </c>
      <c r="J43" s="63" t="s">
        <v>447</v>
      </c>
      <c r="K43" s="63" t="s">
        <v>457</v>
      </c>
      <c r="L43" s="63">
        <v>7064</v>
      </c>
      <c r="M43" s="63" t="s">
        <v>704</v>
      </c>
      <c r="N43" s="73">
        <v>45203</v>
      </c>
      <c r="O43" s="78">
        <v>2665600</v>
      </c>
    </row>
    <row r="44" spans="2:15" x14ac:dyDescent="0.25">
      <c r="B44" s="63">
        <v>38</v>
      </c>
      <c r="C44" s="63">
        <v>1</v>
      </c>
      <c r="D44" s="63">
        <v>5</v>
      </c>
      <c r="E44" s="63" t="s">
        <v>456</v>
      </c>
      <c r="F44" s="63">
        <v>101</v>
      </c>
      <c r="G44" s="63">
        <v>13020605</v>
      </c>
      <c r="H44" s="63">
        <v>122300080262</v>
      </c>
      <c r="I44" s="63" t="s">
        <v>461</v>
      </c>
      <c r="J44" s="63" t="s">
        <v>447</v>
      </c>
      <c r="K44" s="63" t="s">
        <v>457</v>
      </c>
      <c r="L44" s="63">
        <v>7065</v>
      </c>
      <c r="M44" s="63" t="s">
        <v>682</v>
      </c>
      <c r="N44" s="73">
        <v>45203</v>
      </c>
      <c r="O44" s="78">
        <v>2665600</v>
      </c>
    </row>
    <row r="45" spans="2:15" x14ac:dyDescent="0.25">
      <c r="B45" s="63">
        <v>39</v>
      </c>
      <c r="C45" s="63">
        <v>1</v>
      </c>
      <c r="D45" s="63">
        <v>5</v>
      </c>
      <c r="E45" s="63" t="s">
        <v>456</v>
      </c>
      <c r="F45" s="63">
        <v>101</v>
      </c>
      <c r="G45" s="63">
        <v>13020605</v>
      </c>
      <c r="H45" s="63">
        <v>122300080213</v>
      </c>
      <c r="I45" s="63" t="s">
        <v>461</v>
      </c>
      <c r="J45" s="63" t="s">
        <v>447</v>
      </c>
      <c r="K45" s="63" t="s">
        <v>457</v>
      </c>
      <c r="L45" s="63">
        <v>7066</v>
      </c>
      <c r="M45" s="63" t="s">
        <v>779</v>
      </c>
      <c r="N45" s="73">
        <v>45203</v>
      </c>
      <c r="O45" s="78">
        <v>2665600</v>
      </c>
    </row>
    <row r="46" spans="2:15" x14ac:dyDescent="0.25">
      <c r="B46" s="63">
        <v>40</v>
      </c>
      <c r="C46" s="63">
        <v>1</v>
      </c>
      <c r="D46" s="63">
        <v>5</v>
      </c>
      <c r="E46" s="63" t="s">
        <v>456</v>
      </c>
      <c r="F46" s="63">
        <v>101</v>
      </c>
      <c r="G46" s="63">
        <v>13020605</v>
      </c>
      <c r="H46" s="63">
        <v>122300080241</v>
      </c>
      <c r="I46" s="63" t="s">
        <v>461</v>
      </c>
      <c r="J46" s="63" t="s">
        <v>447</v>
      </c>
      <c r="K46" s="63" t="s">
        <v>457</v>
      </c>
      <c r="L46" s="63">
        <v>7067</v>
      </c>
      <c r="M46" s="63" t="s">
        <v>727</v>
      </c>
      <c r="N46" s="73">
        <v>45203</v>
      </c>
      <c r="O46" s="78">
        <v>2665600</v>
      </c>
    </row>
    <row r="47" spans="2:15" x14ac:dyDescent="0.25">
      <c r="B47" s="63">
        <v>41</v>
      </c>
      <c r="C47" s="63">
        <v>1</v>
      </c>
      <c r="D47" s="63">
        <v>5</v>
      </c>
      <c r="E47" s="63" t="s">
        <v>456</v>
      </c>
      <c r="F47" s="63">
        <v>101</v>
      </c>
      <c r="G47" s="63">
        <v>13020605</v>
      </c>
      <c r="H47" s="63">
        <v>122300080289</v>
      </c>
      <c r="I47" s="63" t="s">
        <v>461</v>
      </c>
      <c r="J47" s="63" t="s">
        <v>447</v>
      </c>
      <c r="K47" s="63" t="s">
        <v>457</v>
      </c>
      <c r="L47" s="63">
        <v>7068</v>
      </c>
      <c r="M47" s="63" t="s">
        <v>831</v>
      </c>
      <c r="N47" s="73">
        <v>45203</v>
      </c>
      <c r="O47" s="78">
        <v>2665600</v>
      </c>
    </row>
    <row r="48" spans="2:15" x14ac:dyDescent="0.25">
      <c r="B48" s="63">
        <v>42</v>
      </c>
      <c r="C48" s="63">
        <v>1</v>
      </c>
      <c r="D48" s="63">
        <v>5</v>
      </c>
      <c r="E48" s="63" t="s">
        <v>456</v>
      </c>
      <c r="F48" s="63">
        <v>101</v>
      </c>
      <c r="G48" s="63">
        <v>13020605</v>
      </c>
      <c r="H48" s="63">
        <v>122300080267</v>
      </c>
      <c r="I48" s="63" t="s">
        <v>461</v>
      </c>
      <c r="J48" s="63" t="s">
        <v>447</v>
      </c>
      <c r="K48" s="63" t="s">
        <v>457</v>
      </c>
      <c r="L48" s="63">
        <v>7069</v>
      </c>
      <c r="M48" s="63" t="s">
        <v>848</v>
      </c>
      <c r="N48" s="73">
        <v>45203</v>
      </c>
      <c r="O48" s="78">
        <v>2665600</v>
      </c>
    </row>
    <row r="49" spans="2:15" x14ac:dyDescent="0.25">
      <c r="B49" s="63">
        <v>43</v>
      </c>
      <c r="C49" s="63">
        <v>1</v>
      </c>
      <c r="D49" s="63">
        <v>5</v>
      </c>
      <c r="E49" s="63" t="s">
        <v>456</v>
      </c>
      <c r="F49" s="63">
        <v>101</v>
      </c>
      <c r="G49" s="63">
        <v>13020605</v>
      </c>
      <c r="H49" s="63">
        <v>122300080283</v>
      </c>
      <c r="I49" s="63" t="s">
        <v>461</v>
      </c>
      <c r="J49" s="63" t="s">
        <v>447</v>
      </c>
      <c r="K49" s="63" t="s">
        <v>457</v>
      </c>
      <c r="L49" s="63">
        <v>7070</v>
      </c>
      <c r="M49" s="63" t="s">
        <v>745</v>
      </c>
      <c r="N49" s="73">
        <v>45203</v>
      </c>
      <c r="O49" s="78">
        <v>2665600</v>
      </c>
    </row>
    <row r="50" spans="2:15" x14ac:dyDescent="0.25">
      <c r="B50" s="63">
        <v>44</v>
      </c>
      <c r="C50" s="63">
        <v>1</v>
      </c>
      <c r="D50" s="63">
        <v>5</v>
      </c>
      <c r="E50" s="63" t="s">
        <v>456</v>
      </c>
      <c r="F50" s="63">
        <v>101</v>
      </c>
      <c r="G50" s="63">
        <v>13020605</v>
      </c>
      <c r="H50" s="63">
        <v>122300039078</v>
      </c>
      <c r="I50" s="63" t="s">
        <v>461</v>
      </c>
      <c r="J50" s="63" t="s">
        <v>447</v>
      </c>
      <c r="K50" s="63" t="s">
        <v>457</v>
      </c>
      <c r="L50" s="63">
        <v>7071</v>
      </c>
      <c r="M50" s="63" t="s">
        <v>514</v>
      </c>
      <c r="N50" s="73">
        <v>45203</v>
      </c>
      <c r="O50" s="78">
        <v>61600</v>
      </c>
    </row>
    <row r="51" spans="2:15" x14ac:dyDescent="0.25">
      <c r="B51" s="63">
        <v>45</v>
      </c>
      <c r="C51" s="63">
        <v>1</v>
      </c>
      <c r="D51" s="63">
        <v>5</v>
      </c>
      <c r="E51" s="63" t="s">
        <v>456</v>
      </c>
      <c r="F51" s="63">
        <v>101</v>
      </c>
      <c r="G51" s="63">
        <v>13020605</v>
      </c>
      <c r="H51" s="63">
        <v>122300080227</v>
      </c>
      <c r="I51" s="63" t="s">
        <v>461</v>
      </c>
      <c r="J51" s="63" t="s">
        <v>447</v>
      </c>
      <c r="K51" s="63" t="s">
        <v>457</v>
      </c>
      <c r="L51" s="63">
        <v>7072</v>
      </c>
      <c r="M51" s="63" t="s">
        <v>814</v>
      </c>
      <c r="N51" s="73">
        <v>45203</v>
      </c>
      <c r="O51" s="78">
        <v>2665600</v>
      </c>
    </row>
    <row r="52" spans="2:15" x14ac:dyDescent="0.25">
      <c r="B52" s="63">
        <v>46</v>
      </c>
      <c r="C52" s="63">
        <v>1</v>
      </c>
      <c r="D52" s="63">
        <v>5</v>
      </c>
      <c r="E52" s="63" t="s">
        <v>456</v>
      </c>
      <c r="F52" s="63">
        <v>101</v>
      </c>
      <c r="G52" s="63">
        <v>13020605</v>
      </c>
      <c r="H52" s="63">
        <v>122300081933</v>
      </c>
      <c r="I52" s="63" t="s">
        <v>461</v>
      </c>
      <c r="J52" s="63" t="s">
        <v>447</v>
      </c>
      <c r="K52" s="63" t="s">
        <v>457</v>
      </c>
      <c r="L52" s="63">
        <v>7075</v>
      </c>
      <c r="M52" s="63" t="s">
        <v>709</v>
      </c>
      <c r="N52" s="73">
        <v>45204</v>
      </c>
      <c r="O52" s="78">
        <v>205046</v>
      </c>
    </row>
    <row r="53" spans="2:15" x14ac:dyDescent="0.25">
      <c r="N53" s="54" t="s">
        <v>852</v>
      </c>
      <c r="O53" s="55">
        <f>SUM(O7:O52)</f>
        <v>82635852</v>
      </c>
    </row>
  </sheetData>
  <mergeCells count="5">
    <mergeCell ref="B1:O1"/>
    <mergeCell ref="B2:O2"/>
    <mergeCell ref="B3:O3"/>
    <mergeCell ref="B4:O4"/>
    <mergeCell ref="B5:O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5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D34" sqref="D34:E34"/>
    </sheetView>
  </sheetViews>
  <sheetFormatPr baseColWidth="10" defaultRowHeight="15" x14ac:dyDescent="0.25"/>
  <cols>
    <col min="4" max="4" width="21.5703125" bestFit="1" customWidth="1"/>
    <col min="5" max="5" width="16.85546875" bestFit="1" customWidth="1"/>
    <col min="6" max="7" width="15.5703125" bestFit="1" customWidth="1"/>
  </cols>
  <sheetData>
    <row r="2" spans="2:7" x14ac:dyDescent="0.25">
      <c r="B2" s="69" t="s">
        <v>458</v>
      </c>
      <c r="C2" s="71" t="s">
        <v>997</v>
      </c>
      <c r="D2" s="69" t="s">
        <v>998</v>
      </c>
      <c r="E2" s="72" t="s">
        <v>999</v>
      </c>
      <c r="F2" s="69" t="s">
        <v>1000</v>
      </c>
      <c r="G2" s="69" t="s">
        <v>1001</v>
      </c>
    </row>
    <row r="3" spans="2:7" x14ac:dyDescent="0.25">
      <c r="B3" s="73">
        <v>45238</v>
      </c>
      <c r="C3" s="74">
        <v>890303094</v>
      </c>
      <c r="D3" s="59" t="s">
        <v>1002</v>
      </c>
      <c r="E3" s="75">
        <v>26631825</v>
      </c>
      <c r="F3" s="75">
        <v>0</v>
      </c>
      <c r="G3" s="76">
        <f>E3-F3</f>
        <v>26631825</v>
      </c>
    </row>
    <row r="4" spans="2:7" x14ac:dyDescent="0.25">
      <c r="B4" s="33"/>
      <c r="C4" s="33"/>
      <c r="D4" s="69" t="s">
        <v>852</v>
      </c>
      <c r="E4" s="70">
        <f>SUM(E3:E3)</f>
        <v>26631825</v>
      </c>
      <c r="F4" s="72">
        <f>SUM(F3:F3)</f>
        <v>0</v>
      </c>
      <c r="G4" s="72">
        <f>SUM(G3:G3)</f>
        <v>26631825</v>
      </c>
    </row>
    <row r="5" spans="2:7" x14ac:dyDescent="0.25">
      <c r="B5" s="33"/>
      <c r="C5" s="33"/>
      <c r="D5" s="33"/>
      <c r="E5" s="33"/>
      <c r="F5" s="77"/>
      <c r="G5" s="3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27"/>
  <sheetViews>
    <sheetView workbookViewId="0">
      <pane xSplit="1" ySplit="5" topLeftCell="B42" activePane="bottomRight" state="frozen"/>
      <selection pane="topRight" activeCell="B1" sqref="B1"/>
      <selection pane="bottomLeft" activeCell="A6" sqref="A6"/>
      <selection pane="bottomRight" activeCell="C5" sqref="C5"/>
    </sheetView>
  </sheetViews>
  <sheetFormatPr baseColWidth="10" defaultRowHeight="12.75" x14ac:dyDescent="0.25"/>
  <cols>
    <col min="1" max="6" width="11.42578125" style="33"/>
    <col min="7" max="7" width="16.85546875" style="33" bestFit="1" customWidth="1"/>
    <col min="8" max="16384" width="11.42578125" style="33"/>
  </cols>
  <sheetData>
    <row r="1" spans="2:11" x14ac:dyDescent="0.25">
      <c r="B1" s="86" t="s">
        <v>865</v>
      </c>
      <c r="C1" s="86"/>
      <c r="D1" s="86"/>
      <c r="E1" s="86"/>
      <c r="F1" s="86"/>
      <c r="G1" s="86"/>
      <c r="H1" s="86"/>
      <c r="I1" s="86"/>
      <c r="J1" s="86"/>
      <c r="K1" s="86"/>
    </row>
    <row r="2" spans="2:11" x14ac:dyDescent="0.25">
      <c r="B2" s="86" t="s">
        <v>855</v>
      </c>
      <c r="C2" s="86"/>
      <c r="D2" s="86"/>
      <c r="E2" s="86"/>
      <c r="F2" s="86"/>
      <c r="G2" s="86"/>
      <c r="H2" s="86"/>
      <c r="I2" s="86"/>
      <c r="J2" s="86"/>
      <c r="K2" s="86"/>
    </row>
    <row r="3" spans="2:11" x14ac:dyDescent="0.25">
      <c r="B3" s="86" t="s">
        <v>856</v>
      </c>
      <c r="C3" s="86"/>
      <c r="D3" s="86"/>
      <c r="E3" s="86"/>
      <c r="F3" s="86"/>
      <c r="G3" s="86"/>
      <c r="H3" s="86"/>
      <c r="I3" s="86"/>
      <c r="J3" s="86"/>
      <c r="K3" s="86"/>
    </row>
    <row r="4" spans="2:11" x14ac:dyDescent="0.25">
      <c r="B4" s="86" t="s">
        <v>866</v>
      </c>
      <c r="C4" s="86"/>
      <c r="D4" s="86"/>
      <c r="E4" s="86"/>
      <c r="F4" s="86"/>
      <c r="G4" s="86"/>
      <c r="H4" s="86"/>
      <c r="I4" s="86"/>
      <c r="J4" s="86"/>
      <c r="K4" s="86"/>
    </row>
    <row r="5" spans="2:11" ht="51" x14ac:dyDescent="0.25">
      <c r="B5" s="53" t="s">
        <v>857</v>
      </c>
      <c r="C5" s="53" t="s">
        <v>453</v>
      </c>
      <c r="D5" s="56" t="s">
        <v>867</v>
      </c>
      <c r="E5" s="53" t="s">
        <v>451</v>
      </c>
      <c r="F5" s="57" t="s">
        <v>868</v>
      </c>
      <c r="G5" s="58" t="s">
        <v>869</v>
      </c>
      <c r="H5" s="53" t="s">
        <v>870</v>
      </c>
      <c r="I5" s="53" t="s">
        <v>871</v>
      </c>
      <c r="J5" s="53" t="s">
        <v>872</v>
      </c>
      <c r="K5" s="53" t="s">
        <v>873</v>
      </c>
    </row>
    <row r="6" spans="2:11" x14ac:dyDescent="0.25">
      <c r="B6" s="59">
        <v>1</v>
      </c>
      <c r="C6" s="60" t="s">
        <v>874</v>
      </c>
      <c r="D6" s="60">
        <v>201172</v>
      </c>
      <c r="E6" s="59" t="s">
        <v>875</v>
      </c>
      <c r="F6" s="61">
        <v>44681</v>
      </c>
      <c r="G6" s="62">
        <v>2380000</v>
      </c>
      <c r="H6" s="63"/>
      <c r="I6" s="63"/>
      <c r="J6" s="63"/>
      <c r="K6" s="63"/>
    </row>
    <row r="7" spans="2:11" x14ac:dyDescent="0.25">
      <c r="B7" s="59">
        <v>2</v>
      </c>
      <c r="C7" s="60" t="s">
        <v>874</v>
      </c>
      <c r="D7" s="60">
        <v>201173</v>
      </c>
      <c r="E7" s="59" t="s">
        <v>876</v>
      </c>
      <c r="F7" s="61">
        <v>44681</v>
      </c>
      <c r="G7" s="62">
        <v>2380000</v>
      </c>
      <c r="H7" s="63"/>
      <c r="I7" s="63"/>
      <c r="J7" s="63"/>
      <c r="K7" s="63"/>
    </row>
    <row r="8" spans="2:11" x14ac:dyDescent="0.25">
      <c r="B8" s="59">
        <v>3</v>
      </c>
      <c r="C8" s="60" t="s">
        <v>874</v>
      </c>
      <c r="D8" s="60">
        <v>201174</v>
      </c>
      <c r="E8" s="59" t="s">
        <v>877</v>
      </c>
      <c r="F8" s="61">
        <v>44681</v>
      </c>
      <c r="G8" s="62">
        <v>1464616</v>
      </c>
      <c r="H8" s="63"/>
      <c r="I8" s="63"/>
      <c r="J8" s="63"/>
      <c r="K8" s="63"/>
    </row>
    <row r="9" spans="2:11" x14ac:dyDescent="0.25">
      <c r="B9" s="59">
        <v>4</v>
      </c>
      <c r="C9" s="60" t="s">
        <v>874</v>
      </c>
      <c r="D9" s="60">
        <v>201175</v>
      </c>
      <c r="E9" s="59" t="s">
        <v>878</v>
      </c>
      <c r="F9" s="61">
        <v>44681</v>
      </c>
      <c r="G9" s="62">
        <v>2380000</v>
      </c>
      <c r="H9" s="63"/>
      <c r="I9" s="63"/>
      <c r="J9" s="63"/>
      <c r="K9" s="63"/>
    </row>
    <row r="10" spans="2:11" x14ac:dyDescent="0.25">
      <c r="B10" s="59">
        <v>5</v>
      </c>
      <c r="C10" s="60" t="s">
        <v>874</v>
      </c>
      <c r="D10" s="60">
        <v>201176</v>
      </c>
      <c r="E10" s="59" t="s">
        <v>879</v>
      </c>
      <c r="F10" s="61">
        <v>44681</v>
      </c>
      <c r="G10" s="62">
        <v>2380000</v>
      </c>
      <c r="H10" s="63"/>
      <c r="I10" s="63"/>
      <c r="J10" s="63"/>
      <c r="K10" s="63"/>
    </row>
    <row r="11" spans="2:11" x14ac:dyDescent="0.25">
      <c r="B11" s="59">
        <v>6</v>
      </c>
      <c r="C11" s="60" t="s">
        <v>874</v>
      </c>
      <c r="D11" s="60">
        <v>201177</v>
      </c>
      <c r="E11" s="59" t="s">
        <v>880</v>
      </c>
      <c r="F11" s="61">
        <v>44681</v>
      </c>
      <c r="G11" s="62">
        <v>2380000</v>
      </c>
      <c r="H11" s="63"/>
      <c r="I11" s="63"/>
      <c r="J11" s="63"/>
      <c r="K11" s="63"/>
    </row>
    <row r="12" spans="2:11" x14ac:dyDescent="0.25">
      <c r="B12" s="59">
        <v>7</v>
      </c>
      <c r="C12" s="60" t="s">
        <v>874</v>
      </c>
      <c r="D12" s="60">
        <v>201178</v>
      </c>
      <c r="E12" s="59" t="s">
        <v>881</v>
      </c>
      <c r="F12" s="61">
        <v>44681</v>
      </c>
      <c r="G12" s="62">
        <v>2380000</v>
      </c>
      <c r="H12" s="63"/>
      <c r="I12" s="63"/>
      <c r="J12" s="63"/>
      <c r="K12" s="63"/>
    </row>
    <row r="13" spans="2:11" x14ac:dyDescent="0.25">
      <c r="B13" s="59">
        <v>8</v>
      </c>
      <c r="C13" s="60" t="s">
        <v>874</v>
      </c>
      <c r="D13" s="60">
        <v>201179</v>
      </c>
      <c r="E13" s="59" t="s">
        <v>882</v>
      </c>
      <c r="F13" s="61">
        <v>44681</v>
      </c>
      <c r="G13" s="62">
        <v>2380000</v>
      </c>
      <c r="H13" s="63"/>
      <c r="I13" s="63"/>
      <c r="J13" s="63"/>
      <c r="K13" s="63"/>
    </row>
    <row r="14" spans="2:11" x14ac:dyDescent="0.25">
      <c r="B14" s="59">
        <v>9</v>
      </c>
      <c r="C14" s="60" t="s">
        <v>874</v>
      </c>
      <c r="D14" s="60">
        <v>201201</v>
      </c>
      <c r="E14" s="59" t="s">
        <v>883</v>
      </c>
      <c r="F14" s="61">
        <v>44681</v>
      </c>
      <c r="G14" s="62">
        <v>2380000</v>
      </c>
      <c r="H14" s="63"/>
      <c r="I14" s="63"/>
      <c r="J14" s="63"/>
      <c r="K14" s="63"/>
    </row>
    <row r="15" spans="2:11" x14ac:dyDescent="0.25">
      <c r="B15" s="59">
        <v>10</v>
      </c>
      <c r="C15" s="60" t="s">
        <v>874</v>
      </c>
      <c r="D15" s="60">
        <v>201202</v>
      </c>
      <c r="E15" s="59" t="s">
        <v>884</v>
      </c>
      <c r="F15" s="61">
        <v>44681</v>
      </c>
      <c r="G15" s="62">
        <v>2380000</v>
      </c>
      <c r="H15" s="63"/>
      <c r="I15" s="63"/>
      <c r="J15" s="63"/>
      <c r="K15" s="63"/>
    </row>
    <row r="16" spans="2:11" x14ac:dyDescent="0.25">
      <c r="B16" s="59">
        <v>11</v>
      </c>
      <c r="C16" s="60" t="s">
        <v>874</v>
      </c>
      <c r="D16" s="60">
        <v>201203</v>
      </c>
      <c r="E16" s="59" t="s">
        <v>885</v>
      </c>
      <c r="F16" s="61">
        <v>44681</v>
      </c>
      <c r="G16" s="62">
        <v>2380000</v>
      </c>
      <c r="H16" s="63"/>
      <c r="I16" s="63"/>
      <c r="J16" s="63"/>
      <c r="K16" s="63"/>
    </row>
    <row r="17" spans="2:11" x14ac:dyDescent="0.25">
      <c r="B17" s="59">
        <v>12</v>
      </c>
      <c r="C17" s="60" t="s">
        <v>874</v>
      </c>
      <c r="D17" s="60">
        <v>201204</v>
      </c>
      <c r="E17" s="59" t="s">
        <v>886</v>
      </c>
      <c r="F17" s="61">
        <v>44681</v>
      </c>
      <c r="G17" s="62">
        <v>2380000</v>
      </c>
      <c r="H17" s="63"/>
      <c r="I17" s="63"/>
      <c r="J17" s="63"/>
      <c r="K17" s="63"/>
    </row>
    <row r="18" spans="2:11" x14ac:dyDescent="0.25">
      <c r="B18" s="59">
        <v>13</v>
      </c>
      <c r="C18" s="60" t="s">
        <v>874</v>
      </c>
      <c r="D18" s="60">
        <v>201205</v>
      </c>
      <c r="E18" s="59" t="s">
        <v>887</v>
      </c>
      <c r="F18" s="61">
        <v>44681</v>
      </c>
      <c r="G18" s="62">
        <v>2380000</v>
      </c>
      <c r="H18" s="63"/>
      <c r="I18" s="63"/>
      <c r="J18" s="63"/>
      <c r="K18" s="63"/>
    </row>
    <row r="19" spans="2:11" x14ac:dyDescent="0.25">
      <c r="B19" s="59">
        <v>14</v>
      </c>
      <c r="C19" s="60" t="s">
        <v>874</v>
      </c>
      <c r="D19" s="60">
        <v>201206</v>
      </c>
      <c r="E19" s="59" t="s">
        <v>888</v>
      </c>
      <c r="F19" s="61">
        <v>44681</v>
      </c>
      <c r="G19" s="62">
        <v>2380000</v>
      </c>
      <c r="H19" s="63"/>
      <c r="I19" s="63"/>
      <c r="J19" s="63"/>
      <c r="K19" s="63"/>
    </row>
    <row r="20" spans="2:11" x14ac:dyDescent="0.25">
      <c r="B20" s="59">
        <v>15</v>
      </c>
      <c r="C20" s="60" t="s">
        <v>874</v>
      </c>
      <c r="D20" s="60">
        <v>201652</v>
      </c>
      <c r="E20" s="59" t="s">
        <v>889</v>
      </c>
      <c r="F20" s="61">
        <v>44693</v>
      </c>
      <c r="G20" s="62">
        <v>1281539</v>
      </c>
      <c r="H20" s="63"/>
      <c r="I20" s="63"/>
      <c r="J20" s="63"/>
      <c r="K20" s="63"/>
    </row>
    <row r="21" spans="2:11" x14ac:dyDescent="0.25">
      <c r="B21" s="59">
        <v>16</v>
      </c>
      <c r="C21" s="60" t="s">
        <v>874</v>
      </c>
      <c r="D21" s="60">
        <v>201653</v>
      </c>
      <c r="E21" s="59" t="s">
        <v>890</v>
      </c>
      <c r="F21" s="61">
        <v>44693</v>
      </c>
      <c r="G21" s="62">
        <v>1098462</v>
      </c>
      <c r="H21" s="63"/>
      <c r="I21" s="63"/>
      <c r="J21" s="63"/>
      <c r="K21" s="63"/>
    </row>
    <row r="22" spans="2:11" x14ac:dyDescent="0.25">
      <c r="B22" s="59">
        <v>17</v>
      </c>
      <c r="C22" s="60" t="s">
        <v>874</v>
      </c>
      <c r="D22" s="60">
        <v>201654</v>
      </c>
      <c r="E22" s="59" t="s">
        <v>891</v>
      </c>
      <c r="F22" s="61">
        <v>44693</v>
      </c>
      <c r="G22" s="62">
        <v>1281539</v>
      </c>
      <c r="H22" s="63"/>
      <c r="I22" s="63"/>
      <c r="J22" s="63"/>
      <c r="K22" s="63"/>
    </row>
    <row r="23" spans="2:11" x14ac:dyDescent="0.25">
      <c r="B23" s="59">
        <v>18</v>
      </c>
      <c r="C23" s="60" t="s">
        <v>874</v>
      </c>
      <c r="D23" s="60">
        <v>201655</v>
      </c>
      <c r="E23" s="59" t="s">
        <v>892</v>
      </c>
      <c r="F23" s="61">
        <v>44693</v>
      </c>
      <c r="G23" s="62">
        <v>1281539</v>
      </c>
      <c r="H23" s="63"/>
      <c r="I23" s="63"/>
      <c r="J23" s="63"/>
      <c r="K23" s="63"/>
    </row>
    <row r="24" spans="2:11" x14ac:dyDescent="0.25">
      <c r="B24" s="59">
        <v>19</v>
      </c>
      <c r="C24" s="60" t="s">
        <v>874</v>
      </c>
      <c r="D24" s="60">
        <v>201656</v>
      </c>
      <c r="E24" s="59" t="s">
        <v>893</v>
      </c>
      <c r="F24" s="61">
        <v>44693</v>
      </c>
      <c r="G24" s="62">
        <v>1281539</v>
      </c>
      <c r="H24" s="63"/>
      <c r="I24" s="63"/>
      <c r="J24" s="63"/>
      <c r="K24" s="63"/>
    </row>
    <row r="25" spans="2:11" x14ac:dyDescent="0.25">
      <c r="B25" s="59">
        <v>20</v>
      </c>
      <c r="C25" s="60" t="s">
        <v>874</v>
      </c>
      <c r="D25" s="60">
        <v>201657</v>
      </c>
      <c r="E25" s="59" t="s">
        <v>894</v>
      </c>
      <c r="F25" s="61">
        <v>44693</v>
      </c>
      <c r="G25" s="62">
        <v>1098462</v>
      </c>
      <c r="H25" s="63"/>
      <c r="I25" s="63"/>
      <c r="J25" s="63"/>
      <c r="K25" s="63"/>
    </row>
    <row r="26" spans="2:11" x14ac:dyDescent="0.25">
      <c r="B26" s="59">
        <v>21</v>
      </c>
      <c r="C26" s="60" t="s">
        <v>874</v>
      </c>
      <c r="D26" s="60">
        <v>201658</v>
      </c>
      <c r="E26" s="59" t="s">
        <v>895</v>
      </c>
      <c r="F26" s="61">
        <v>44693</v>
      </c>
      <c r="G26" s="62">
        <v>1281539</v>
      </c>
      <c r="H26" s="63"/>
      <c r="I26" s="63"/>
      <c r="J26" s="63"/>
      <c r="K26" s="63"/>
    </row>
    <row r="27" spans="2:11" x14ac:dyDescent="0.25">
      <c r="B27" s="59">
        <v>22</v>
      </c>
      <c r="C27" s="60" t="s">
        <v>874</v>
      </c>
      <c r="D27" s="60">
        <v>201659</v>
      </c>
      <c r="E27" s="59" t="s">
        <v>896</v>
      </c>
      <c r="F27" s="61">
        <v>44693</v>
      </c>
      <c r="G27" s="62">
        <v>1098462</v>
      </c>
      <c r="H27" s="63"/>
      <c r="I27" s="63"/>
      <c r="J27" s="63"/>
      <c r="K27" s="63"/>
    </row>
    <row r="28" spans="2:11" x14ac:dyDescent="0.25">
      <c r="B28" s="59">
        <v>23</v>
      </c>
      <c r="C28" s="60" t="s">
        <v>874</v>
      </c>
      <c r="D28" s="60">
        <v>203614</v>
      </c>
      <c r="E28" s="59" t="s">
        <v>897</v>
      </c>
      <c r="F28" s="61">
        <v>44713</v>
      </c>
      <c r="G28" s="62">
        <v>2380000</v>
      </c>
      <c r="H28" s="63"/>
      <c r="I28" s="63"/>
      <c r="J28" s="63"/>
      <c r="K28" s="63"/>
    </row>
    <row r="29" spans="2:11" x14ac:dyDescent="0.25">
      <c r="B29" s="59">
        <v>24</v>
      </c>
      <c r="C29" s="60" t="s">
        <v>874</v>
      </c>
      <c r="D29" s="60">
        <v>203615</v>
      </c>
      <c r="E29" s="59" t="s">
        <v>898</v>
      </c>
      <c r="F29" s="61">
        <v>44713</v>
      </c>
      <c r="G29" s="62">
        <v>2380000</v>
      </c>
      <c r="H29" s="63"/>
      <c r="I29" s="63"/>
      <c r="J29" s="63"/>
      <c r="K29" s="63"/>
    </row>
    <row r="30" spans="2:11" x14ac:dyDescent="0.25">
      <c r="B30" s="59">
        <v>25</v>
      </c>
      <c r="C30" s="60" t="s">
        <v>874</v>
      </c>
      <c r="D30" s="60">
        <v>203616</v>
      </c>
      <c r="E30" s="59" t="s">
        <v>899</v>
      </c>
      <c r="F30" s="61">
        <v>44713</v>
      </c>
      <c r="G30" s="62">
        <v>2380000</v>
      </c>
      <c r="H30" s="63"/>
      <c r="I30" s="63"/>
      <c r="J30" s="63"/>
      <c r="K30" s="63"/>
    </row>
    <row r="31" spans="2:11" x14ac:dyDescent="0.25">
      <c r="B31" s="59">
        <v>26</v>
      </c>
      <c r="C31" s="60" t="s">
        <v>874</v>
      </c>
      <c r="D31" s="60">
        <v>203617</v>
      </c>
      <c r="E31" s="59" t="s">
        <v>900</v>
      </c>
      <c r="F31" s="61">
        <v>44713</v>
      </c>
      <c r="G31" s="62">
        <v>2380000</v>
      </c>
      <c r="H31" s="63"/>
      <c r="I31" s="63"/>
      <c r="J31" s="63"/>
      <c r="K31" s="63"/>
    </row>
    <row r="32" spans="2:11" x14ac:dyDescent="0.25">
      <c r="B32" s="59">
        <v>27</v>
      </c>
      <c r="C32" s="60" t="s">
        <v>874</v>
      </c>
      <c r="D32" s="60">
        <v>203618</v>
      </c>
      <c r="E32" s="59" t="s">
        <v>901</v>
      </c>
      <c r="F32" s="61">
        <v>44713</v>
      </c>
      <c r="G32" s="62">
        <v>2380000</v>
      </c>
      <c r="H32" s="63"/>
      <c r="I32" s="63"/>
      <c r="J32" s="63"/>
      <c r="K32" s="63"/>
    </row>
    <row r="33" spans="2:11" x14ac:dyDescent="0.25">
      <c r="B33" s="59">
        <v>28</v>
      </c>
      <c r="C33" s="60" t="s">
        <v>874</v>
      </c>
      <c r="D33" s="60">
        <v>203619</v>
      </c>
      <c r="E33" s="59" t="s">
        <v>902</v>
      </c>
      <c r="F33" s="61">
        <v>44713</v>
      </c>
      <c r="G33" s="62">
        <v>2380000</v>
      </c>
      <c r="H33" s="63"/>
      <c r="I33" s="63"/>
      <c r="J33" s="63"/>
      <c r="K33" s="63"/>
    </row>
    <row r="34" spans="2:11" x14ac:dyDescent="0.25">
      <c r="B34" s="59">
        <v>29</v>
      </c>
      <c r="C34" s="60" t="s">
        <v>874</v>
      </c>
      <c r="D34" s="60">
        <v>203620</v>
      </c>
      <c r="E34" s="59" t="s">
        <v>903</v>
      </c>
      <c r="F34" s="61">
        <v>44713</v>
      </c>
      <c r="G34" s="62">
        <v>2380000</v>
      </c>
      <c r="H34" s="63"/>
      <c r="I34" s="63"/>
      <c r="J34" s="63"/>
      <c r="K34" s="63"/>
    </row>
    <row r="35" spans="2:11" x14ac:dyDescent="0.25">
      <c r="B35" s="59">
        <v>30</v>
      </c>
      <c r="C35" s="60" t="s">
        <v>874</v>
      </c>
      <c r="D35" s="60">
        <v>203621</v>
      </c>
      <c r="E35" s="59" t="s">
        <v>904</v>
      </c>
      <c r="F35" s="61">
        <v>44713</v>
      </c>
      <c r="G35" s="62">
        <v>2380000</v>
      </c>
      <c r="H35" s="63"/>
      <c r="I35" s="63"/>
      <c r="J35" s="63"/>
      <c r="K35" s="63"/>
    </row>
    <row r="36" spans="2:11" x14ac:dyDescent="0.25">
      <c r="B36" s="59">
        <v>31</v>
      </c>
      <c r="C36" s="60" t="s">
        <v>874</v>
      </c>
      <c r="D36" s="60">
        <v>203623</v>
      </c>
      <c r="E36" s="59" t="s">
        <v>905</v>
      </c>
      <c r="F36" s="61">
        <v>44713</v>
      </c>
      <c r="G36" s="62">
        <v>2380000</v>
      </c>
      <c r="H36" s="63"/>
      <c r="I36" s="63"/>
      <c r="J36" s="63"/>
      <c r="K36" s="63"/>
    </row>
    <row r="37" spans="2:11" x14ac:dyDescent="0.25">
      <c r="B37" s="59">
        <v>32</v>
      </c>
      <c r="C37" s="60" t="s">
        <v>874</v>
      </c>
      <c r="D37" s="60">
        <v>203624</v>
      </c>
      <c r="E37" s="59" t="s">
        <v>906</v>
      </c>
      <c r="F37" s="61">
        <v>44713</v>
      </c>
      <c r="G37" s="62">
        <v>2380000</v>
      </c>
      <c r="H37" s="63"/>
      <c r="I37" s="63"/>
      <c r="J37" s="63"/>
      <c r="K37" s="63"/>
    </row>
    <row r="38" spans="2:11" x14ac:dyDescent="0.25">
      <c r="B38" s="59">
        <v>33</v>
      </c>
      <c r="C38" s="60" t="s">
        <v>874</v>
      </c>
      <c r="D38" s="60">
        <v>203625</v>
      </c>
      <c r="E38" s="59" t="s">
        <v>907</v>
      </c>
      <c r="F38" s="61">
        <v>44713</v>
      </c>
      <c r="G38" s="62">
        <v>2380000</v>
      </c>
      <c r="H38" s="63"/>
      <c r="I38" s="63"/>
      <c r="J38" s="63"/>
      <c r="K38" s="63"/>
    </row>
    <row r="39" spans="2:11" x14ac:dyDescent="0.25">
      <c r="B39" s="59">
        <v>34</v>
      </c>
      <c r="C39" s="60" t="s">
        <v>874</v>
      </c>
      <c r="D39" s="60">
        <v>203626</v>
      </c>
      <c r="E39" s="59" t="s">
        <v>908</v>
      </c>
      <c r="F39" s="61">
        <v>44713</v>
      </c>
      <c r="G39" s="62">
        <v>2380000</v>
      </c>
      <c r="H39" s="63"/>
      <c r="I39" s="63"/>
      <c r="J39" s="63"/>
      <c r="K39" s="63"/>
    </row>
    <row r="40" spans="2:11" x14ac:dyDescent="0.25">
      <c r="B40" s="59">
        <v>35</v>
      </c>
      <c r="C40" s="60" t="s">
        <v>874</v>
      </c>
      <c r="D40" s="60">
        <v>203627</v>
      </c>
      <c r="E40" s="59" t="s">
        <v>909</v>
      </c>
      <c r="F40" s="61">
        <v>44713</v>
      </c>
      <c r="G40" s="62">
        <v>2380000</v>
      </c>
      <c r="H40" s="63"/>
      <c r="I40" s="63"/>
      <c r="J40" s="63"/>
      <c r="K40" s="63"/>
    </row>
    <row r="41" spans="2:11" x14ac:dyDescent="0.25">
      <c r="B41" s="59">
        <v>36</v>
      </c>
      <c r="C41" s="60" t="s">
        <v>874</v>
      </c>
      <c r="D41" s="60">
        <v>205262</v>
      </c>
      <c r="E41" s="59" t="s">
        <v>910</v>
      </c>
      <c r="F41" s="61">
        <v>44742</v>
      </c>
      <c r="G41" s="62">
        <v>2380000</v>
      </c>
      <c r="H41" s="63"/>
      <c r="I41" s="63"/>
      <c r="J41" s="63"/>
      <c r="K41" s="63"/>
    </row>
    <row r="42" spans="2:11" x14ac:dyDescent="0.25">
      <c r="B42" s="59">
        <v>37</v>
      </c>
      <c r="C42" s="60" t="s">
        <v>874</v>
      </c>
      <c r="D42" s="60">
        <v>205263</v>
      </c>
      <c r="E42" s="59" t="s">
        <v>911</v>
      </c>
      <c r="F42" s="61">
        <v>44742</v>
      </c>
      <c r="G42" s="62">
        <v>2380000</v>
      </c>
      <c r="H42" s="63"/>
      <c r="I42" s="63"/>
      <c r="J42" s="63"/>
      <c r="K42" s="63"/>
    </row>
    <row r="43" spans="2:11" x14ac:dyDescent="0.25">
      <c r="B43" s="59">
        <v>38</v>
      </c>
      <c r="C43" s="60" t="s">
        <v>874</v>
      </c>
      <c r="D43" s="60">
        <v>205264</v>
      </c>
      <c r="E43" s="59" t="s">
        <v>912</v>
      </c>
      <c r="F43" s="61">
        <v>44742</v>
      </c>
      <c r="G43" s="62">
        <v>2380000</v>
      </c>
      <c r="H43" s="63"/>
      <c r="I43" s="63"/>
      <c r="J43" s="63"/>
      <c r="K43" s="63"/>
    </row>
    <row r="44" spans="2:11" x14ac:dyDescent="0.25">
      <c r="B44" s="59">
        <v>39</v>
      </c>
      <c r="C44" s="60" t="s">
        <v>874</v>
      </c>
      <c r="D44" s="60">
        <v>205265</v>
      </c>
      <c r="E44" s="59" t="s">
        <v>913</v>
      </c>
      <c r="F44" s="61">
        <v>44742</v>
      </c>
      <c r="G44" s="62">
        <v>2380000</v>
      </c>
      <c r="H44" s="63"/>
      <c r="I44" s="63"/>
      <c r="J44" s="63"/>
      <c r="K44" s="63"/>
    </row>
    <row r="45" spans="2:11" x14ac:dyDescent="0.25">
      <c r="B45" s="59">
        <v>40</v>
      </c>
      <c r="C45" s="60" t="s">
        <v>874</v>
      </c>
      <c r="D45" s="60">
        <v>205266</v>
      </c>
      <c r="E45" s="59" t="s">
        <v>914</v>
      </c>
      <c r="F45" s="61">
        <v>44742</v>
      </c>
      <c r="G45" s="62">
        <v>2380000</v>
      </c>
      <c r="H45" s="63"/>
      <c r="I45" s="63"/>
      <c r="J45" s="63"/>
      <c r="K45" s="63"/>
    </row>
    <row r="46" spans="2:11" x14ac:dyDescent="0.25">
      <c r="B46" s="59">
        <v>41</v>
      </c>
      <c r="C46" s="60" t="s">
        <v>874</v>
      </c>
      <c r="D46" s="60">
        <v>205267</v>
      </c>
      <c r="E46" s="59" t="s">
        <v>915</v>
      </c>
      <c r="F46" s="61">
        <v>44742</v>
      </c>
      <c r="G46" s="62">
        <v>2380000</v>
      </c>
      <c r="H46" s="63"/>
      <c r="I46" s="63"/>
      <c r="J46" s="63"/>
      <c r="K46" s="63"/>
    </row>
    <row r="47" spans="2:11" x14ac:dyDescent="0.25">
      <c r="B47" s="59">
        <v>42</v>
      </c>
      <c r="C47" s="60" t="s">
        <v>874</v>
      </c>
      <c r="D47" s="60">
        <v>205268</v>
      </c>
      <c r="E47" s="59" t="s">
        <v>916</v>
      </c>
      <c r="F47" s="61">
        <v>44742</v>
      </c>
      <c r="G47" s="62">
        <v>1647693</v>
      </c>
      <c r="H47" s="63"/>
      <c r="I47" s="63"/>
      <c r="J47" s="63"/>
      <c r="K47" s="63"/>
    </row>
    <row r="48" spans="2:11" x14ac:dyDescent="0.25">
      <c r="B48" s="59">
        <v>43</v>
      </c>
      <c r="C48" s="60" t="s">
        <v>874</v>
      </c>
      <c r="D48" s="60">
        <v>205274</v>
      </c>
      <c r="E48" s="59" t="s">
        <v>917</v>
      </c>
      <c r="F48" s="61">
        <v>44742</v>
      </c>
      <c r="G48" s="62">
        <v>2380000</v>
      </c>
      <c r="H48" s="63"/>
      <c r="I48" s="63"/>
      <c r="J48" s="63"/>
      <c r="K48" s="63"/>
    </row>
    <row r="49" spans="2:11" x14ac:dyDescent="0.25">
      <c r="B49" s="59">
        <v>44</v>
      </c>
      <c r="C49" s="60" t="s">
        <v>874</v>
      </c>
      <c r="D49" s="60">
        <v>205276</v>
      </c>
      <c r="E49" s="59" t="s">
        <v>918</v>
      </c>
      <c r="F49" s="61">
        <v>44742</v>
      </c>
      <c r="G49" s="62">
        <v>2380000</v>
      </c>
      <c r="H49" s="63"/>
      <c r="I49" s="63"/>
      <c r="J49" s="63"/>
      <c r="K49" s="63"/>
    </row>
    <row r="50" spans="2:11" x14ac:dyDescent="0.25">
      <c r="B50" s="59">
        <v>45</v>
      </c>
      <c r="C50" s="60" t="s">
        <v>874</v>
      </c>
      <c r="D50" s="60">
        <v>205278</v>
      </c>
      <c r="E50" s="59" t="s">
        <v>919</v>
      </c>
      <c r="F50" s="61">
        <v>44742</v>
      </c>
      <c r="G50" s="62">
        <v>2380000</v>
      </c>
      <c r="H50" s="63"/>
      <c r="I50" s="63"/>
      <c r="J50" s="63"/>
      <c r="K50" s="63"/>
    </row>
    <row r="51" spans="2:11" x14ac:dyDescent="0.25">
      <c r="B51" s="59">
        <v>46</v>
      </c>
      <c r="C51" s="60" t="s">
        <v>874</v>
      </c>
      <c r="D51" s="60">
        <v>205280</v>
      </c>
      <c r="E51" s="59" t="s">
        <v>920</v>
      </c>
      <c r="F51" s="61">
        <v>44742</v>
      </c>
      <c r="G51" s="62">
        <v>2380000</v>
      </c>
      <c r="H51" s="63"/>
      <c r="I51" s="63"/>
      <c r="J51" s="63"/>
      <c r="K51" s="63"/>
    </row>
    <row r="52" spans="2:11" x14ac:dyDescent="0.25">
      <c r="B52" s="59">
        <v>47</v>
      </c>
      <c r="C52" s="60" t="s">
        <v>874</v>
      </c>
      <c r="D52" s="60">
        <v>205297</v>
      </c>
      <c r="E52" s="59" t="s">
        <v>921</v>
      </c>
      <c r="F52" s="61">
        <v>44742</v>
      </c>
      <c r="G52" s="62">
        <v>2380000</v>
      </c>
      <c r="H52" s="63"/>
      <c r="I52" s="63"/>
      <c r="J52" s="63"/>
      <c r="K52" s="63"/>
    </row>
    <row r="53" spans="2:11" x14ac:dyDescent="0.25">
      <c r="B53" s="59">
        <v>48</v>
      </c>
      <c r="C53" s="60" t="s">
        <v>874</v>
      </c>
      <c r="D53" s="60">
        <v>205298</v>
      </c>
      <c r="E53" s="59" t="s">
        <v>922</v>
      </c>
      <c r="F53" s="61">
        <v>44742</v>
      </c>
      <c r="G53" s="62">
        <v>2380000</v>
      </c>
      <c r="H53" s="63"/>
      <c r="I53" s="63"/>
      <c r="J53" s="63"/>
      <c r="K53" s="63"/>
    </row>
    <row r="54" spans="2:11" x14ac:dyDescent="0.25">
      <c r="B54" s="59">
        <v>49</v>
      </c>
      <c r="C54" s="60" t="s">
        <v>874</v>
      </c>
      <c r="D54" s="60">
        <v>205442</v>
      </c>
      <c r="E54" s="59" t="s">
        <v>923</v>
      </c>
      <c r="F54" s="61">
        <v>44742</v>
      </c>
      <c r="G54" s="62">
        <v>55000</v>
      </c>
      <c r="H54" s="63"/>
      <c r="I54" s="63"/>
      <c r="J54" s="63"/>
      <c r="K54" s="63"/>
    </row>
    <row r="55" spans="2:11" x14ac:dyDescent="0.25">
      <c r="B55" s="59">
        <v>50</v>
      </c>
      <c r="C55" s="60" t="s">
        <v>874</v>
      </c>
      <c r="D55" s="60">
        <v>205443</v>
      </c>
      <c r="E55" s="59" t="s">
        <v>924</v>
      </c>
      <c r="F55" s="61">
        <v>44742</v>
      </c>
      <c r="G55" s="62">
        <v>55000</v>
      </c>
      <c r="H55" s="63"/>
      <c r="I55" s="63"/>
      <c r="J55" s="63"/>
      <c r="K55" s="63"/>
    </row>
    <row r="56" spans="2:11" x14ac:dyDescent="0.25">
      <c r="B56" s="59">
        <v>51</v>
      </c>
      <c r="C56" s="39" t="s">
        <v>457</v>
      </c>
      <c r="D56" s="38">
        <v>319</v>
      </c>
      <c r="E56" s="64" t="s">
        <v>925</v>
      </c>
      <c r="F56" s="44">
        <v>44778</v>
      </c>
      <c r="G56" s="65">
        <v>2380000</v>
      </c>
      <c r="H56" s="63"/>
      <c r="I56" s="63"/>
      <c r="J56" s="63"/>
      <c r="K56" s="63"/>
    </row>
    <row r="57" spans="2:11" x14ac:dyDescent="0.25">
      <c r="B57" s="59">
        <v>52</v>
      </c>
      <c r="C57" s="39" t="s">
        <v>457</v>
      </c>
      <c r="D57" s="38">
        <v>330</v>
      </c>
      <c r="E57" s="64" t="s">
        <v>926</v>
      </c>
      <c r="F57" s="44">
        <v>44778</v>
      </c>
      <c r="G57" s="65">
        <v>2380000</v>
      </c>
      <c r="H57" s="63"/>
      <c r="I57" s="63"/>
      <c r="J57" s="63"/>
      <c r="K57" s="63"/>
    </row>
    <row r="58" spans="2:11" x14ac:dyDescent="0.25">
      <c r="B58" s="59">
        <v>53</v>
      </c>
      <c r="C58" s="39" t="s">
        <v>457</v>
      </c>
      <c r="D58" s="38">
        <v>320</v>
      </c>
      <c r="E58" s="64" t="s">
        <v>927</v>
      </c>
      <c r="F58" s="44">
        <v>44778</v>
      </c>
      <c r="G58" s="65">
        <v>2380000</v>
      </c>
      <c r="H58" s="63"/>
      <c r="I58" s="63"/>
      <c r="J58" s="63"/>
      <c r="K58" s="63"/>
    </row>
    <row r="59" spans="2:11" x14ac:dyDescent="0.25">
      <c r="B59" s="59">
        <v>54</v>
      </c>
      <c r="C59" s="39" t="s">
        <v>457</v>
      </c>
      <c r="D59" s="38">
        <v>321</v>
      </c>
      <c r="E59" s="64" t="s">
        <v>928</v>
      </c>
      <c r="F59" s="44">
        <v>44778</v>
      </c>
      <c r="G59" s="65">
        <v>2380000</v>
      </c>
      <c r="H59" s="63"/>
      <c r="I59" s="63"/>
      <c r="J59" s="63"/>
      <c r="K59" s="63"/>
    </row>
    <row r="60" spans="2:11" x14ac:dyDescent="0.25">
      <c r="B60" s="59">
        <v>55</v>
      </c>
      <c r="C60" s="39" t="s">
        <v>457</v>
      </c>
      <c r="D60" s="38">
        <v>322</v>
      </c>
      <c r="E60" s="64" t="s">
        <v>929</v>
      </c>
      <c r="F60" s="44">
        <v>44778</v>
      </c>
      <c r="G60" s="65">
        <v>2380000</v>
      </c>
      <c r="H60" s="63"/>
      <c r="I60" s="63"/>
      <c r="J60" s="63"/>
      <c r="K60" s="63"/>
    </row>
    <row r="61" spans="2:11" x14ac:dyDescent="0.25">
      <c r="B61" s="59">
        <v>56</v>
      </c>
      <c r="C61" s="39" t="s">
        <v>457</v>
      </c>
      <c r="D61" s="38">
        <v>323</v>
      </c>
      <c r="E61" s="64" t="s">
        <v>930</v>
      </c>
      <c r="F61" s="44">
        <v>44778</v>
      </c>
      <c r="G61" s="65">
        <v>2380000</v>
      </c>
      <c r="H61" s="63"/>
      <c r="I61" s="63"/>
      <c r="J61" s="63"/>
      <c r="K61" s="63"/>
    </row>
    <row r="62" spans="2:11" x14ac:dyDescent="0.25">
      <c r="B62" s="59">
        <v>57</v>
      </c>
      <c r="C62" s="39" t="s">
        <v>457</v>
      </c>
      <c r="D62" s="38">
        <v>324</v>
      </c>
      <c r="E62" s="64" t="s">
        <v>931</v>
      </c>
      <c r="F62" s="44">
        <v>44778</v>
      </c>
      <c r="G62" s="65">
        <v>2380000</v>
      </c>
      <c r="H62" s="63"/>
      <c r="I62" s="63"/>
      <c r="J62" s="63"/>
      <c r="K62" s="63"/>
    </row>
    <row r="63" spans="2:11" x14ac:dyDescent="0.25">
      <c r="B63" s="59">
        <v>58</v>
      </c>
      <c r="C63" s="39" t="s">
        <v>457</v>
      </c>
      <c r="D63" s="38">
        <v>325</v>
      </c>
      <c r="E63" s="64" t="s">
        <v>932</v>
      </c>
      <c r="F63" s="44">
        <v>44778</v>
      </c>
      <c r="G63" s="65">
        <v>2380000</v>
      </c>
      <c r="H63" s="63"/>
      <c r="I63" s="63"/>
      <c r="J63" s="63"/>
      <c r="K63" s="63"/>
    </row>
    <row r="64" spans="2:11" x14ac:dyDescent="0.25">
      <c r="B64" s="59">
        <v>59</v>
      </c>
      <c r="C64" s="39" t="s">
        <v>457</v>
      </c>
      <c r="D64" s="38">
        <v>326</v>
      </c>
      <c r="E64" s="64" t="s">
        <v>933</v>
      </c>
      <c r="F64" s="44">
        <v>44778</v>
      </c>
      <c r="G64" s="65">
        <v>2380000</v>
      </c>
      <c r="H64" s="63"/>
      <c r="I64" s="63"/>
      <c r="J64" s="63"/>
      <c r="K64" s="63"/>
    </row>
    <row r="65" spans="2:11" x14ac:dyDescent="0.25">
      <c r="B65" s="59">
        <v>60</v>
      </c>
      <c r="C65" s="39" t="s">
        <v>457</v>
      </c>
      <c r="D65" s="38">
        <v>327</v>
      </c>
      <c r="E65" s="64" t="s">
        <v>934</v>
      </c>
      <c r="F65" s="44">
        <v>44778</v>
      </c>
      <c r="G65" s="65">
        <v>2380000</v>
      </c>
      <c r="H65" s="63"/>
      <c r="I65" s="63"/>
      <c r="J65" s="63"/>
      <c r="K65" s="63"/>
    </row>
    <row r="66" spans="2:11" x14ac:dyDescent="0.25">
      <c r="B66" s="59">
        <v>61</v>
      </c>
      <c r="C66" s="39" t="s">
        <v>457</v>
      </c>
      <c r="D66" s="38">
        <v>328</v>
      </c>
      <c r="E66" s="64" t="s">
        <v>935</v>
      </c>
      <c r="F66" s="44">
        <v>44778</v>
      </c>
      <c r="G66" s="65">
        <v>2380000</v>
      </c>
      <c r="H66" s="63"/>
      <c r="I66" s="63"/>
      <c r="J66" s="63"/>
      <c r="K66" s="63"/>
    </row>
    <row r="67" spans="2:11" x14ac:dyDescent="0.25">
      <c r="B67" s="59">
        <v>62</v>
      </c>
      <c r="C67" s="39" t="s">
        <v>457</v>
      </c>
      <c r="D67" s="38">
        <v>329</v>
      </c>
      <c r="E67" s="64" t="s">
        <v>936</v>
      </c>
      <c r="F67" s="44">
        <v>44778</v>
      </c>
      <c r="G67" s="65">
        <v>2380000</v>
      </c>
      <c r="H67" s="63"/>
      <c r="I67" s="63"/>
      <c r="J67" s="63"/>
      <c r="K67" s="63"/>
    </row>
    <row r="68" spans="2:11" x14ac:dyDescent="0.25">
      <c r="B68" s="59">
        <v>63</v>
      </c>
      <c r="C68" s="39" t="s">
        <v>457</v>
      </c>
      <c r="D68" s="38">
        <v>704</v>
      </c>
      <c r="E68" s="64" t="s">
        <v>937</v>
      </c>
      <c r="F68" s="44">
        <v>44809</v>
      </c>
      <c r="G68" s="65">
        <v>2380000</v>
      </c>
      <c r="H68" s="63"/>
      <c r="I68" s="63"/>
      <c r="J68" s="63"/>
      <c r="K68" s="63"/>
    </row>
    <row r="69" spans="2:11" x14ac:dyDescent="0.25">
      <c r="B69" s="59">
        <v>64</v>
      </c>
      <c r="C69" s="39" t="s">
        <v>457</v>
      </c>
      <c r="D69" s="38">
        <v>711</v>
      </c>
      <c r="E69" s="64" t="s">
        <v>938</v>
      </c>
      <c r="F69" s="44">
        <v>44809</v>
      </c>
      <c r="G69" s="65">
        <v>2380000</v>
      </c>
      <c r="H69" s="63"/>
      <c r="I69" s="63"/>
      <c r="J69" s="63"/>
      <c r="K69" s="63"/>
    </row>
    <row r="70" spans="2:11" x14ac:dyDescent="0.25">
      <c r="B70" s="59">
        <v>65</v>
      </c>
      <c r="C70" s="39" t="s">
        <v>457</v>
      </c>
      <c r="D70" s="38">
        <v>700</v>
      </c>
      <c r="E70" s="64" t="s">
        <v>939</v>
      </c>
      <c r="F70" s="44">
        <v>44809</v>
      </c>
      <c r="G70" s="65">
        <v>55000</v>
      </c>
      <c r="H70" s="63"/>
      <c r="I70" s="63"/>
      <c r="J70" s="63"/>
      <c r="K70" s="63"/>
    </row>
    <row r="71" spans="2:11" x14ac:dyDescent="0.25">
      <c r="B71" s="59">
        <v>66</v>
      </c>
      <c r="C71" s="39" t="s">
        <v>457</v>
      </c>
      <c r="D71" s="38">
        <v>701</v>
      </c>
      <c r="E71" s="64" t="s">
        <v>940</v>
      </c>
      <c r="F71" s="44">
        <v>44809</v>
      </c>
      <c r="G71" s="65">
        <v>2380000</v>
      </c>
      <c r="H71" s="63"/>
      <c r="I71" s="63"/>
      <c r="J71" s="63"/>
      <c r="K71" s="63"/>
    </row>
    <row r="72" spans="2:11" x14ac:dyDescent="0.25">
      <c r="B72" s="59">
        <v>67</v>
      </c>
      <c r="C72" s="39" t="s">
        <v>457</v>
      </c>
      <c r="D72" s="38">
        <v>702</v>
      </c>
      <c r="E72" s="64" t="s">
        <v>941</v>
      </c>
      <c r="F72" s="44">
        <v>44809</v>
      </c>
      <c r="G72" s="65">
        <v>2380000</v>
      </c>
      <c r="H72" s="63"/>
      <c r="I72" s="63"/>
      <c r="J72" s="63"/>
      <c r="K72" s="63"/>
    </row>
    <row r="73" spans="2:11" x14ac:dyDescent="0.25">
      <c r="B73" s="59">
        <v>68</v>
      </c>
      <c r="C73" s="39" t="s">
        <v>457</v>
      </c>
      <c r="D73" s="38">
        <v>703</v>
      </c>
      <c r="E73" s="64" t="s">
        <v>942</v>
      </c>
      <c r="F73" s="44">
        <v>44809</v>
      </c>
      <c r="G73" s="65">
        <v>2380000</v>
      </c>
      <c r="H73" s="63"/>
      <c r="I73" s="63"/>
      <c r="J73" s="63"/>
      <c r="K73" s="63"/>
    </row>
    <row r="74" spans="2:11" x14ac:dyDescent="0.25">
      <c r="B74" s="59">
        <v>69</v>
      </c>
      <c r="C74" s="39" t="s">
        <v>457</v>
      </c>
      <c r="D74" s="38">
        <v>705</v>
      </c>
      <c r="E74" s="64" t="s">
        <v>943</v>
      </c>
      <c r="F74" s="44">
        <v>44809</v>
      </c>
      <c r="G74" s="65">
        <v>2380000</v>
      </c>
      <c r="H74" s="63"/>
      <c r="I74" s="63"/>
      <c r="J74" s="63"/>
      <c r="K74" s="63"/>
    </row>
    <row r="75" spans="2:11" x14ac:dyDescent="0.25">
      <c r="B75" s="59">
        <v>70</v>
      </c>
      <c r="C75" s="39" t="s">
        <v>457</v>
      </c>
      <c r="D75" s="38">
        <v>706</v>
      </c>
      <c r="E75" s="64" t="s">
        <v>944</v>
      </c>
      <c r="F75" s="44">
        <v>44809</v>
      </c>
      <c r="G75" s="65">
        <v>2380000</v>
      </c>
      <c r="H75" s="63"/>
      <c r="I75" s="63"/>
      <c r="J75" s="63"/>
      <c r="K75" s="63"/>
    </row>
    <row r="76" spans="2:11" x14ac:dyDescent="0.25">
      <c r="B76" s="59">
        <v>71</v>
      </c>
      <c r="C76" s="39" t="s">
        <v>457</v>
      </c>
      <c r="D76" s="38">
        <v>707</v>
      </c>
      <c r="E76" s="64" t="s">
        <v>945</v>
      </c>
      <c r="F76" s="44">
        <v>44809</v>
      </c>
      <c r="G76" s="65">
        <v>2380000</v>
      </c>
      <c r="H76" s="63"/>
      <c r="I76" s="63"/>
      <c r="J76" s="63"/>
      <c r="K76" s="63"/>
    </row>
    <row r="77" spans="2:11" x14ac:dyDescent="0.25">
      <c r="B77" s="59">
        <v>72</v>
      </c>
      <c r="C77" s="39" t="s">
        <v>457</v>
      </c>
      <c r="D77" s="38">
        <v>708</v>
      </c>
      <c r="E77" s="64" t="s">
        <v>946</v>
      </c>
      <c r="F77" s="44">
        <v>44809</v>
      </c>
      <c r="G77" s="65">
        <v>2380000</v>
      </c>
      <c r="H77" s="63"/>
      <c r="I77" s="63"/>
      <c r="J77" s="63"/>
      <c r="K77" s="63"/>
    </row>
    <row r="78" spans="2:11" x14ac:dyDescent="0.25">
      <c r="B78" s="59">
        <v>73</v>
      </c>
      <c r="C78" s="39" t="s">
        <v>457</v>
      </c>
      <c r="D78" s="38">
        <v>709</v>
      </c>
      <c r="E78" s="64" t="s">
        <v>947</v>
      </c>
      <c r="F78" s="44">
        <v>44809</v>
      </c>
      <c r="G78" s="65">
        <v>2380000</v>
      </c>
      <c r="H78" s="63"/>
      <c r="I78" s="63"/>
      <c r="J78" s="63"/>
      <c r="K78" s="63"/>
    </row>
    <row r="79" spans="2:11" x14ac:dyDescent="0.25">
      <c r="B79" s="59">
        <v>74</v>
      </c>
      <c r="C79" s="39" t="s">
        <v>457</v>
      </c>
      <c r="D79" s="38">
        <v>710</v>
      </c>
      <c r="E79" s="64" t="s">
        <v>948</v>
      </c>
      <c r="F79" s="44">
        <v>44809</v>
      </c>
      <c r="G79" s="65">
        <v>2380000</v>
      </c>
      <c r="H79" s="63"/>
      <c r="I79" s="63"/>
      <c r="J79" s="63"/>
      <c r="K79" s="63"/>
    </row>
    <row r="80" spans="2:11" x14ac:dyDescent="0.25">
      <c r="B80" s="59">
        <v>75</v>
      </c>
      <c r="C80" s="39" t="s">
        <v>457</v>
      </c>
      <c r="D80" s="38">
        <v>712</v>
      </c>
      <c r="E80" s="64" t="s">
        <v>949</v>
      </c>
      <c r="F80" s="44">
        <v>44809</v>
      </c>
      <c r="G80" s="65">
        <v>2380000</v>
      </c>
      <c r="H80" s="63"/>
      <c r="I80" s="63"/>
      <c r="J80" s="63"/>
      <c r="K80" s="63"/>
    </row>
    <row r="81" spans="2:11" x14ac:dyDescent="0.25">
      <c r="B81" s="59">
        <v>76</v>
      </c>
      <c r="C81" s="39" t="s">
        <v>457</v>
      </c>
      <c r="D81" s="38">
        <v>713</v>
      </c>
      <c r="E81" s="64" t="s">
        <v>950</v>
      </c>
      <c r="F81" s="44">
        <v>44809</v>
      </c>
      <c r="G81" s="65">
        <v>2380000</v>
      </c>
      <c r="H81" s="63"/>
      <c r="I81" s="63"/>
      <c r="J81" s="63"/>
      <c r="K81" s="63"/>
    </row>
    <row r="82" spans="2:11" x14ac:dyDescent="0.25">
      <c r="B82" s="59">
        <v>77</v>
      </c>
      <c r="C82" s="39" t="s">
        <v>457</v>
      </c>
      <c r="D82" s="38">
        <v>1383</v>
      </c>
      <c r="E82" s="64" t="s">
        <v>951</v>
      </c>
      <c r="F82" s="44">
        <v>44839</v>
      </c>
      <c r="G82" s="65">
        <v>2380000</v>
      </c>
      <c r="H82" s="63"/>
      <c r="I82" s="63"/>
      <c r="J82" s="63"/>
      <c r="K82" s="63"/>
    </row>
    <row r="83" spans="2:11" x14ac:dyDescent="0.25">
      <c r="B83" s="59">
        <v>78</v>
      </c>
      <c r="C83" s="39" t="s">
        <v>457</v>
      </c>
      <c r="D83" s="38">
        <v>1384</v>
      </c>
      <c r="E83" s="64" t="s">
        <v>952</v>
      </c>
      <c r="F83" s="44">
        <v>44839</v>
      </c>
      <c r="G83" s="65">
        <v>2380000</v>
      </c>
      <c r="H83" s="63"/>
      <c r="I83" s="63"/>
      <c r="J83" s="63"/>
      <c r="K83" s="63"/>
    </row>
    <row r="84" spans="2:11" x14ac:dyDescent="0.25">
      <c r="B84" s="59">
        <v>79</v>
      </c>
      <c r="C84" s="39" t="s">
        <v>457</v>
      </c>
      <c r="D84" s="38">
        <v>1385</v>
      </c>
      <c r="E84" s="64" t="s">
        <v>953</v>
      </c>
      <c r="F84" s="44">
        <v>44839</v>
      </c>
      <c r="G84" s="65">
        <v>2380000</v>
      </c>
      <c r="H84" s="63"/>
      <c r="I84" s="63"/>
      <c r="J84" s="63"/>
      <c r="K84" s="63"/>
    </row>
    <row r="85" spans="2:11" x14ac:dyDescent="0.25">
      <c r="B85" s="59">
        <v>80</v>
      </c>
      <c r="C85" s="39" t="s">
        <v>457</v>
      </c>
      <c r="D85" s="38">
        <v>1386</v>
      </c>
      <c r="E85" s="64" t="s">
        <v>954</v>
      </c>
      <c r="F85" s="44">
        <v>44839</v>
      </c>
      <c r="G85" s="65">
        <v>55000</v>
      </c>
      <c r="H85" s="63"/>
      <c r="I85" s="63"/>
      <c r="J85" s="63"/>
      <c r="K85" s="63"/>
    </row>
    <row r="86" spans="2:11" x14ac:dyDescent="0.25">
      <c r="B86" s="59">
        <v>81</v>
      </c>
      <c r="C86" s="39" t="s">
        <v>457</v>
      </c>
      <c r="D86" s="38">
        <v>1387</v>
      </c>
      <c r="E86" s="64" t="s">
        <v>955</v>
      </c>
      <c r="F86" s="44">
        <v>44839</v>
      </c>
      <c r="G86" s="65">
        <v>2380000</v>
      </c>
      <c r="H86" s="63"/>
      <c r="I86" s="63"/>
      <c r="J86" s="63"/>
      <c r="K86" s="63"/>
    </row>
    <row r="87" spans="2:11" x14ac:dyDescent="0.25">
      <c r="B87" s="59">
        <v>82</v>
      </c>
      <c r="C87" s="39" t="s">
        <v>457</v>
      </c>
      <c r="D87" s="38">
        <v>1388</v>
      </c>
      <c r="E87" s="64" t="s">
        <v>956</v>
      </c>
      <c r="F87" s="44">
        <v>44839</v>
      </c>
      <c r="G87" s="65">
        <v>2380000</v>
      </c>
      <c r="H87" s="63"/>
      <c r="I87" s="63"/>
      <c r="J87" s="63"/>
      <c r="K87" s="63"/>
    </row>
    <row r="88" spans="2:11" x14ac:dyDescent="0.25">
      <c r="B88" s="59">
        <v>83</v>
      </c>
      <c r="C88" s="39" t="s">
        <v>457</v>
      </c>
      <c r="D88" s="38">
        <v>1389</v>
      </c>
      <c r="E88" s="64" t="s">
        <v>957</v>
      </c>
      <c r="F88" s="44">
        <v>44839</v>
      </c>
      <c r="G88" s="65">
        <v>2380000</v>
      </c>
      <c r="H88" s="63"/>
      <c r="I88" s="63"/>
      <c r="J88" s="63"/>
      <c r="K88" s="63"/>
    </row>
    <row r="89" spans="2:11" x14ac:dyDescent="0.25">
      <c r="B89" s="59">
        <v>84</v>
      </c>
      <c r="C89" s="39" t="s">
        <v>457</v>
      </c>
      <c r="D89" s="38">
        <v>1390</v>
      </c>
      <c r="E89" s="64" t="s">
        <v>958</v>
      </c>
      <c r="F89" s="44">
        <v>44839</v>
      </c>
      <c r="G89" s="65">
        <v>2380000</v>
      </c>
      <c r="H89" s="63"/>
      <c r="I89" s="63"/>
      <c r="J89" s="63"/>
      <c r="K89" s="63"/>
    </row>
    <row r="90" spans="2:11" x14ac:dyDescent="0.25">
      <c r="B90" s="59">
        <v>85</v>
      </c>
      <c r="C90" s="39" t="s">
        <v>457</v>
      </c>
      <c r="D90" s="38">
        <v>1391</v>
      </c>
      <c r="E90" s="64" t="s">
        <v>959</v>
      </c>
      <c r="F90" s="44">
        <v>44839</v>
      </c>
      <c r="G90" s="65">
        <v>2380000</v>
      </c>
      <c r="H90" s="63"/>
      <c r="I90" s="63"/>
      <c r="J90" s="63"/>
      <c r="K90" s="63"/>
    </row>
    <row r="91" spans="2:11" x14ac:dyDescent="0.25">
      <c r="B91" s="59">
        <v>86</v>
      </c>
      <c r="C91" s="39" t="s">
        <v>457</v>
      </c>
      <c r="D91" s="38">
        <v>1392</v>
      </c>
      <c r="E91" s="64" t="s">
        <v>960</v>
      </c>
      <c r="F91" s="44">
        <v>44839</v>
      </c>
      <c r="G91" s="65">
        <v>2380000</v>
      </c>
      <c r="H91" s="63"/>
      <c r="I91" s="63"/>
      <c r="J91" s="63"/>
      <c r="K91" s="63"/>
    </row>
    <row r="92" spans="2:11" x14ac:dyDescent="0.25">
      <c r="B92" s="59">
        <v>87</v>
      </c>
      <c r="C92" s="39" t="s">
        <v>457</v>
      </c>
      <c r="D92" s="38">
        <v>1393</v>
      </c>
      <c r="E92" s="64" t="s">
        <v>961</v>
      </c>
      <c r="F92" s="44">
        <v>44839</v>
      </c>
      <c r="G92" s="65">
        <v>2380000</v>
      </c>
      <c r="H92" s="63"/>
      <c r="I92" s="63"/>
      <c r="J92" s="63"/>
      <c r="K92" s="63"/>
    </row>
    <row r="93" spans="2:11" x14ac:dyDescent="0.25">
      <c r="B93" s="59">
        <v>88</v>
      </c>
      <c r="C93" s="39" t="s">
        <v>457</v>
      </c>
      <c r="D93" s="38">
        <v>1394</v>
      </c>
      <c r="E93" s="64" t="s">
        <v>962</v>
      </c>
      <c r="F93" s="44">
        <v>44839</v>
      </c>
      <c r="G93" s="65">
        <v>2380000</v>
      </c>
      <c r="H93" s="63"/>
      <c r="I93" s="63"/>
      <c r="J93" s="63"/>
      <c r="K93" s="63"/>
    </row>
    <row r="94" spans="2:11" x14ac:dyDescent="0.25">
      <c r="B94" s="59">
        <v>89</v>
      </c>
      <c r="C94" s="39" t="s">
        <v>457</v>
      </c>
      <c r="D94" s="38">
        <v>1395</v>
      </c>
      <c r="E94" s="64" t="s">
        <v>963</v>
      </c>
      <c r="F94" s="44">
        <v>44839</v>
      </c>
      <c r="G94" s="65">
        <v>1128975</v>
      </c>
      <c r="H94" s="63"/>
      <c r="I94" s="63"/>
      <c r="J94" s="63"/>
      <c r="K94" s="63"/>
    </row>
    <row r="95" spans="2:11" x14ac:dyDescent="0.25">
      <c r="B95" s="59">
        <v>90</v>
      </c>
      <c r="C95" s="39" t="s">
        <v>457</v>
      </c>
      <c r="D95" s="38">
        <v>1396</v>
      </c>
      <c r="E95" s="64" t="s">
        <v>964</v>
      </c>
      <c r="F95" s="44">
        <v>44839</v>
      </c>
      <c r="G95" s="65">
        <v>1098462</v>
      </c>
      <c r="H95" s="63"/>
      <c r="I95" s="63"/>
      <c r="J95" s="63"/>
      <c r="K95" s="63"/>
    </row>
    <row r="96" spans="2:11" x14ac:dyDescent="0.25">
      <c r="B96" s="59">
        <v>91</v>
      </c>
      <c r="C96" s="39" t="s">
        <v>457</v>
      </c>
      <c r="D96" s="38">
        <v>1397</v>
      </c>
      <c r="E96" s="64" t="s">
        <v>965</v>
      </c>
      <c r="F96" s="44">
        <v>44839</v>
      </c>
      <c r="G96" s="65">
        <v>2380000</v>
      </c>
      <c r="H96" s="63"/>
      <c r="I96" s="63"/>
      <c r="J96" s="63"/>
      <c r="K96" s="63"/>
    </row>
    <row r="97" spans="2:11" x14ac:dyDescent="0.25">
      <c r="B97" s="59">
        <v>92</v>
      </c>
      <c r="C97" s="38" t="s">
        <v>457</v>
      </c>
      <c r="D97" s="38">
        <v>1870</v>
      </c>
      <c r="E97" s="38" t="s">
        <v>966</v>
      </c>
      <c r="F97" s="44">
        <v>44869</v>
      </c>
      <c r="G97" s="66">
        <v>2380000</v>
      </c>
      <c r="H97" s="63"/>
      <c r="I97" s="63"/>
      <c r="J97" s="63"/>
      <c r="K97" s="63"/>
    </row>
    <row r="98" spans="2:11" x14ac:dyDescent="0.25">
      <c r="B98" s="63">
        <v>93</v>
      </c>
      <c r="C98" s="38" t="s">
        <v>457</v>
      </c>
      <c r="D98" s="38">
        <v>1876</v>
      </c>
      <c r="E98" s="38" t="s">
        <v>967</v>
      </c>
      <c r="F98" s="44">
        <v>44869</v>
      </c>
      <c r="G98" s="67">
        <v>55000</v>
      </c>
      <c r="H98" s="63"/>
      <c r="I98" s="63"/>
      <c r="J98" s="63"/>
      <c r="K98" s="63"/>
    </row>
    <row r="99" spans="2:11" x14ac:dyDescent="0.25">
      <c r="B99" s="59">
        <v>94</v>
      </c>
      <c r="C99" s="38" t="s">
        <v>457</v>
      </c>
      <c r="D99" s="38">
        <v>1878</v>
      </c>
      <c r="E99" s="38" t="s">
        <v>968</v>
      </c>
      <c r="F99" s="44">
        <v>44869</v>
      </c>
      <c r="G99" s="66">
        <v>2380000</v>
      </c>
      <c r="H99" s="63"/>
      <c r="I99" s="63"/>
      <c r="J99" s="63"/>
      <c r="K99" s="63"/>
    </row>
    <row r="100" spans="2:11" x14ac:dyDescent="0.25">
      <c r="B100" s="59">
        <v>95</v>
      </c>
      <c r="C100" s="38" t="s">
        <v>457</v>
      </c>
      <c r="D100" s="38">
        <v>1879</v>
      </c>
      <c r="E100" s="38" t="s">
        <v>969</v>
      </c>
      <c r="F100" s="44">
        <v>44869</v>
      </c>
      <c r="G100" s="66">
        <v>2380000</v>
      </c>
      <c r="H100" s="63"/>
      <c r="I100" s="63"/>
      <c r="J100" s="63"/>
      <c r="K100" s="63"/>
    </row>
    <row r="101" spans="2:11" x14ac:dyDescent="0.25">
      <c r="B101" s="59">
        <v>96</v>
      </c>
      <c r="C101" s="38" t="s">
        <v>457</v>
      </c>
      <c r="D101" s="38">
        <v>1863</v>
      </c>
      <c r="E101" s="38" t="s">
        <v>970</v>
      </c>
      <c r="F101" s="44">
        <v>44869</v>
      </c>
      <c r="G101" s="66">
        <v>120000</v>
      </c>
      <c r="H101" s="63"/>
      <c r="I101" s="63"/>
      <c r="J101" s="63"/>
      <c r="K101" s="63"/>
    </row>
    <row r="102" spans="2:11" x14ac:dyDescent="0.25">
      <c r="B102" s="59">
        <v>97</v>
      </c>
      <c r="C102" s="38" t="s">
        <v>457</v>
      </c>
      <c r="D102" s="38">
        <v>1864</v>
      </c>
      <c r="E102" s="38" t="s">
        <v>971</v>
      </c>
      <c r="F102" s="44">
        <v>44869</v>
      </c>
      <c r="G102" s="66">
        <v>2380000</v>
      </c>
      <c r="H102" s="63"/>
      <c r="I102" s="63"/>
      <c r="J102" s="63"/>
      <c r="K102" s="63"/>
    </row>
    <row r="103" spans="2:11" x14ac:dyDescent="0.25">
      <c r="B103" s="59">
        <v>98</v>
      </c>
      <c r="C103" s="38" t="s">
        <v>457</v>
      </c>
      <c r="D103" s="38">
        <v>1865</v>
      </c>
      <c r="E103" s="38" t="s">
        <v>972</v>
      </c>
      <c r="F103" s="44">
        <v>44869</v>
      </c>
      <c r="G103" s="66">
        <v>2380000</v>
      </c>
      <c r="H103" s="63"/>
      <c r="I103" s="63"/>
      <c r="J103" s="63"/>
      <c r="K103" s="63"/>
    </row>
    <row r="104" spans="2:11" x14ac:dyDescent="0.25">
      <c r="B104" s="59">
        <v>99</v>
      </c>
      <c r="C104" s="38" t="s">
        <v>457</v>
      </c>
      <c r="D104" s="38">
        <v>1866</v>
      </c>
      <c r="E104" s="38" t="s">
        <v>973</v>
      </c>
      <c r="F104" s="44">
        <v>44869</v>
      </c>
      <c r="G104" s="66">
        <v>2380000</v>
      </c>
      <c r="H104" s="63"/>
      <c r="I104" s="63"/>
      <c r="J104" s="63"/>
      <c r="K104" s="63"/>
    </row>
    <row r="105" spans="2:11" x14ac:dyDescent="0.25">
      <c r="B105" s="59">
        <v>100</v>
      </c>
      <c r="C105" s="38" t="s">
        <v>457</v>
      </c>
      <c r="D105" s="38">
        <v>1867</v>
      </c>
      <c r="E105" s="38" t="s">
        <v>974</v>
      </c>
      <c r="F105" s="44">
        <v>44869</v>
      </c>
      <c r="G105" s="66">
        <v>2380000</v>
      </c>
      <c r="H105" s="63"/>
      <c r="I105" s="63"/>
      <c r="J105" s="63"/>
      <c r="K105" s="63"/>
    </row>
    <row r="106" spans="2:11" x14ac:dyDescent="0.25">
      <c r="B106" s="59">
        <v>101</v>
      </c>
      <c r="C106" s="38" t="s">
        <v>457</v>
      </c>
      <c r="D106" s="38">
        <v>1868</v>
      </c>
      <c r="E106" s="38" t="s">
        <v>975</v>
      </c>
      <c r="F106" s="44">
        <v>44869</v>
      </c>
      <c r="G106" s="66">
        <v>2380000</v>
      </c>
      <c r="H106" s="63"/>
      <c r="I106" s="63"/>
      <c r="J106" s="63"/>
      <c r="K106" s="63"/>
    </row>
    <row r="107" spans="2:11" x14ac:dyDescent="0.25">
      <c r="B107" s="59">
        <v>102</v>
      </c>
      <c r="C107" s="38" t="s">
        <v>457</v>
      </c>
      <c r="D107" s="38">
        <v>1869</v>
      </c>
      <c r="E107" s="38" t="s">
        <v>976</v>
      </c>
      <c r="F107" s="44">
        <v>44869</v>
      </c>
      <c r="G107" s="66">
        <v>2380000</v>
      </c>
      <c r="H107" s="63"/>
      <c r="I107" s="63"/>
      <c r="J107" s="63"/>
      <c r="K107" s="63"/>
    </row>
    <row r="108" spans="2:11" x14ac:dyDescent="0.25">
      <c r="B108" s="59">
        <v>103</v>
      </c>
      <c r="C108" s="38" t="s">
        <v>457</v>
      </c>
      <c r="D108" s="38">
        <v>1871</v>
      </c>
      <c r="E108" s="38" t="s">
        <v>977</v>
      </c>
      <c r="F108" s="44">
        <v>44869</v>
      </c>
      <c r="G108" s="66">
        <v>2380000</v>
      </c>
      <c r="H108" s="63"/>
      <c r="I108" s="63"/>
      <c r="J108" s="63"/>
      <c r="K108" s="63"/>
    </row>
    <row r="109" spans="2:11" x14ac:dyDescent="0.25">
      <c r="B109" s="59">
        <v>104</v>
      </c>
      <c r="C109" s="38" t="s">
        <v>457</v>
      </c>
      <c r="D109" s="38">
        <v>1872</v>
      </c>
      <c r="E109" s="38" t="s">
        <v>978</v>
      </c>
      <c r="F109" s="44">
        <v>44869</v>
      </c>
      <c r="G109" s="66">
        <v>2380000</v>
      </c>
      <c r="H109" s="63"/>
      <c r="I109" s="63"/>
      <c r="J109" s="63"/>
      <c r="K109" s="63"/>
    </row>
    <row r="110" spans="2:11" x14ac:dyDescent="0.25">
      <c r="B110" s="59">
        <v>105</v>
      </c>
      <c r="C110" s="38" t="s">
        <v>457</v>
      </c>
      <c r="D110" s="38">
        <v>1873</v>
      </c>
      <c r="E110" s="38" t="s">
        <v>979</v>
      </c>
      <c r="F110" s="44">
        <v>44869</v>
      </c>
      <c r="G110" s="66">
        <v>2380000</v>
      </c>
      <c r="H110" s="63"/>
      <c r="I110" s="63"/>
      <c r="J110" s="63"/>
      <c r="K110" s="63"/>
    </row>
    <row r="111" spans="2:11" x14ac:dyDescent="0.25">
      <c r="B111" s="59">
        <v>106</v>
      </c>
      <c r="C111" s="38" t="s">
        <v>457</v>
      </c>
      <c r="D111" s="38">
        <v>1874</v>
      </c>
      <c r="E111" s="38" t="s">
        <v>980</v>
      </c>
      <c r="F111" s="44">
        <v>44869</v>
      </c>
      <c r="G111" s="66">
        <v>1464616</v>
      </c>
      <c r="H111" s="63"/>
      <c r="I111" s="63"/>
      <c r="J111" s="63"/>
      <c r="K111" s="63"/>
    </row>
    <row r="112" spans="2:11" x14ac:dyDescent="0.25">
      <c r="B112" s="59">
        <v>107</v>
      </c>
      <c r="C112" s="38" t="s">
        <v>457</v>
      </c>
      <c r="D112" s="38">
        <v>1875</v>
      </c>
      <c r="E112" s="38" t="s">
        <v>981</v>
      </c>
      <c r="F112" s="44">
        <v>44869</v>
      </c>
      <c r="G112" s="66">
        <v>1647693</v>
      </c>
      <c r="H112" s="63"/>
      <c r="I112" s="63"/>
      <c r="J112" s="63"/>
      <c r="K112" s="63"/>
    </row>
    <row r="113" spans="2:11" x14ac:dyDescent="0.25">
      <c r="B113" s="59">
        <v>108</v>
      </c>
      <c r="C113" s="38" t="s">
        <v>457</v>
      </c>
      <c r="D113" s="38">
        <v>2428</v>
      </c>
      <c r="E113" s="38" t="s">
        <v>982</v>
      </c>
      <c r="F113" s="68">
        <v>44898</v>
      </c>
      <c r="G113" s="66">
        <v>2380000</v>
      </c>
      <c r="H113" s="63"/>
      <c r="I113" s="63"/>
      <c r="J113" s="63"/>
      <c r="K113" s="63"/>
    </row>
    <row r="114" spans="2:11" x14ac:dyDescent="0.25">
      <c r="B114" s="59">
        <v>109</v>
      </c>
      <c r="C114" s="38" t="s">
        <v>457</v>
      </c>
      <c r="D114" s="38">
        <v>2429</v>
      </c>
      <c r="E114" s="38" t="s">
        <v>983</v>
      </c>
      <c r="F114" s="68">
        <v>44898</v>
      </c>
      <c r="G114" s="66">
        <v>2380000</v>
      </c>
      <c r="H114" s="63"/>
      <c r="I114" s="63"/>
      <c r="J114" s="63"/>
      <c r="K114" s="63"/>
    </row>
    <row r="115" spans="2:11" x14ac:dyDescent="0.25">
      <c r="B115" s="59">
        <v>110</v>
      </c>
      <c r="C115" s="38" t="s">
        <v>457</v>
      </c>
      <c r="D115" s="38">
        <v>2430</v>
      </c>
      <c r="E115" s="38" t="s">
        <v>984</v>
      </c>
      <c r="F115" s="68">
        <v>44898</v>
      </c>
      <c r="G115" s="66">
        <v>2380000</v>
      </c>
      <c r="H115" s="63"/>
      <c r="I115" s="63"/>
      <c r="J115" s="63"/>
      <c r="K115" s="63"/>
    </row>
    <row r="116" spans="2:11" x14ac:dyDescent="0.25">
      <c r="B116" s="59">
        <v>111</v>
      </c>
      <c r="C116" s="38" t="s">
        <v>457</v>
      </c>
      <c r="D116" s="38">
        <v>2431</v>
      </c>
      <c r="E116" s="38" t="s">
        <v>985</v>
      </c>
      <c r="F116" s="68">
        <v>44898</v>
      </c>
      <c r="G116" s="66">
        <v>2380000</v>
      </c>
      <c r="H116" s="63"/>
      <c r="I116" s="63"/>
      <c r="J116" s="63"/>
      <c r="K116" s="63"/>
    </row>
    <row r="117" spans="2:11" x14ac:dyDescent="0.25">
      <c r="B117" s="59">
        <v>112</v>
      </c>
      <c r="C117" s="38" t="s">
        <v>457</v>
      </c>
      <c r="D117" s="38">
        <v>2432</v>
      </c>
      <c r="E117" s="38" t="s">
        <v>986</v>
      </c>
      <c r="F117" s="68">
        <v>44898</v>
      </c>
      <c r="G117" s="66">
        <v>120000</v>
      </c>
      <c r="H117" s="63"/>
      <c r="I117" s="63"/>
      <c r="J117" s="63"/>
      <c r="K117" s="63"/>
    </row>
    <row r="118" spans="2:11" x14ac:dyDescent="0.25">
      <c r="B118" s="59">
        <v>113</v>
      </c>
      <c r="C118" s="38" t="s">
        <v>457</v>
      </c>
      <c r="D118" s="38">
        <v>2433</v>
      </c>
      <c r="E118" s="38" t="s">
        <v>987</v>
      </c>
      <c r="F118" s="68">
        <v>44898</v>
      </c>
      <c r="G118" s="66">
        <v>2380000</v>
      </c>
      <c r="H118" s="63"/>
      <c r="I118" s="63"/>
      <c r="J118" s="63"/>
      <c r="K118" s="63"/>
    </row>
    <row r="119" spans="2:11" x14ac:dyDescent="0.25">
      <c r="B119" s="59">
        <v>114</v>
      </c>
      <c r="C119" s="38" t="s">
        <v>457</v>
      </c>
      <c r="D119" s="38">
        <v>2434</v>
      </c>
      <c r="E119" s="38" t="s">
        <v>988</v>
      </c>
      <c r="F119" s="68">
        <v>44898</v>
      </c>
      <c r="G119" s="66">
        <v>2380000</v>
      </c>
      <c r="H119" s="63"/>
      <c r="I119" s="63"/>
      <c r="J119" s="63"/>
      <c r="K119" s="63"/>
    </row>
    <row r="120" spans="2:11" x14ac:dyDescent="0.25">
      <c r="B120" s="59">
        <v>115</v>
      </c>
      <c r="C120" s="38" t="s">
        <v>457</v>
      </c>
      <c r="D120" s="38">
        <v>2435</v>
      </c>
      <c r="E120" s="38" t="s">
        <v>989</v>
      </c>
      <c r="F120" s="68">
        <v>44898</v>
      </c>
      <c r="G120" s="66">
        <v>2380000</v>
      </c>
      <c r="H120" s="63"/>
      <c r="I120" s="63"/>
      <c r="J120" s="63"/>
      <c r="K120" s="63"/>
    </row>
    <row r="121" spans="2:11" x14ac:dyDescent="0.25">
      <c r="B121" s="59">
        <v>116</v>
      </c>
      <c r="C121" s="38" t="s">
        <v>457</v>
      </c>
      <c r="D121" s="38">
        <v>2436</v>
      </c>
      <c r="E121" s="38" t="s">
        <v>990</v>
      </c>
      <c r="F121" s="68">
        <v>44898</v>
      </c>
      <c r="G121" s="66">
        <v>2380000</v>
      </c>
      <c r="H121" s="63"/>
      <c r="I121" s="63"/>
      <c r="J121" s="63"/>
      <c r="K121" s="63"/>
    </row>
    <row r="122" spans="2:11" x14ac:dyDescent="0.25">
      <c r="B122" s="59">
        <v>117</v>
      </c>
      <c r="C122" s="38" t="s">
        <v>457</v>
      </c>
      <c r="D122" s="38">
        <v>2437</v>
      </c>
      <c r="E122" s="38" t="s">
        <v>991</v>
      </c>
      <c r="F122" s="68">
        <v>44898</v>
      </c>
      <c r="G122" s="66">
        <v>2380000</v>
      </c>
      <c r="H122" s="63"/>
      <c r="I122" s="63"/>
      <c r="J122" s="63"/>
      <c r="K122" s="63"/>
    </row>
    <row r="123" spans="2:11" x14ac:dyDescent="0.25">
      <c r="B123" s="59">
        <v>118</v>
      </c>
      <c r="C123" s="38" t="s">
        <v>457</v>
      </c>
      <c r="D123" s="38">
        <v>2438</v>
      </c>
      <c r="E123" s="38" t="s">
        <v>992</v>
      </c>
      <c r="F123" s="68">
        <v>44898</v>
      </c>
      <c r="G123" s="66">
        <v>2380000</v>
      </c>
      <c r="H123" s="63"/>
      <c r="I123" s="63"/>
      <c r="J123" s="63"/>
      <c r="K123" s="63"/>
    </row>
    <row r="124" spans="2:11" x14ac:dyDescent="0.25">
      <c r="B124" s="59">
        <v>119</v>
      </c>
      <c r="C124" s="38" t="s">
        <v>457</v>
      </c>
      <c r="D124" s="38">
        <v>2439</v>
      </c>
      <c r="E124" s="38" t="s">
        <v>993</v>
      </c>
      <c r="F124" s="68">
        <v>44898</v>
      </c>
      <c r="G124" s="66">
        <v>2380000</v>
      </c>
      <c r="H124" s="63"/>
      <c r="I124" s="63"/>
      <c r="J124" s="63"/>
      <c r="K124" s="63"/>
    </row>
    <row r="125" spans="2:11" x14ac:dyDescent="0.25">
      <c r="B125" s="59">
        <v>120</v>
      </c>
      <c r="C125" s="38" t="s">
        <v>457</v>
      </c>
      <c r="D125" s="38">
        <v>2440</v>
      </c>
      <c r="E125" s="38" t="s">
        <v>994</v>
      </c>
      <c r="F125" s="68">
        <v>44898</v>
      </c>
      <c r="G125" s="66">
        <v>3200000</v>
      </c>
      <c r="H125" s="63"/>
      <c r="I125" s="63"/>
      <c r="J125" s="63"/>
      <c r="K125" s="63"/>
    </row>
    <row r="126" spans="2:11" x14ac:dyDescent="0.25">
      <c r="B126" s="59">
        <v>121</v>
      </c>
      <c r="C126" s="38" t="s">
        <v>457</v>
      </c>
      <c r="D126" s="38">
        <v>2441</v>
      </c>
      <c r="E126" s="38" t="s">
        <v>995</v>
      </c>
      <c r="F126" s="68">
        <v>44898</v>
      </c>
      <c r="G126" s="66">
        <v>183077</v>
      </c>
      <c r="H126" s="63"/>
      <c r="I126" s="63"/>
      <c r="J126" s="63"/>
      <c r="K126" s="63"/>
    </row>
    <row r="127" spans="2:11" x14ac:dyDescent="0.25">
      <c r="F127" s="69" t="s">
        <v>996</v>
      </c>
      <c r="G127" s="70">
        <f>SUM(G6:G126)</f>
        <v>255293213</v>
      </c>
    </row>
  </sheetData>
  <mergeCells count="4">
    <mergeCell ref="B1:K1"/>
    <mergeCell ref="B2:K2"/>
    <mergeCell ref="B3:K3"/>
    <mergeCell ref="B4:K4"/>
  </mergeCells>
  <conditionalFormatting sqref="E6:E126">
    <cfRule type="duplicateValues" dxfId="3" priority="3"/>
  </conditionalFormatting>
  <conditionalFormatting sqref="F113">
    <cfRule type="duplicateValues" dxfId="2" priority="1"/>
    <cfRule type="duplicateValues" dxfId="1" priority="2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DU49"/>
  <sheetViews>
    <sheetView topLeftCell="P1" workbookViewId="0">
      <selection activeCell="H3" sqref="H3:K257"/>
    </sheetView>
  </sheetViews>
  <sheetFormatPr baseColWidth="10" defaultColWidth="9.140625" defaultRowHeight="15" x14ac:dyDescent="0.25"/>
  <cols>
    <col min="1" max="1" width="19.140625" bestFit="1" customWidth="1"/>
    <col min="2" max="2" width="21.28515625" bestFit="1" customWidth="1"/>
    <col min="3" max="3" width="19.42578125" bestFit="1" customWidth="1"/>
    <col min="4" max="4" width="25.42578125" bestFit="1" customWidth="1"/>
    <col min="5" max="5" width="33" bestFit="1" customWidth="1"/>
    <col min="6" max="6" width="15.85546875" bestFit="1" customWidth="1"/>
    <col min="7" max="7" width="28.85546875" bestFit="1" customWidth="1"/>
    <col min="8" max="8" width="13.85546875" bestFit="1" customWidth="1"/>
    <col min="9" max="9" width="23.42578125" bestFit="1" customWidth="1"/>
    <col min="10" max="10" width="42.5703125" bestFit="1" customWidth="1"/>
    <col min="11" max="11" width="18.140625" bestFit="1" customWidth="1"/>
    <col min="12" max="12" width="24.42578125" bestFit="1" customWidth="1"/>
    <col min="13" max="13" width="14.85546875" bestFit="1" customWidth="1"/>
    <col min="14" max="15" width="20" customWidth="1"/>
    <col min="16" max="16" width="16.85546875" bestFit="1" customWidth="1"/>
    <col min="17" max="17" width="28.7109375" bestFit="1" customWidth="1"/>
    <col min="18" max="18" width="27.7109375" bestFit="1" customWidth="1"/>
    <col min="19" max="20" width="21.140625" bestFit="1" customWidth="1"/>
    <col min="21" max="21" width="27.7109375" bestFit="1" customWidth="1"/>
    <col min="22" max="22" width="21.140625" bestFit="1" customWidth="1"/>
    <col min="23" max="23" width="12.5703125" bestFit="1" customWidth="1"/>
    <col min="24" max="24" width="12.5703125" customWidth="1"/>
    <col min="25" max="25" width="16.85546875" bestFit="1" customWidth="1"/>
    <col min="26" max="26" width="24.42578125" bestFit="1" customWidth="1"/>
    <col min="27" max="27" width="28.7109375" bestFit="1" customWidth="1"/>
    <col min="28" max="28" width="13.85546875" bestFit="1" customWidth="1"/>
    <col min="29" max="29" width="14.85546875" bestFit="1" customWidth="1"/>
    <col min="30" max="30" width="23.42578125" bestFit="1" customWidth="1"/>
    <col min="31" max="31" width="27.7109375" bestFit="1" customWidth="1"/>
    <col min="32" max="32" width="25.42578125" bestFit="1" customWidth="1"/>
    <col min="33" max="33" width="23.42578125" bestFit="1" customWidth="1"/>
    <col min="34" max="34" width="45.28515625" bestFit="1" customWidth="1"/>
    <col min="35" max="35" width="17.85546875" bestFit="1" customWidth="1"/>
    <col min="36" max="36" width="24.42578125" bestFit="1" customWidth="1"/>
    <col min="37" max="37" width="14.85546875" bestFit="1" customWidth="1"/>
    <col min="38" max="38" width="20" customWidth="1"/>
    <col min="39" max="39" width="16.85546875" bestFit="1" customWidth="1"/>
    <col min="40" max="40" width="21.140625" bestFit="1" customWidth="1"/>
    <col min="41" max="41" width="27.7109375" bestFit="1" customWidth="1"/>
    <col min="42" max="42" width="21.140625" bestFit="1" customWidth="1"/>
    <col min="43" max="43" width="12.5703125" bestFit="1" customWidth="1"/>
    <col min="44" max="44" width="16.85546875" bestFit="1" customWidth="1"/>
    <col min="45" max="45" width="23.42578125" bestFit="1" customWidth="1"/>
    <col min="46" max="46" width="27.7109375" bestFit="1" customWidth="1"/>
    <col min="47" max="47" width="25.42578125" bestFit="1" customWidth="1"/>
    <col min="48" max="48" width="23.42578125" bestFit="1" customWidth="1"/>
    <col min="49" max="49" width="45.28515625" bestFit="1" customWidth="1"/>
    <col min="50" max="50" width="17.85546875" bestFit="1" customWidth="1"/>
    <col min="51" max="51" width="24.42578125" bestFit="1" customWidth="1"/>
    <col min="52" max="52" width="14.85546875" bestFit="1" customWidth="1"/>
    <col min="53" max="53" width="20" customWidth="1"/>
    <col min="54" max="54" width="16.85546875" bestFit="1" customWidth="1"/>
    <col min="55" max="55" width="28.7109375" bestFit="1" customWidth="1"/>
    <col min="56" max="56" width="27.7109375" bestFit="1" customWidth="1"/>
    <col min="57" max="57" width="21.140625" bestFit="1" customWidth="1"/>
    <col min="58" max="58" width="27.7109375" bestFit="1" customWidth="1"/>
    <col min="59" max="59" width="21.140625" bestFit="1" customWidth="1"/>
    <col min="60" max="60" width="12.5703125" bestFit="1" customWidth="1"/>
    <col min="61" max="61" width="16.85546875" bestFit="1" customWidth="1"/>
    <col min="62" max="62" width="23.42578125" bestFit="1" customWidth="1"/>
    <col min="63" max="63" width="27.7109375" bestFit="1" customWidth="1"/>
    <col min="64" max="64" width="25.42578125" bestFit="1" customWidth="1"/>
    <col min="65" max="65" width="23.42578125" bestFit="1" customWidth="1"/>
    <col min="66" max="66" width="15.85546875" bestFit="1" customWidth="1"/>
    <col min="67" max="67" width="8.28515625" bestFit="1" customWidth="1"/>
    <col min="68" max="68" width="22.42578125" bestFit="1" customWidth="1"/>
    <col min="69" max="69" width="14.85546875" bestFit="1" customWidth="1"/>
    <col min="70" max="70" width="20" customWidth="1"/>
    <col min="71" max="71" width="16.85546875" bestFit="1" customWidth="1"/>
    <col min="72" max="72" width="27.7109375" bestFit="1" customWidth="1"/>
    <col min="73" max="73" width="21.140625" bestFit="1" customWidth="1"/>
    <col min="74" max="74" width="23.42578125" bestFit="1" customWidth="1"/>
    <col min="75" max="75" width="16.85546875" bestFit="1" customWidth="1"/>
    <col min="76" max="76" width="22" bestFit="1" customWidth="1"/>
    <col min="77" max="77" width="22.42578125" bestFit="1" customWidth="1"/>
    <col min="78" max="78" width="14.85546875" bestFit="1" customWidth="1"/>
    <col min="79" max="79" width="20" customWidth="1"/>
    <col min="80" max="80" width="16.85546875" bestFit="1" customWidth="1"/>
    <col min="81" max="81" width="27.7109375" bestFit="1" customWidth="1"/>
    <col min="82" max="82" width="21.140625" bestFit="1" customWidth="1"/>
    <col min="83" max="83" width="23.42578125" bestFit="1" customWidth="1"/>
    <col min="84" max="84" width="16.85546875" bestFit="1" customWidth="1"/>
    <col min="85" max="85" width="8.28515625" bestFit="1" customWidth="1"/>
    <col min="86" max="86" width="29.85546875" bestFit="1" customWidth="1"/>
    <col min="87" max="87" width="14.85546875" bestFit="1" customWidth="1"/>
    <col min="88" max="88" width="13.85546875" bestFit="1" customWidth="1"/>
    <col min="89" max="89" width="10.5703125" bestFit="1" customWidth="1"/>
    <col min="90" max="90" width="16.85546875" bestFit="1" customWidth="1"/>
    <col min="91" max="91" width="27.7109375" bestFit="1" customWidth="1"/>
    <col min="92" max="92" width="21.140625" bestFit="1" customWidth="1"/>
    <col min="93" max="93" width="63.140625" bestFit="1" customWidth="1"/>
    <col min="94" max="94" width="16.85546875" bestFit="1" customWidth="1"/>
    <col min="95" max="95" width="27.7109375" bestFit="1" customWidth="1"/>
    <col min="96" max="96" width="25.42578125" bestFit="1" customWidth="1"/>
    <col min="97" max="97" width="23.42578125" bestFit="1" customWidth="1"/>
    <col min="98" max="98" width="49.42578125" bestFit="1" customWidth="1"/>
    <col min="99" max="99" width="21.28515625" bestFit="1" customWidth="1"/>
    <col min="100" max="100" width="22.42578125" bestFit="1" customWidth="1"/>
    <col min="101" max="101" width="14.85546875" bestFit="1" customWidth="1"/>
    <col min="102" max="102" width="20" customWidth="1"/>
    <col min="103" max="103" width="16.85546875" bestFit="1" customWidth="1"/>
    <col min="104" max="104" width="27.7109375" bestFit="1" customWidth="1"/>
    <col min="105" max="105" width="21.140625" bestFit="1" customWidth="1"/>
    <col min="106" max="106" width="23.42578125" bestFit="1" customWidth="1"/>
    <col min="107" max="107" width="16.85546875" bestFit="1" customWidth="1"/>
    <col min="108" max="108" width="27.7109375" bestFit="1" customWidth="1"/>
    <col min="109" max="109" width="25.42578125" bestFit="1" customWidth="1"/>
    <col min="110" max="110" width="23.42578125" bestFit="1" customWidth="1"/>
    <col min="111" max="111" width="15.85546875" bestFit="1" customWidth="1"/>
    <col min="112" max="112" width="8.28515625" bestFit="1" customWidth="1"/>
    <col min="113" max="113" width="22.42578125" bestFit="1" customWidth="1"/>
    <col min="114" max="114" width="14.85546875" bestFit="1" customWidth="1"/>
    <col min="115" max="115" width="20" customWidth="1"/>
    <col min="116" max="116" width="16.85546875" bestFit="1" customWidth="1"/>
    <col min="117" max="117" width="27.7109375" bestFit="1" customWidth="1"/>
    <col min="118" max="118" width="21.140625" bestFit="1" customWidth="1"/>
    <col min="119" max="119" width="23.42578125" bestFit="1" customWidth="1"/>
    <col min="120" max="120" width="16.85546875" bestFit="1" customWidth="1"/>
    <col min="121" max="121" width="27.7109375" bestFit="1" customWidth="1"/>
    <col min="122" max="122" width="25.42578125" bestFit="1" customWidth="1"/>
    <col min="123" max="123" width="23.42578125" bestFit="1" customWidth="1"/>
    <col min="124" max="124" width="15.85546875" bestFit="1" customWidth="1"/>
    <col min="125" max="125" width="8.28515625" bestFit="1" customWidth="1"/>
  </cols>
  <sheetData>
    <row r="1" spans="1:125" x14ac:dyDescent="0.25">
      <c r="A1" s="46" t="s">
        <v>462</v>
      </c>
      <c r="B1" s="46" t="s">
        <v>463</v>
      </c>
      <c r="C1" s="46" t="s">
        <v>464</v>
      </c>
      <c r="D1" s="46" t="s">
        <v>465</v>
      </c>
      <c r="E1" s="46" t="s">
        <v>466</v>
      </c>
      <c r="F1" s="46" t="s">
        <v>467</v>
      </c>
      <c r="G1" s="46" t="s">
        <v>468</v>
      </c>
      <c r="H1" s="46" t="s">
        <v>469</v>
      </c>
      <c r="I1" s="46" t="s">
        <v>470</v>
      </c>
      <c r="J1" s="46" t="s">
        <v>471</v>
      </c>
      <c r="K1" s="46" t="s">
        <v>472</v>
      </c>
      <c r="L1" s="46" t="s">
        <v>473</v>
      </c>
      <c r="M1" s="46" t="s">
        <v>474</v>
      </c>
      <c r="N1" s="46" t="s">
        <v>475</v>
      </c>
      <c r="O1" s="46" t="s">
        <v>469</v>
      </c>
      <c r="P1" s="46" t="s">
        <v>476</v>
      </c>
      <c r="Q1" s="46" t="s">
        <v>477</v>
      </c>
      <c r="R1" s="46" t="s">
        <v>478</v>
      </c>
      <c r="S1" s="46" t="s">
        <v>479</v>
      </c>
      <c r="T1" s="46" t="s">
        <v>480</v>
      </c>
      <c r="U1" s="46" t="s">
        <v>481</v>
      </c>
      <c r="V1" s="46" t="s">
        <v>482</v>
      </c>
      <c r="W1" s="46" t="s">
        <v>483</v>
      </c>
      <c r="X1" s="46"/>
      <c r="Y1" s="46" t="s">
        <v>484</v>
      </c>
      <c r="Z1" s="46" t="s">
        <v>485</v>
      </c>
      <c r="AA1" s="46" t="s">
        <v>486</v>
      </c>
      <c r="AB1" s="46" t="s">
        <v>487</v>
      </c>
      <c r="AC1" s="46" t="s">
        <v>488</v>
      </c>
      <c r="AD1" s="46" t="s">
        <v>489</v>
      </c>
      <c r="AE1" s="46" t="s">
        <v>490</v>
      </c>
      <c r="AF1" s="46" t="s">
        <v>491</v>
      </c>
      <c r="AG1" s="46" t="s">
        <v>492</v>
      </c>
      <c r="AH1" s="46" t="s">
        <v>493</v>
      </c>
      <c r="AI1" s="46" t="s">
        <v>494</v>
      </c>
      <c r="AJ1" s="46" t="s">
        <v>495</v>
      </c>
      <c r="AK1" s="46" t="s">
        <v>474</v>
      </c>
      <c r="AL1" s="46" t="s">
        <v>475</v>
      </c>
      <c r="AM1" s="46" t="s">
        <v>476</v>
      </c>
      <c r="AN1" s="46" t="s">
        <v>479</v>
      </c>
      <c r="AO1" s="46" t="s">
        <v>481</v>
      </c>
      <c r="AP1" s="46" t="s">
        <v>482</v>
      </c>
      <c r="AQ1" s="46" t="s">
        <v>483</v>
      </c>
      <c r="AR1" s="46" t="s">
        <v>484</v>
      </c>
      <c r="AS1" s="46" t="s">
        <v>489</v>
      </c>
      <c r="AT1" s="46" t="s">
        <v>490</v>
      </c>
      <c r="AU1" s="46" t="s">
        <v>491</v>
      </c>
      <c r="AV1" s="46" t="s">
        <v>492</v>
      </c>
      <c r="AW1" s="46" t="s">
        <v>493</v>
      </c>
      <c r="AX1" s="46" t="s">
        <v>494</v>
      </c>
      <c r="AY1" s="46" t="s">
        <v>496</v>
      </c>
      <c r="AZ1" s="46" t="s">
        <v>474</v>
      </c>
      <c r="BA1" s="46" t="s">
        <v>475</v>
      </c>
      <c r="BB1" s="46" t="s">
        <v>476</v>
      </c>
      <c r="BC1" s="46" t="s">
        <v>477</v>
      </c>
      <c r="BD1" s="46" t="s">
        <v>478</v>
      </c>
      <c r="BE1" s="46" t="s">
        <v>479</v>
      </c>
      <c r="BF1" s="46" t="s">
        <v>481</v>
      </c>
      <c r="BG1" s="46" t="s">
        <v>482</v>
      </c>
      <c r="BH1" s="46" t="s">
        <v>483</v>
      </c>
      <c r="BI1" s="46" t="s">
        <v>484</v>
      </c>
      <c r="BJ1" s="46" t="s">
        <v>489</v>
      </c>
      <c r="BK1" s="46" t="s">
        <v>490</v>
      </c>
      <c r="BL1" s="46" t="s">
        <v>491</v>
      </c>
      <c r="BM1" s="46" t="s">
        <v>492</v>
      </c>
      <c r="BN1" s="46" t="s">
        <v>493</v>
      </c>
      <c r="BO1" s="46" t="s">
        <v>494</v>
      </c>
      <c r="BP1" s="46" t="s">
        <v>497</v>
      </c>
      <c r="BQ1" s="46" t="s">
        <v>474</v>
      </c>
      <c r="BR1" s="46" t="s">
        <v>475</v>
      </c>
      <c r="BS1" s="46" t="s">
        <v>476</v>
      </c>
      <c r="BT1" s="46" t="s">
        <v>481</v>
      </c>
      <c r="BU1" s="46" t="s">
        <v>482</v>
      </c>
      <c r="BV1" s="46" t="s">
        <v>489</v>
      </c>
      <c r="BW1" s="46" t="s">
        <v>484</v>
      </c>
      <c r="BX1" s="46" t="s">
        <v>494</v>
      </c>
      <c r="BY1" s="46" t="s">
        <v>498</v>
      </c>
      <c r="BZ1" s="46" t="s">
        <v>474</v>
      </c>
      <c r="CA1" s="46" t="s">
        <v>475</v>
      </c>
      <c r="CB1" s="46" t="s">
        <v>476</v>
      </c>
      <c r="CC1" s="46" t="s">
        <v>481</v>
      </c>
      <c r="CD1" s="46" t="s">
        <v>482</v>
      </c>
      <c r="CE1" s="46" t="s">
        <v>489</v>
      </c>
      <c r="CF1" s="46" t="s">
        <v>484</v>
      </c>
      <c r="CG1" s="46" t="s">
        <v>494</v>
      </c>
      <c r="CH1" s="46" t="s">
        <v>499</v>
      </c>
      <c r="CI1" s="46" t="s">
        <v>474</v>
      </c>
      <c r="CJ1" s="46" t="s">
        <v>500</v>
      </c>
      <c r="CK1" s="46" t="s">
        <v>501</v>
      </c>
      <c r="CL1" s="46" t="s">
        <v>476</v>
      </c>
      <c r="CM1" s="46" t="s">
        <v>481</v>
      </c>
      <c r="CN1" s="46" t="s">
        <v>482</v>
      </c>
      <c r="CO1" s="46" t="s">
        <v>489</v>
      </c>
      <c r="CP1" s="46" t="s">
        <v>484</v>
      </c>
      <c r="CQ1" s="46" t="s">
        <v>490</v>
      </c>
      <c r="CR1" s="46" t="s">
        <v>491</v>
      </c>
      <c r="CS1" s="46" t="s">
        <v>492</v>
      </c>
      <c r="CT1" s="46" t="s">
        <v>493</v>
      </c>
      <c r="CU1" s="46" t="s">
        <v>494</v>
      </c>
      <c r="CV1" s="46" t="s">
        <v>502</v>
      </c>
      <c r="CW1" s="46" t="s">
        <v>474</v>
      </c>
      <c r="CX1" s="46" t="s">
        <v>475</v>
      </c>
      <c r="CY1" s="46" t="s">
        <v>476</v>
      </c>
      <c r="CZ1" s="46" t="s">
        <v>481</v>
      </c>
      <c r="DA1" s="46" t="s">
        <v>482</v>
      </c>
      <c r="DB1" s="46" t="s">
        <v>489</v>
      </c>
      <c r="DC1" s="46" t="s">
        <v>484</v>
      </c>
      <c r="DD1" s="46" t="s">
        <v>490</v>
      </c>
      <c r="DE1" s="46" t="s">
        <v>491</v>
      </c>
      <c r="DF1" s="46" t="s">
        <v>492</v>
      </c>
      <c r="DG1" s="46" t="s">
        <v>493</v>
      </c>
      <c r="DH1" s="46" t="s">
        <v>494</v>
      </c>
      <c r="DI1" s="46" t="s">
        <v>503</v>
      </c>
      <c r="DJ1" s="46" t="s">
        <v>474</v>
      </c>
      <c r="DK1" s="46" t="s">
        <v>475</v>
      </c>
      <c r="DL1" s="46" t="s">
        <v>476</v>
      </c>
      <c r="DM1" s="46" t="s">
        <v>481</v>
      </c>
      <c r="DN1" s="46" t="s">
        <v>482</v>
      </c>
      <c r="DO1" s="46" t="s">
        <v>489</v>
      </c>
      <c r="DP1" s="46" t="s">
        <v>484</v>
      </c>
      <c r="DQ1" s="46" t="s">
        <v>490</v>
      </c>
      <c r="DR1" s="46" t="s">
        <v>491</v>
      </c>
      <c r="DS1" s="46" t="s">
        <v>492</v>
      </c>
      <c r="DT1" s="46" t="s">
        <v>493</v>
      </c>
      <c r="DU1" s="46" t="s">
        <v>494</v>
      </c>
    </row>
    <row r="2" spans="1:125" ht="23.25" thickBot="1" x14ac:dyDescent="0.3">
      <c r="A2" s="47" t="s">
        <v>504</v>
      </c>
      <c r="B2" s="47" t="s">
        <v>1</v>
      </c>
      <c r="C2" s="47" t="s">
        <v>505</v>
      </c>
      <c r="D2" s="47" t="s">
        <v>506</v>
      </c>
      <c r="E2" s="47" t="s">
        <v>507</v>
      </c>
      <c r="F2" s="48" t="s">
        <v>508</v>
      </c>
      <c r="G2" s="47" t="s">
        <v>509</v>
      </c>
      <c r="H2" s="47" t="s">
        <v>461</v>
      </c>
      <c r="I2" s="47" t="s">
        <v>510</v>
      </c>
      <c r="J2" s="47" t="s">
        <v>511</v>
      </c>
      <c r="K2" s="47" t="s">
        <v>512</v>
      </c>
      <c r="L2" s="47" t="s">
        <v>457</v>
      </c>
      <c r="M2" s="47" t="s">
        <v>513</v>
      </c>
      <c r="N2" s="47" t="s">
        <v>514</v>
      </c>
      <c r="O2" s="47" t="s">
        <v>461</v>
      </c>
      <c r="P2" s="50">
        <v>45203</v>
      </c>
      <c r="Q2" s="50">
        <v>45170</v>
      </c>
      <c r="R2" s="50">
        <v>45199</v>
      </c>
      <c r="S2" s="50">
        <v>45208</v>
      </c>
      <c r="T2" s="48" t="s">
        <v>516</v>
      </c>
      <c r="U2" s="47" t="s">
        <v>517</v>
      </c>
      <c r="V2" s="47" t="s">
        <v>518</v>
      </c>
      <c r="W2" s="47" t="s">
        <v>519</v>
      </c>
      <c r="X2" s="79">
        <f>Y2+Z2</f>
        <v>61600</v>
      </c>
      <c r="Y2" s="49">
        <v>61600</v>
      </c>
      <c r="Z2" s="49">
        <v>0</v>
      </c>
      <c r="AA2" s="47" t="s">
        <v>522</v>
      </c>
      <c r="AB2" s="47"/>
      <c r="AC2" s="49" t="s">
        <v>520</v>
      </c>
      <c r="AD2" s="47" t="s">
        <v>523</v>
      </c>
      <c r="AE2" s="47" t="s">
        <v>524</v>
      </c>
      <c r="AF2" s="47" t="s">
        <v>525</v>
      </c>
      <c r="AG2" s="47" t="s">
        <v>515</v>
      </c>
      <c r="AH2" s="47" t="s">
        <v>526</v>
      </c>
      <c r="AI2" s="47" t="s">
        <v>527</v>
      </c>
      <c r="AJ2" s="47" t="s">
        <v>522</v>
      </c>
      <c r="AK2" s="47" t="s">
        <v>522</v>
      </c>
      <c r="AL2" s="47" t="s">
        <v>522</v>
      </c>
      <c r="AM2" s="47" t="s">
        <v>522</v>
      </c>
      <c r="AN2" s="47" t="s">
        <v>522</v>
      </c>
      <c r="AO2" s="47" t="s">
        <v>522</v>
      </c>
      <c r="AP2" s="47" t="s">
        <v>522</v>
      </c>
      <c r="AQ2" s="47" t="s">
        <v>522</v>
      </c>
      <c r="AR2" s="49" t="s">
        <v>522</v>
      </c>
      <c r="AS2" s="47" t="s">
        <v>522</v>
      </c>
      <c r="AT2" s="47" t="s">
        <v>522</v>
      </c>
      <c r="AU2" s="47" t="s">
        <v>522</v>
      </c>
      <c r="AV2" s="47" t="s">
        <v>522</v>
      </c>
      <c r="AW2" s="47" t="s">
        <v>522</v>
      </c>
      <c r="AX2" s="47" t="s">
        <v>522</v>
      </c>
      <c r="AY2" s="47" t="s">
        <v>522</v>
      </c>
      <c r="AZ2" s="47" t="s">
        <v>522</v>
      </c>
      <c r="BA2" s="47" t="s">
        <v>522</v>
      </c>
      <c r="BB2" s="47" t="s">
        <v>522</v>
      </c>
      <c r="BC2" s="47" t="s">
        <v>522</v>
      </c>
      <c r="BD2" s="47" t="s">
        <v>522</v>
      </c>
      <c r="BE2" s="47" t="s">
        <v>522</v>
      </c>
      <c r="BF2" s="47" t="s">
        <v>522</v>
      </c>
      <c r="BG2" s="47" t="s">
        <v>522</v>
      </c>
      <c r="BH2" s="47" t="s">
        <v>522</v>
      </c>
      <c r="BI2" s="49" t="s">
        <v>522</v>
      </c>
      <c r="BJ2" s="47" t="s">
        <v>522</v>
      </c>
      <c r="BK2" s="47" t="s">
        <v>522</v>
      </c>
      <c r="BL2" s="47" t="s">
        <v>522</v>
      </c>
      <c r="BM2" s="47" t="s">
        <v>522</v>
      </c>
      <c r="BN2" s="47" t="s">
        <v>522</v>
      </c>
      <c r="BO2" s="47" t="s">
        <v>522</v>
      </c>
      <c r="BP2" s="47" t="s">
        <v>522</v>
      </c>
      <c r="BQ2" s="47" t="s">
        <v>522</v>
      </c>
      <c r="BR2" s="47" t="s">
        <v>522</v>
      </c>
      <c r="BS2" s="47" t="s">
        <v>522</v>
      </c>
      <c r="BT2" s="47" t="s">
        <v>522</v>
      </c>
      <c r="BU2" s="47" t="s">
        <v>522</v>
      </c>
      <c r="BV2" s="47" t="s">
        <v>522</v>
      </c>
      <c r="BW2" s="49" t="s">
        <v>522</v>
      </c>
      <c r="BX2" s="47" t="s">
        <v>522</v>
      </c>
      <c r="BY2" s="47" t="s">
        <v>522</v>
      </c>
      <c r="BZ2" s="47" t="s">
        <v>522</v>
      </c>
      <c r="CA2" s="47" t="s">
        <v>522</v>
      </c>
      <c r="CB2" s="47" t="s">
        <v>522</v>
      </c>
      <c r="CC2" s="47" t="s">
        <v>522</v>
      </c>
      <c r="CD2" s="47" t="s">
        <v>522</v>
      </c>
      <c r="CE2" s="47" t="s">
        <v>522</v>
      </c>
      <c r="CF2" s="49" t="s">
        <v>522</v>
      </c>
      <c r="CG2" s="47" t="s">
        <v>522</v>
      </c>
      <c r="CH2" s="47" t="s">
        <v>522</v>
      </c>
      <c r="CI2" s="47" t="s">
        <v>522</v>
      </c>
      <c r="CJ2" s="47" t="s">
        <v>522</v>
      </c>
      <c r="CK2" s="47" t="s">
        <v>522</v>
      </c>
      <c r="CL2" s="47" t="s">
        <v>522</v>
      </c>
      <c r="CM2" s="47" t="s">
        <v>522</v>
      </c>
      <c r="CN2" s="47" t="s">
        <v>522</v>
      </c>
      <c r="CO2" s="47" t="s">
        <v>522</v>
      </c>
      <c r="CP2" s="49" t="s">
        <v>522</v>
      </c>
      <c r="CQ2" s="47" t="s">
        <v>522</v>
      </c>
      <c r="CR2" s="47" t="s">
        <v>522</v>
      </c>
      <c r="CS2" s="47" t="s">
        <v>522</v>
      </c>
      <c r="CT2" s="47" t="s">
        <v>522</v>
      </c>
      <c r="CU2" s="47" t="s">
        <v>522</v>
      </c>
      <c r="CV2" s="47" t="s">
        <v>522</v>
      </c>
      <c r="CW2" s="47" t="s">
        <v>522</v>
      </c>
      <c r="CX2" s="47" t="s">
        <v>522</v>
      </c>
      <c r="CY2" s="47" t="s">
        <v>522</v>
      </c>
      <c r="CZ2" s="47" t="s">
        <v>522</v>
      </c>
      <c r="DA2" s="47" t="s">
        <v>522</v>
      </c>
      <c r="DB2" s="47" t="s">
        <v>522</v>
      </c>
      <c r="DC2" s="49" t="s">
        <v>522</v>
      </c>
      <c r="DD2" s="47" t="s">
        <v>522</v>
      </c>
      <c r="DE2" s="47" t="s">
        <v>522</v>
      </c>
      <c r="DF2" s="47" t="s">
        <v>522</v>
      </c>
      <c r="DG2" s="47" t="s">
        <v>522</v>
      </c>
      <c r="DH2" s="47" t="s">
        <v>522</v>
      </c>
      <c r="DI2" s="47" t="s">
        <v>522</v>
      </c>
      <c r="DJ2" s="47" t="s">
        <v>522</v>
      </c>
      <c r="DK2" s="47" t="s">
        <v>522</v>
      </c>
      <c r="DL2" s="47" t="s">
        <v>522</v>
      </c>
      <c r="DM2" s="47" t="s">
        <v>522</v>
      </c>
      <c r="DN2" s="47" t="s">
        <v>522</v>
      </c>
      <c r="DO2" s="47" t="s">
        <v>522</v>
      </c>
      <c r="DP2" s="49" t="s">
        <v>522</v>
      </c>
      <c r="DQ2" s="47" t="s">
        <v>522</v>
      </c>
      <c r="DR2" s="47" t="s">
        <v>522</v>
      </c>
      <c r="DS2" s="47" t="s">
        <v>522</v>
      </c>
      <c r="DT2" s="47" t="s">
        <v>522</v>
      </c>
      <c r="DU2" s="47" t="s">
        <v>522</v>
      </c>
    </row>
    <row r="3" spans="1:125" ht="23.25" hidden="1" thickBot="1" x14ac:dyDescent="0.3">
      <c r="A3" s="47" t="s">
        <v>504</v>
      </c>
      <c r="B3" s="47" t="s">
        <v>1</v>
      </c>
      <c r="C3" s="47" t="s">
        <v>505</v>
      </c>
      <c r="D3" s="47" t="s">
        <v>506</v>
      </c>
      <c r="E3" s="47" t="s">
        <v>507</v>
      </c>
      <c r="F3" s="48" t="s">
        <v>528</v>
      </c>
      <c r="G3" s="47" t="s">
        <v>529</v>
      </c>
      <c r="H3" s="47" t="s">
        <v>461</v>
      </c>
      <c r="I3" s="47" t="s">
        <v>510</v>
      </c>
      <c r="J3" s="47" t="s">
        <v>511</v>
      </c>
      <c r="K3" s="47" t="s">
        <v>530</v>
      </c>
      <c r="L3" s="47" t="s">
        <v>457</v>
      </c>
      <c r="M3" s="47" t="s">
        <v>531</v>
      </c>
      <c r="N3" s="47" t="s">
        <v>532</v>
      </c>
      <c r="O3" s="47" t="s">
        <v>461</v>
      </c>
      <c r="P3" s="50">
        <v>45143</v>
      </c>
      <c r="Q3" s="50">
        <v>45132</v>
      </c>
      <c r="R3" s="50">
        <v>45132</v>
      </c>
      <c r="S3" s="50">
        <v>45149</v>
      </c>
      <c r="T3" s="48" t="s">
        <v>534</v>
      </c>
      <c r="U3" s="47" t="s">
        <v>517</v>
      </c>
      <c r="V3" s="47" t="s">
        <v>518</v>
      </c>
      <c r="W3" s="47" t="s">
        <v>519</v>
      </c>
      <c r="X3" s="47"/>
      <c r="Y3" s="49" t="s">
        <v>520</v>
      </c>
      <c r="Z3" s="49" t="s">
        <v>521</v>
      </c>
      <c r="AA3" s="47" t="s">
        <v>522</v>
      </c>
      <c r="AB3" s="47"/>
      <c r="AC3" s="49" t="s">
        <v>520</v>
      </c>
      <c r="AD3" s="47" t="s">
        <v>523</v>
      </c>
      <c r="AE3" s="47" t="s">
        <v>524</v>
      </c>
      <c r="AF3" s="47" t="s">
        <v>525</v>
      </c>
      <c r="AG3" s="47" t="s">
        <v>533</v>
      </c>
      <c r="AH3" s="47" t="s">
        <v>535</v>
      </c>
      <c r="AI3" s="47" t="s">
        <v>527</v>
      </c>
      <c r="AJ3" s="47" t="s">
        <v>522</v>
      </c>
      <c r="AK3" s="47" t="s">
        <v>522</v>
      </c>
      <c r="AL3" s="47" t="s">
        <v>522</v>
      </c>
      <c r="AM3" s="47" t="s">
        <v>522</v>
      </c>
      <c r="AN3" s="47" t="s">
        <v>522</v>
      </c>
      <c r="AO3" s="47" t="s">
        <v>522</v>
      </c>
      <c r="AP3" s="47" t="s">
        <v>522</v>
      </c>
      <c r="AQ3" s="47" t="s">
        <v>522</v>
      </c>
      <c r="AR3" s="49" t="s">
        <v>522</v>
      </c>
      <c r="AS3" s="47" t="s">
        <v>522</v>
      </c>
      <c r="AT3" s="47" t="s">
        <v>522</v>
      </c>
      <c r="AU3" s="47" t="s">
        <v>522</v>
      </c>
      <c r="AV3" s="47" t="s">
        <v>522</v>
      </c>
      <c r="AW3" s="47" t="s">
        <v>522</v>
      </c>
      <c r="AX3" s="47" t="s">
        <v>522</v>
      </c>
      <c r="AY3" s="47" t="s">
        <v>522</v>
      </c>
      <c r="AZ3" s="47" t="s">
        <v>522</v>
      </c>
      <c r="BA3" s="47" t="s">
        <v>522</v>
      </c>
      <c r="BB3" s="47" t="s">
        <v>522</v>
      </c>
      <c r="BC3" s="47" t="s">
        <v>522</v>
      </c>
      <c r="BD3" s="47" t="s">
        <v>522</v>
      </c>
      <c r="BE3" s="47" t="s">
        <v>522</v>
      </c>
      <c r="BF3" s="47" t="s">
        <v>522</v>
      </c>
      <c r="BG3" s="47" t="s">
        <v>522</v>
      </c>
      <c r="BH3" s="47" t="s">
        <v>522</v>
      </c>
      <c r="BI3" s="49" t="s">
        <v>522</v>
      </c>
      <c r="BJ3" s="47" t="s">
        <v>522</v>
      </c>
      <c r="BK3" s="47" t="s">
        <v>522</v>
      </c>
      <c r="BL3" s="47" t="s">
        <v>522</v>
      </c>
      <c r="BM3" s="47" t="s">
        <v>522</v>
      </c>
      <c r="BN3" s="47" t="s">
        <v>522</v>
      </c>
      <c r="BO3" s="47" t="s">
        <v>522</v>
      </c>
      <c r="BP3" s="47" t="s">
        <v>522</v>
      </c>
      <c r="BQ3" s="47" t="s">
        <v>522</v>
      </c>
      <c r="BR3" s="47" t="s">
        <v>522</v>
      </c>
      <c r="BS3" s="47" t="s">
        <v>522</v>
      </c>
      <c r="BT3" s="47" t="s">
        <v>522</v>
      </c>
      <c r="BU3" s="47" t="s">
        <v>522</v>
      </c>
      <c r="BV3" s="47" t="s">
        <v>522</v>
      </c>
      <c r="BW3" s="49" t="s">
        <v>522</v>
      </c>
      <c r="BX3" s="47" t="s">
        <v>522</v>
      </c>
      <c r="BY3" s="47" t="s">
        <v>522</v>
      </c>
      <c r="BZ3" s="47" t="s">
        <v>522</v>
      </c>
      <c r="CA3" s="47" t="s">
        <v>522</v>
      </c>
      <c r="CB3" s="47" t="s">
        <v>522</v>
      </c>
      <c r="CC3" s="47" t="s">
        <v>522</v>
      </c>
      <c r="CD3" s="47" t="s">
        <v>522</v>
      </c>
      <c r="CE3" s="47" t="s">
        <v>522</v>
      </c>
      <c r="CF3" s="49" t="s">
        <v>522</v>
      </c>
      <c r="CG3" s="47" t="s">
        <v>522</v>
      </c>
      <c r="CH3" s="47" t="s">
        <v>522</v>
      </c>
      <c r="CI3" s="47" t="s">
        <v>522</v>
      </c>
      <c r="CJ3" s="47" t="s">
        <v>522</v>
      </c>
      <c r="CK3" s="47" t="s">
        <v>522</v>
      </c>
      <c r="CL3" s="47" t="s">
        <v>522</v>
      </c>
      <c r="CM3" s="47" t="s">
        <v>522</v>
      </c>
      <c r="CN3" s="47" t="s">
        <v>522</v>
      </c>
      <c r="CO3" s="47" t="s">
        <v>522</v>
      </c>
      <c r="CP3" s="49" t="s">
        <v>522</v>
      </c>
      <c r="CQ3" s="47" t="s">
        <v>522</v>
      </c>
      <c r="CR3" s="47" t="s">
        <v>522</v>
      </c>
      <c r="CS3" s="47" t="s">
        <v>522</v>
      </c>
      <c r="CT3" s="47" t="s">
        <v>522</v>
      </c>
      <c r="CU3" s="47" t="s">
        <v>522</v>
      </c>
      <c r="CV3" s="47" t="s">
        <v>522</v>
      </c>
      <c r="CW3" s="47" t="s">
        <v>522</v>
      </c>
      <c r="CX3" s="47" t="s">
        <v>522</v>
      </c>
      <c r="CY3" s="47" t="s">
        <v>522</v>
      </c>
      <c r="CZ3" s="47" t="s">
        <v>522</v>
      </c>
      <c r="DA3" s="47" t="s">
        <v>522</v>
      </c>
      <c r="DB3" s="47" t="s">
        <v>522</v>
      </c>
      <c r="DC3" s="49" t="s">
        <v>522</v>
      </c>
      <c r="DD3" s="47" t="s">
        <v>522</v>
      </c>
      <c r="DE3" s="47" t="s">
        <v>522</v>
      </c>
      <c r="DF3" s="47" t="s">
        <v>522</v>
      </c>
      <c r="DG3" s="47" t="s">
        <v>522</v>
      </c>
      <c r="DH3" s="47" t="s">
        <v>522</v>
      </c>
      <c r="DI3" s="47" t="s">
        <v>522</v>
      </c>
      <c r="DJ3" s="47" t="s">
        <v>522</v>
      </c>
      <c r="DK3" s="47" t="s">
        <v>522</v>
      </c>
      <c r="DL3" s="47" t="s">
        <v>522</v>
      </c>
      <c r="DM3" s="47" t="s">
        <v>522</v>
      </c>
      <c r="DN3" s="47" t="s">
        <v>522</v>
      </c>
      <c r="DO3" s="47" t="s">
        <v>522</v>
      </c>
      <c r="DP3" s="49" t="s">
        <v>522</v>
      </c>
      <c r="DQ3" s="47" t="s">
        <v>522</v>
      </c>
      <c r="DR3" s="47" t="s">
        <v>522</v>
      </c>
      <c r="DS3" s="47" t="s">
        <v>522</v>
      </c>
      <c r="DT3" s="47" t="s">
        <v>522</v>
      </c>
      <c r="DU3" s="47" t="s">
        <v>522</v>
      </c>
    </row>
    <row r="4" spans="1:125" ht="23.25" hidden="1" thickBot="1" x14ac:dyDescent="0.3">
      <c r="A4" s="47" t="s">
        <v>504</v>
      </c>
      <c r="B4" s="47" t="s">
        <v>1</v>
      </c>
      <c r="C4" s="47" t="s">
        <v>505</v>
      </c>
      <c r="D4" s="47" t="s">
        <v>506</v>
      </c>
      <c r="E4" s="47" t="s">
        <v>507</v>
      </c>
      <c r="F4" s="48" t="s">
        <v>528</v>
      </c>
      <c r="G4" s="47" t="s">
        <v>529</v>
      </c>
      <c r="H4" s="47" t="s">
        <v>461</v>
      </c>
      <c r="I4" s="47" t="s">
        <v>510</v>
      </c>
      <c r="J4" s="47" t="s">
        <v>511</v>
      </c>
      <c r="K4" s="47" t="s">
        <v>536</v>
      </c>
      <c r="L4" s="47" t="s">
        <v>457</v>
      </c>
      <c r="M4" s="47" t="s">
        <v>537</v>
      </c>
      <c r="N4" s="47" t="s">
        <v>538</v>
      </c>
      <c r="O4" s="47" t="s">
        <v>461</v>
      </c>
      <c r="P4" s="50">
        <v>45191</v>
      </c>
      <c r="Q4" s="50">
        <v>45181</v>
      </c>
      <c r="R4" s="50">
        <v>45181</v>
      </c>
      <c r="S4" s="50">
        <v>45208</v>
      </c>
      <c r="T4" s="48" t="s">
        <v>540</v>
      </c>
      <c r="U4" s="47" t="s">
        <v>517</v>
      </c>
      <c r="V4" s="47" t="s">
        <v>518</v>
      </c>
      <c r="W4" s="47" t="s">
        <v>519</v>
      </c>
      <c r="X4" s="47"/>
      <c r="Y4" s="49" t="s">
        <v>520</v>
      </c>
      <c r="Z4" s="49" t="s">
        <v>521</v>
      </c>
      <c r="AA4" s="47" t="s">
        <v>522</v>
      </c>
      <c r="AB4" s="47"/>
      <c r="AC4" s="49" t="s">
        <v>520</v>
      </c>
      <c r="AD4" s="47" t="s">
        <v>523</v>
      </c>
      <c r="AE4" s="47" t="s">
        <v>524</v>
      </c>
      <c r="AF4" s="47" t="s">
        <v>525</v>
      </c>
      <c r="AG4" s="47" t="s">
        <v>539</v>
      </c>
      <c r="AH4" s="47" t="s">
        <v>541</v>
      </c>
      <c r="AI4" s="47" t="s">
        <v>527</v>
      </c>
      <c r="AJ4" s="47" t="s">
        <v>522</v>
      </c>
      <c r="AK4" s="47" t="s">
        <v>522</v>
      </c>
      <c r="AL4" s="47" t="s">
        <v>522</v>
      </c>
      <c r="AM4" s="47" t="s">
        <v>522</v>
      </c>
      <c r="AN4" s="47" t="s">
        <v>522</v>
      </c>
      <c r="AO4" s="47" t="s">
        <v>522</v>
      </c>
      <c r="AP4" s="47" t="s">
        <v>522</v>
      </c>
      <c r="AQ4" s="47" t="s">
        <v>522</v>
      </c>
      <c r="AR4" s="49" t="s">
        <v>522</v>
      </c>
      <c r="AS4" s="47" t="s">
        <v>522</v>
      </c>
      <c r="AT4" s="47" t="s">
        <v>522</v>
      </c>
      <c r="AU4" s="47" t="s">
        <v>522</v>
      </c>
      <c r="AV4" s="47" t="s">
        <v>522</v>
      </c>
      <c r="AW4" s="47" t="s">
        <v>522</v>
      </c>
      <c r="AX4" s="47" t="s">
        <v>522</v>
      </c>
      <c r="AY4" s="47" t="s">
        <v>522</v>
      </c>
      <c r="AZ4" s="47" t="s">
        <v>522</v>
      </c>
      <c r="BA4" s="47" t="s">
        <v>522</v>
      </c>
      <c r="BB4" s="47" t="s">
        <v>522</v>
      </c>
      <c r="BC4" s="47" t="s">
        <v>522</v>
      </c>
      <c r="BD4" s="47" t="s">
        <v>522</v>
      </c>
      <c r="BE4" s="47" t="s">
        <v>522</v>
      </c>
      <c r="BF4" s="47" t="s">
        <v>522</v>
      </c>
      <c r="BG4" s="47" t="s">
        <v>522</v>
      </c>
      <c r="BH4" s="47" t="s">
        <v>522</v>
      </c>
      <c r="BI4" s="49" t="s">
        <v>522</v>
      </c>
      <c r="BJ4" s="47" t="s">
        <v>522</v>
      </c>
      <c r="BK4" s="47" t="s">
        <v>522</v>
      </c>
      <c r="BL4" s="47" t="s">
        <v>522</v>
      </c>
      <c r="BM4" s="47" t="s">
        <v>522</v>
      </c>
      <c r="BN4" s="47" t="s">
        <v>522</v>
      </c>
      <c r="BO4" s="47" t="s">
        <v>522</v>
      </c>
      <c r="BP4" s="47" t="s">
        <v>522</v>
      </c>
      <c r="BQ4" s="47" t="s">
        <v>522</v>
      </c>
      <c r="BR4" s="47" t="s">
        <v>522</v>
      </c>
      <c r="BS4" s="47" t="s">
        <v>522</v>
      </c>
      <c r="BT4" s="47" t="s">
        <v>522</v>
      </c>
      <c r="BU4" s="47" t="s">
        <v>522</v>
      </c>
      <c r="BV4" s="47" t="s">
        <v>522</v>
      </c>
      <c r="BW4" s="49" t="s">
        <v>522</v>
      </c>
      <c r="BX4" s="47" t="s">
        <v>522</v>
      </c>
      <c r="BY4" s="47" t="s">
        <v>522</v>
      </c>
      <c r="BZ4" s="47" t="s">
        <v>522</v>
      </c>
      <c r="CA4" s="47" t="s">
        <v>522</v>
      </c>
      <c r="CB4" s="47" t="s">
        <v>522</v>
      </c>
      <c r="CC4" s="47" t="s">
        <v>522</v>
      </c>
      <c r="CD4" s="47" t="s">
        <v>522</v>
      </c>
      <c r="CE4" s="47" t="s">
        <v>522</v>
      </c>
      <c r="CF4" s="49" t="s">
        <v>522</v>
      </c>
      <c r="CG4" s="47" t="s">
        <v>522</v>
      </c>
      <c r="CH4" s="47" t="s">
        <v>522</v>
      </c>
      <c r="CI4" s="47" t="s">
        <v>522</v>
      </c>
      <c r="CJ4" s="47" t="s">
        <v>522</v>
      </c>
      <c r="CK4" s="47" t="s">
        <v>522</v>
      </c>
      <c r="CL4" s="47" t="s">
        <v>522</v>
      </c>
      <c r="CM4" s="47" t="s">
        <v>522</v>
      </c>
      <c r="CN4" s="47" t="s">
        <v>522</v>
      </c>
      <c r="CO4" s="47" t="s">
        <v>522</v>
      </c>
      <c r="CP4" s="49" t="s">
        <v>522</v>
      </c>
      <c r="CQ4" s="47" t="s">
        <v>522</v>
      </c>
      <c r="CR4" s="47" t="s">
        <v>522</v>
      </c>
      <c r="CS4" s="47" t="s">
        <v>522</v>
      </c>
      <c r="CT4" s="47" t="s">
        <v>522</v>
      </c>
      <c r="CU4" s="47" t="s">
        <v>522</v>
      </c>
      <c r="CV4" s="47" t="s">
        <v>522</v>
      </c>
      <c r="CW4" s="47" t="s">
        <v>522</v>
      </c>
      <c r="CX4" s="47" t="s">
        <v>522</v>
      </c>
      <c r="CY4" s="47" t="s">
        <v>522</v>
      </c>
      <c r="CZ4" s="47" t="s">
        <v>522</v>
      </c>
      <c r="DA4" s="47" t="s">
        <v>522</v>
      </c>
      <c r="DB4" s="47" t="s">
        <v>522</v>
      </c>
      <c r="DC4" s="49" t="s">
        <v>522</v>
      </c>
      <c r="DD4" s="47" t="s">
        <v>522</v>
      </c>
      <c r="DE4" s="47" t="s">
        <v>522</v>
      </c>
      <c r="DF4" s="47" t="s">
        <v>522</v>
      </c>
      <c r="DG4" s="47" t="s">
        <v>522</v>
      </c>
      <c r="DH4" s="47" t="s">
        <v>522</v>
      </c>
      <c r="DI4" s="47" t="s">
        <v>522</v>
      </c>
      <c r="DJ4" s="47" t="s">
        <v>522</v>
      </c>
      <c r="DK4" s="47" t="s">
        <v>522</v>
      </c>
      <c r="DL4" s="47" t="s">
        <v>522</v>
      </c>
      <c r="DM4" s="47" t="s">
        <v>522</v>
      </c>
      <c r="DN4" s="47" t="s">
        <v>522</v>
      </c>
      <c r="DO4" s="47" t="s">
        <v>522</v>
      </c>
      <c r="DP4" s="49" t="s">
        <v>522</v>
      </c>
      <c r="DQ4" s="47" t="s">
        <v>522</v>
      </c>
      <c r="DR4" s="47" t="s">
        <v>522</v>
      </c>
      <c r="DS4" s="47" t="s">
        <v>522</v>
      </c>
      <c r="DT4" s="47" t="s">
        <v>522</v>
      </c>
      <c r="DU4" s="47" t="s">
        <v>522</v>
      </c>
    </row>
    <row r="5" spans="1:125" ht="23.25" hidden="1" thickBot="1" x14ac:dyDescent="0.3">
      <c r="A5" s="47" t="s">
        <v>504</v>
      </c>
      <c r="B5" s="47" t="s">
        <v>1</v>
      </c>
      <c r="C5" s="47" t="s">
        <v>505</v>
      </c>
      <c r="D5" s="47" t="s">
        <v>506</v>
      </c>
      <c r="E5" s="47" t="s">
        <v>507</v>
      </c>
      <c r="F5" s="48" t="s">
        <v>542</v>
      </c>
      <c r="G5" s="47" t="s">
        <v>543</v>
      </c>
      <c r="H5" s="47" t="s">
        <v>459</v>
      </c>
      <c r="I5" s="47" t="s">
        <v>510</v>
      </c>
      <c r="J5" s="47" t="s">
        <v>511</v>
      </c>
      <c r="K5" s="47" t="s">
        <v>544</v>
      </c>
      <c r="L5" s="47" t="s">
        <v>457</v>
      </c>
      <c r="M5" s="47" t="s">
        <v>545</v>
      </c>
      <c r="N5" s="47" t="s">
        <v>546</v>
      </c>
      <c r="O5" s="47" t="s">
        <v>459</v>
      </c>
      <c r="P5" s="50">
        <v>45173</v>
      </c>
      <c r="Q5" s="50">
        <v>45160</v>
      </c>
      <c r="R5" s="50">
        <v>45160</v>
      </c>
      <c r="S5" s="50">
        <v>45176</v>
      </c>
      <c r="T5" s="48" t="s">
        <v>549</v>
      </c>
      <c r="U5" s="47" t="s">
        <v>517</v>
      </c>
      <c r="V5" s="47" t="s">
        <v>518</v>
      </c>
      <c r="W5" s="47" t="s">
        <v>519</v>
      </c>
      <c r="X5" s="47"/>
      <c r="Y5" s="49" t="s">
        <v>550</v>
      </c>
      <c r="Z5" s="49" t="s">
        <v>551</v>
      </c>
      <c r="AA5" s="47" t="s">
        <v>552</v>
      </c>
      <c r="AB5" s="47" t="s">
        <v>553</v>
      </c>
      <c r="AC5" s="49" t="s">
        <v>550</v>
      </c>
      <c r="AD5" s="47" t="s">
        <v>523</v>
      </c>
      <c r="AE5" s="47" t="s">
        <v>524</v>
      </c>
      <c r="AF5" s="47" t="s">
        <v>525</v>
      </c>
      <c r="AG5" s="47" t="s">
        <v>547</v>
      </c>
      <c r="AH5" s="47" t="s">
        <v>554</v>
      </c>
      <c r="AI5" s="47" t="s">
        <v>527</v>
      </c>
      <c r="AJ5" s="47" t="s">
        <v>457</v>
      </c>
      <c r="AK5" s="47" t="s">
        <v>555</v>
      </c>
      <c r="AL5" s="47" t="s">
        <v>552</v>
      </c>
      <c r="AM5" s="47" t="s">
        <v>547</v>
      </c>
      <c r="AN5" s="47" t="s">
        <v>522</v>
      </c>
      <c r="AO5" s="47" t="s">
        <v>517</v>
      </c>
      <c r="AP5" s="47" t="s">
        <v>518</v>
      </c>
      <c r="AQ5" s="47" t="s">
        <v>468</v>
      </c>
      <c r="AR5" s="49" t="s">
        <v>551</v>
      </c>
      <c r="AS5" s="47" t="s">
        <v>523</v>
      </c>
      <c r="AT5" s="47" t="s">
        <v>524</v>
      </c>
      <c r="AU5" s="47" t="s">
        <v>525</v>
      </c>
      <c r="AV5" s="47" t="s">
        <v>547</v>
      </c>
      <c r="AW5" s="47" t="s">
        <v>556</v>
      </c>
      <c r="AX5" s="47" t="s">
        <v>527</v>
      </c>
      <c r="AY5" s="47" t="s">
        <v>522</v>
      </c>
      <c r="AZ5" s="47" t="s">
        <v>522</v>
      </c>
      <c r="BA5" s="47" t="s">
        <v>522</v>
      </c>
      <c r="BB5" s="47" t="s">
        <v>522</v>
      </c>
      <c r="BC5" s="47" t="s">
        <v>522</v>
      </c>
      <c r="BD5" s="47" t="s">
        <v>522</v>
      </c>
      <c r="BE5" s="47" t="s">
        <v>522</v>
      </c>
      <c r="BF5" s="47" t="s">
        <v>522</v>
      </c>
      <c r="BG5" s="47" t="s">
        <v>522</v>
      </c>
      <c r="BH5" s="47" t="s">
        <v>522</v>
      </c>
      <c r="BI5" s="49" t="s">
        <v>522</v>
      </c>
      <c r="BJ5" s="47" t="s">
        <v>522</v>
      </c>
      <c r="BK5" s="47" t="s">
        <v>522</v>
      </c>
      <c r="BL5" s="47" t="s">
        <v>522</v>
      </c>
      <c r="BM5" s="47" t="s">
        <v>522</v>
      </c>
      <c r="BN5" s="47" t="s">
        <v>522</v>
      </c>
      <c r="BO5" s="47" t="s">
        <v>522</v>
      </c>
      <c r="BP5" s="47" t="s">
        <v>557</v>
      </c>
      <c r="BQ5" s="47" t="s">
        <v>558</v>
      </c>
      <c r="BR5" s="47" t="s">
        <v>553</v>
      </c>
      <c r="BS5" s="47" t="s">
        <v>548</v>
      </c>
      <c r="BT5" s="47" t="s">
        <v>517</v>
      </c>
      <c r="BU5" s="47" t="s">
        <v>518</v>
      </c>
      <c r="BV5" s="47" t="s">
        <v>522</v>
      </c>
      <c r="BW5" s="49" t="s">
        <v>559</v>
      </c>
      <c r="BX5" s="47" t="s">
        <v>560</v>
      </c>
      <c r="BY5" s="47" t="s">
        <v>522</v>
      </c>
      <c r="BZ5" s="47" t="s">
        <v>522</v>
      </c>
      <c r="CA5" s="47" t="s">
        <v>522</v>
      </c>
      <c r="CB5" s="47" t="s">
        <v>522</v>
      </c>
      <c r="CC5" s="47" t="s">
        <v>522</v>
      </c>
      <c r="CD5" s="47" t="s">
        <v>522</v>
      </c>
      <c r="CE5" s="47" t="s">
        <v>522</v>
      </c>
      <c r="CF5" s="49" t="s">
        <v>522</v>
      </c>
      <c r="CG5" s="47" t="s">
        <v>522</v>
      </c>
      <c r="CH5" s="47" t="s">
        <v>522</v>
      </c>
      <c r="CI5" s="47" t="s">
        <v>522</v>
      </c>
      <c r="CJ5" s="47" t="s">
        <v>522</v>
      </c>
      <c r="CK5" s="47" t="s">
        <v>522</v>
      </c>
      <c r="CL5" s="47" t="s">
        <v>522</v>
      </c>
      <c r="CM5" s="47" t="s">
        <v>522</v>
      </c>
      <c r="CN5" s="47" t="s">
        <v>522</v>
      </c>
      <c r="CO5" s="47" t="s">
        <v>522</v>
      </c>
      <c r="CP5" s="49" t="s">
        <v>522</v>
      </c>
      <c r="CQ5" s="47" t="s">
        <v>522</v>
      </c>
      <c r="CR5" s="47" t="s">
        <v>522</v>
      </c>
      <c r="CS5" s="47" t="s">
        <v>522</v>
      </c>
      <c r="CT5" s="47" t="s">
        <v>522</v>
      </c>
      <c r="CU5" s="47" t="s">
        <v>522</v>
      </c>
      <c r="CV5" s="47" t="s">
        <v>522</v>
      </c>
      <c r="CW5" s="47" t="s">
        <v>522</v>
      </c>
      <c r="CX5" s="47" t="s">
        <v>522</v>
      </c>
      <c r="CY5" s="47" t="s">
        <v>522</v>
      </c>
      <c r="CZ5" s="47" t="s">
        <v>522</v>
      </c>
      <c r="DA5" s="47" t="s">
        <v>522</v>
      </c>
      <c r="DB5" s="47" t="s">
        <v>522</v>
      </c>
      <c r="DC5" s="49" t="s">
        <v>522</v>
      </c>
      <c r="DD5" s="47" t="s">
        <v>522</v>
      </c>
      <c r="DE5" s="47" t="s">
        <v>522</v>
      </c>
      <c r="DF5" s="47" t="s">
        <v>522</v>
      </c>
      <c r="DG5" s="47" t="s">
        <v>522</v>
      </c>
      <c r="DH5" s="47" t="s">
        <v>522</v>
      </c>
      <c r="DI5" s="47" t="s">
        <v>522</v>
      </c>
      <c r="DJ5" s="47" t="s">
        <v>522</v>
      </c>
      <c r="DK5" s="47" t="s">
        <v>522</v>
      </c>
      <c r="DL5" s="47" t="s">
        <v>522</v>
      </c>
      <c r="DM5" s="47" t="s">
        <v>522</v>
      </c>
      <c r="DN5" s="47" t="s">
        <v>522</v>
      </c>
      <c r="DO5" s="47" t="s">
        <v>522</v>
      </c>
      <c r="DP5" s="49" t="s">
        <v>522</v>
      </c>
      <c r="DQ5" s="47" t="s">
        <v>522</v>
      </c>
      <c r="DR5" s="47" t="s">
        <v>522</v>
      </c>
      <c r="DS5" s="47" t="s">
        <v>522</v>
      </c>
      <c r="DT5" s="47" t="s">
        <v>522</v>
      </c>
      <c r="DU5" s="47" t="s">
        <v>522</v>
      </c>
    </row>
    <row r="6" spans="1:125" ht="23.25" hidden="1" thickBot="1" x14ac:dyDescent="0.3">
      <c r="A6" s="47" t="s">
        <v>504</v>
      </c>
      <c r="B6" s="47" t="s">
        <v>1</v>
      </c>
      <c r="C6" s="47" t="s">
        <v>505</v>
      </c>
      <c r="D6" s="47" t="s">
        <v>506</v>
      </c>
      <c r="E6" s="47" t="s">
        <v>507</v>
      </c>
      <c r="F6" s="48" t="s">
        <v>561</v>
      </c>
      <c r="G6" s="47" t="s">
        <v>562</v>
      </c>
      <c r="H6" s="47" t="s">
        <v>461</v>
      </c>
      <c r="I6" s="47" t="s">
        <v>510</v>
      </c>
      <c r="J6" s="47" t="s">
        <v>511</v>
      </c>
      <c r="K6" s="47" t="s">
        <v>563</v>
      </c>
      <c r="L6" s="47" t="s">
        <v>457</v>
      </c>
      <c r="M6" s="47" t="s">
        <v>564</v>
      </c>
      <c r="N6" s="47" t="s">
        <v>565</v>
      </c>
      <c r="O6" s="47" t="s">
        <v>461</v>
      </c>
      <c r="P6" s="50">
        <v>45143</v>
      </c>
      <c r="Q6" s="50">
        <v>45119</v>
      </c>
      <c r="R6" s="50">
        <v>45119</v>
      </c>
      <c r="S6" s="50">
        <v>45149</v>
      </c>
      <c r="T6" s="48" t="s">
        <v>566</v>
      </c>
      <c r="U6" s="47" t="s">
        <v>517</v>
      </c>
      <c r="V6" s="47" t="s">
        <v>518</v>
      </c>
      <c r="W6" s="47" t="s">
        <v>519</v>
      </c>
      <c r="X6" s="47"/>
      <c r="Y6" s="49" t="s">
        <v>520</v>
      </c>
      <c r="Z6" s="49" t="s">
        <v>521</v>
      </c>
      <c r="AA6" s="47" t="s">
        <v>522</v>
      </c>
      <c r="AB6" s="47"/>
      <c r="AC6" s="49" t="s">
        <v>520</v>
      </c>
      <c r="AD6" s="47" t="s">
        <v>523</v>
      </c>
      <c r="AE6" s="47" t="s">
        <v>524</v>
      </c>
      <c r="AF6" s="47" t="s">
        <v>525</v>
      </c>
      <c r="AG6" s="47" t="s">
        <v>533</v>
      </c>
      <c r="AH6" s="47" t="s">
        <v>567</v>
      </c>
      <c r="AI6" s="47" t="s">
        <v>527</v>
      </c>
      <c r="AJ6" s="47" t="s">
        <v>522</v>
      </c>
      <c r="AK6" s="47" t="s">
        <v>522</v>
      </c>
      <c r="AL6" s="47" t="s">
        <v>522</v>
      </c>
      <c r="AM6" s="47" t="s">
        <v>522</v>
      </c>
      <c r="AN6" s="47" t="s">
        <v>522</v>
      </c>
      <c r="AO6" s="47" t="s">
        <v>522</v>
      </c>
      <c r="AP6" s="47" t="s">
        <v>522</v>
      </c>
      <c r="AQ6" s="47" t="s">
        <v>522</v>
      </c>
      <c r="AR6" s="49" t="s">
        <v>522</v>
      </c>
      <c r="AS6" s="47" t="s">
        <v>522</v>
      </c>
      <c r="AT6" s="47" t="s">
        <v>522</v>
      </c>
      <c r="AU6" s="47" t="s">
        <v>522</v>
      </c>
      <c r="AV6" s="47" t="s">
        <v>522</v>
      </c>
      <c r="AW6" s="47" t="s">
        <v>522</v>
      </c>
      <c r="AX6" s="47" t="s">
        <v>522</v>
      </c>
      <c r="AY6" s="47" t="s">
        <v>522</v>
      </c>
      <c r="AZ6" s="47" t="s">
        <v>522</v>
      </c>
      <c r="BA6" s="47" t="s">
        <v>522</v>
      </c>
      <c r="BB6" s="47" t="s">
        <v>522</v>
      </c>
      <c r="BC6" s="47" t="s">
        <v>522</v>
      </c>
      <c r="BD6" s="47" t="s">
        <v>522</v>
      </c>
      <c r="BE6" s="47" t="s">
        <v>522</v>
      </c>
      <c r="BF6" s="47" t="s">
        <v>522</v>
      </c>
      <c r="BG6" s="47" t="s">
        <v>522</v>
      </c>
      <c r="BH6" s="47" t="s">
        <v>522</v>
      </c>
      <c r="BI6" s="49" t="s">
        <v>522</v>
      </c>
      <c r="BJ6" s="47" t="s">
        <v>522</v>
      </c>
      <c r="BK6" s="47" t="s">
        <v>522</v>
      </c>
      <c r="BL6" s="47" t="s">
        <v>522</v>
      </c>
      <c r="BM6" s="47" t="s">
        <v>522</v>
      </c>
      <c r="BN6" s="47" t="s">
        <v>522</v>
      </c>
      <c r="BO6" s="47" t="s">
        <v>522</v>
      </c>
      <c r="BP6" s="47" t="s">
        <v>522</v>
      </c>
      <c r="BQ6" s="47" t="s">
        <v>522</v>
      </c>
      <c r="BR6" s="47" t="s">
        <v>522</v>
      </c>
      <c r="BS6" s="47" t="s">
        <v>522</v>
      </c>
      <c r="BT6" s="47" t="s">
        <v>522</v>
      </c>
      <c r="BU6" s="47" t="s">
        <v>522</v>
      </c>
      <c r="BV6" s="47" t="s">
        <v>522</v>
      </c>
      <c r="BW6" s="49" t="s">
        <v>522</v>
      </c>
      <c r="BX6" s="47" t="s">
        <v>522</v>
      </c>
      <c r="BY6" s="47" t="s">
        <v>522</v>
      </c>
      <c r="BZ6" s="47" t="s">
        <v>522</v>
      </c>
      <c r="CA6" s="47" t="s">
        <v>522</v>
      </c>
      <c r="CB6" s="47" t="s">
        <v>522</v>
      </c>
      <c r="CC6" s="47" t="s">
        <v>522</v>
      </c>
      <c r="CD6" s="47" t="s">
        <v>522</v>
      </c>
      <c r="CE6" s="47" t="s">
        <v>522</v>
      </c>
      <c r="CF6" s="49" t="s">
        <v>522</v>
      </c>
      <c r="CG6" s="47" t="s">
        <v>522</v>
      </c>
      <c r="CH6" s="47" t="s">
        <v>522</v>
      </c>
      <c r="CI6" s="47" t="s">
        <v>522</v>
      </c>
      <c r="CJ6" s="47" t="s">
        <v>522</v>
      </c>
      <c r="CK6" s="47" t="s">
        <v>522</v>
      </c>
      <c r="CL6" s="47" t="s">
        <v>522</v>
      </c>
      <c r="CM6" s="47" t="s">
        <v>522</v>
      </c>
      <c r="CN6" s="47" t="s">
        <v>522</v>
      </c>
      <c r="CO6" s="47" t="s">
        <v>522</v>
      </c>
      <c r="CP6" s="49" t="s">
        <v>522</v>
      </c>
      <c r="CQ6" s="47" t="s">
        <v>522</v>
      </c>
      <c r="CR6" s="47" t="s">
        <v>522</v>
      </c>
      <c r="CS6" s="47" t="s">
        <v>522</v>
      </c>
      <c r="CT6" s="47" t="s">
        <v>522</v>
      </c>
      <c r="CU6" s="47" t="s">
        <v>522</v>
      </c>
      <c r="CV6" s="47" t="s">
        <v>522</v>
      </c>
      <c r="CW6" s="47" t="s">
        <v>522</v>
      </c>
      <c r="CX6" s="47" t="s">
        <v>522</v>
      </c>
      <c r="CY6" s="47" t="s">
        <v>522</v>
      </c>
      <c r="CZ6" s="47" t="s">
        <v>522</v>
      </c>
      <c r="DA6" s="47" t="s">
        <v>522</v>
      </c>
      <c r="DB6" s="47" t="s">
        <v>522</v>
      </c>
      <c r="DC6" s="49" t="s">
        <v>522</v>
      </c>
      <c r="DD6" s="47" t="s">
        <v>522</v>
      </c>
      <c r="DE6" s="47" t="s">
        <v>522</v>
      </c>
      <c r="DF6" s="47" t="s">
        <v>522</v>
      </c>
      <c r="DG6" s="47" t="s">
        <v>522</v>
      </c>
      <c r="DH6" s="47" t="s">
        <v>522</v>
      </c>
      <c r="DI6" s="47" t="s">
        <v>522</v>
      </c>
      <c r="DJ6" s="47" t="s">
        <v>522</v>
      </c>
      <c r="DK6" s="47" t="s">
        <v>522</v>
      </c>
      <c r="DL6" s="47" t="s">
        <v>522</v>
      </c>
      <c r="DM6" s="47" t="s">
        <v>522</v>
      </c>
      <c r="DN6" s="47" t="s">
        <v>522</v>
      </c>
      <c r="DO6" s="47" t="s">
        <v>522</v>
      </c>
      <c r="DP6" s="49" t="s">
        <v>522</v>
      </c>
      <c r="DQ6" s="47" t="s">
        <v>522</v>
      </c>
      <c r="DR6" s="47" t="s">
        <v>522</v>
      </c>
      <c r="DS6" s="47" t="s">
        <v>522</v>
      </c>
      <c r="DT6" s="47" t="s">
        <v>522</v>
      </c>
      <c r="DU6" s="47" t="s">
        <v>522</v>
      </c>
    </row>
    <row r="7" spans="1:125" ht="23.25" hidden="1" thickBot="1" x14ac:dyDescent="0.3">
      <c r="A7" s="47" t="s">
        <v>504</v>
      </c>
      <c r="B7" s="47" t="s">
        <v>1</v>
      </c>
      <c r="C7" s="47" t="s">
        <v>505</v>
      </c>
      <c r="D7" s="47" t="s">
        <v>506</v>
      </c>
      <c r="E7" s="47" t="s">
        <v>507</v>
      </c>
      <c r="F7" s="48" t="s">
        <v>568</v>
      </c>
      <c r="G7" s="47" t="s">
        <v>569</v>
      </c>
      <c r="H7" s="47" t="s">
        <v>461</v>
      </c>
      <c r="I7" s="47" t="s">
        <v>510</v>
      </c>
      <c r="J7" s="47" t="s">
        <v>511</v>
      </c>
      <c r="K7" s="47" t="s">
        <v>570</v>
      </c>
      <c r="L7" s="47" t="s">
        <v>457</v>
      </c>
      <c r="M7" s="47" t="s">
        <v>571</v>
      </c>
      <c r="N7" s="47" t="s">
        <v>572</v>
      </c>
      <c r="O7" s="47" t="s">
        <v>461</v>
      </c>
      <c r="P7" s="50">
        <v>45191</v>
      </c>
      <c r="Q7" s="50">
        <v>45177</v>
      </c>
      <c r="R7" s="50">
        <v>45177</v>
      </c>
      <c r="S7" s="50">
        <v>45208</v>
      </c>
      <c r="T7" s="48" t="s">
        <v>573</v>
      </c>
      <c r="U7" s="47" t="s">
        <v>517</v>
      </c>
      <c r="V7" s="47" t="s">
        <v>518</v>
      </c>
      <c r="W7" s="47" t="s">
        <v>519</v>
      </c>
      <c r="X7" s="47"/>
      <c r="Y7" s="49" t="s">
        <v>520</v>
      </c>
      <c r="Z7" s="49" t="s">
        <v>521</v>
      </c>
      <c r="AA7" s="47" t="s">
        <v>522</v>
      </c>
      <c r="AB7" s="47"/>
      <c r="AC7" s="49" t="s">
        <v>520</v>
      </c>
      <c r="AD7" s="47" t="s">
        <v>523</v>
      </c>
      <c r="AE7" s="47" t="s">
        <v>524</v>
      </c>
      <c r="AF7" s="47" t="s">
        <v>525</v>
      </c>
      <c r="AG7" s="47" t="s">
        <v>539</v>
      </c>
      <c r="AH7" s="47" t="s">
        <v>574</v>
      </c>
      <c r="AI7" s="47" t="s">
        <v>527</v>
      </c>
      <c r="AJ7" s="47" t="s">
        <v>522</v>
      </c>
      <c r="AK7" s="47" t="s">
        <v>522</v>
      </c>
      <c r="AL7" s="47" t="s">
        <v>522</v>
      </c>
      <c r="AM7" s="47" t="s">
        <v>522</v>
      </c>
      <c r="AN7" s="47" t="s">
        <v>522</v>
      </c>
      <c r="AO7" s="47" t="s">
        <v>522</v>
      </c>
      <c r="AP7" s="47" t="s">
        <v>522</v>
      </c>
      <c r="AQ7" s="47" t="s">
        <v>522</v>
      </c>
      <c r="AR7" s="49" t="s">
        <v>522</v>
      </c>
      <c r="AS7" s="47" t="s">
        <v>522</v>
      </c>
      <c r="AT7" s="47" t="s">
        <v>522</v>
      </c>
      <c r="AU7" s="47" t="s">
        <v>522</v>
      </c>
      <c r="AV7" s="47" t="s">
        <v>522</v>
      </c>
      <c r="AW7" s="47" t="s">
        <v>522</v>
      </c>
      <c r="AX7" s="47" t="s">
        <v>522</v>
      </c>
      <c r="AY7" s="47" t="s">
        <v>522</v>
      </c>
      <c r="AZ7" s="47" t="s">
        <v>522</v>
      </c>
      <c r="BA7" s="47" t="s">
        <v>522</v>
      </c>
      <c r="BB7" s="47" t="s">
        <v>522</v>
      </c>
      <c r="BC7" s="47" t="s">
        <v>522</v>
      </c>
      <c r="BD7" s="47" t="s">
        <v>522</v>
      </c>
      <c r="BE7" s="47" t="s">
        <v>522</v>
      </c>
      <c r="BF7" s="47" t="s">
        <v>522</v>
      </c>
      <c r="BG7" s="47" t="s">
        <v>522</v>
      </c>
      <c r="BH7" s="47" t="s">
        <v>522</v>
      </c>
      <c r="BI7" s="49" t="s">
        <v>522</v>
      </c>
      <c r="BJ7" s="47" t="s">
        <v>522</v>
      </c>
      <c r="BK7" s="47" t="s">
        <v>522</v>
      </c>
      <c r="BL7" s="47" t="s">
        <v>522</v>
      </c>
      <c r="BM7" s="47" t="s">
        <v>522</v>
      </c>
      <c r="BN7" s="47" t="s">
        <v>522</v>
      </c>
      <c r="BO7" s="47" t="s">
        <v>522</v>
      </c>
      <c r="BP7" s="47" t="s">
        <v>522</v>
      </c>
      <c r="BQ7" s="47" t="s">
        <v>522</v>
      </c>
      <c r="BR7" s="47" t="s">
        <v>522</v>
      </c>
      <c r="BS7" s="47" t="s">
        <v>522</v>
      </c>
      <c r="BT7" s="47" t="s">
        <v>522</v>
      </c>
      <c r="BU7" s="47" t="s">
        <v>522</v>
      </c>
      <c r="BV7" s="47" t="s">
        <v>522</v>
      </c>
      <c r="BW7" s="49" t="s">
        <v>522</v>
      </c>
      <c r="BX7" s="47" t="s">
        <v>522</v>
      </c>
      <c r="BY7" s="47" t="s">
        <v>522</v>
      </c>
      <c r="BZ7" s="47" t="s">
        <v>522</v>
      </c>
      <c r="CA7" s="47" t="s">
        <v>522</v>
      </c>
      <c r="CB7" s="47" t="s">
        <v>522</v>
      </c>
      <c r="CC7" s="47" t="s">
        <v>522</v>
      </c>
      <c r="CD7" s="47" t="s">
        <v>522</v>
      </c>
      <c r="CE7" s="47" t="s">
        <v>522</v>
      </c>
      <c r="CF7" s="49" t="s">
        <v>522</v>
      </c>
      <c r="CG7" s="47" t="s">
        <v>522</v>
      </c>
      <c r="CH7" s="47" t="s">
        <v>522</v>
      </c>
      <c r="CI7" s="47" t="s">
        <v>522</v>
      </c>
      <c r="CJ7" s="47" t="s">
        <v>522</v>
      </c>
      <c r="CK7" s="47" t="s">
        <v>522</v>
      </c>
      <c r="CL7" s="47" t="s">
        <v>522</v>
      </c>
      <c r="CM7" s="47" t="s">
        <v>522</v>
      </c>
      <c r="CN7" s="47" t="s">
        <v>522</v>
      </c>
      <c r="CO7" s="47" t="s">
        <v>522</v>
      </c>
      <c r="CP7" s="49" t="s">
        <v>522</v>
      </c>
      <c r="CQ7" s="47" t="s">
        <v>522</v>
      </c>
      <c r="CR7" s="47" t="s">
        <v>522</v>
      </c>
      <c r="CS7" s="47" t="s">
        <v>522</v>
      </c>
      <c r="CT7" s="47" t="s">
        <v>522</v>
      </c>
      <c r="CU7" s="47" t="s">
        <v>522</v>
      </c>
      <c r="CV7" s="47" t="s">
        <v>522</v>
      </c>
      <c r="CW7" s="47" t="s">
        <v>522</v>
      </c>
      <c r="CX7" s="47" t="s">
        <v>522</v>
      </c>
      <c r="CY7" s="47" t="s">
        <v>522</v>
      </c>
      <c r="CZ7" s="47" t="s">
        <v>522</v>
      </c>
      <c r="DA7" s="47" t="s">
        <v>522</v>
      </c>
      <c r="DB7" s="47" t="s">
        <v>522</v>
      </c>
      <c r="DC7" s="49" t="s">
        <v>522</v>
      </c>
      <c r="DD7" s="47" t="s">
        <v>522</v>
      </c>
      <c r="DE7" s="47" t="s">
        <v>522</v>
      </c>
      <c r="DF7" s="47" t="s">
        <v>522</v>
      </c>
      <c r="DG7" s="47" t="s">
        <v>522</v>
      </c>
      <c r="DH7" s="47" t="s">
        <v>522</v>
      </c>
      <c r="DI7" s="47" t="s">
        <v>522</v>
      </c>
      <c r="DJ7" s="47" t="s">
        <v>522</v>
      </c>
      <c r="DK7" s="47" t="s">
        <v>522</v>
      </c>
      <c r="DL7" s="47" t="s">
        <v>522</v>
      </c>
      <c r="DM7" s="47" t="s">
        <v>522</v>
      </c>
      <c r="DN7" s="47" t="s">
        <v>522</v>
      </c>
      <c r="DO7" s="47" t="s">
        <v>522</v>
      </c>
      <c r="DP7" s="49" t="s">
        <v>522</v>
      </c>
      <c r="DQ7" s="47" t="s">
        <v>522</v>
      </c>
      <c r="DR7" s="47" t="s">
        <v>522</v>
      </c>
      <c r="DS7" s="47" t="s">
        <v>522</v>
      </c>
      <c r="DT7" s="47" t="s">
        <v>522</v>
      </c>
      <c r="DU7" s="47" t="s">
        <v>522</v>
      </c>
    </row>
    <row r="8" spans="1:125" ht="23.25" hidden="1" thickBot="1" x14ac:dyDescent="0.3">
      <c r="A8" s="47" t="s">
        <v>504</v>
      </c>
      <c r="B8" s="47" t="s">
        <v>1</v>
      </c>
      <c r="C8" s="47" t="s">
        <v>505</v>
      </c>
      <c r="D8" s="47" t="s">
        <v>506</v>
      </c>
      <c r="E8" s="47" t="s">
        <v>507</v>
      </c>
      <c r="F8" s="48" t="s">
        <v>575</v>
      </c>
      <c r="G8" s="47" t="s">
        <v>576</v>
      </c>
      <c r="H8" s="47" t="s">
        <v>461</v>
      </c>
      <c r="I8" s="47" t="s">
        <v>510</v>
      </c>
      <c r="J8" s="47" t="s">
        <v>511</v>
      </c>
      <c r="K8" s="47" t="s">
        <v>577</v>
      </c>
      <c r="L8" s="47" t="s">
        <v>457</v>
      </c>
      <c r="M8" s="47" t="s">
        <v>578</v>
      </c>
      <c r="N8" s="47" t="s">
        <v>579</v>
      </c>
      <c r="O8" s="47" t="s">
        <v>461</v>
      </c>
      <c r="P8" s="50">
        <v>45173</v>
      </c>
      <c r="Q8" s="50">
        <v>45163</v>
      </c>
      <c r="R8" s="50">
        <v>45163</v>
      </c>
      <c r="S8" s="50">
        <v>45175</v>
      </c>
      <c r="T8" s="48" t="s">
        <v>580</v>
      </c>
      <c r="U8" s="47" t="s">
        <v>517</v>
      </c>
      <c r="V8" s="47" t="s">
        <v>518</v>
      </c>
      <c r="W8" s="47" t="s">
        <v>519</v>
      </c>
      <c r="X8" s="47"/>
      <c r="Y8" s="49" t="s">
        <v>520</v>
      </c>
      <c r="Z8" s="49" t="s">
        <v>521</v>
      </c>
      <c r="AA8" s="47" t="s">
        <v>522</v>
      </c>
      <c r="AB8" s="47"/>
      <c r="AC8" s="49" t="s">
        <v>520</v>
      </c>
      <c r="AD8" s="47" t="s">
        <v>523</v>
      </c>
      <c r="AE8" s="47" t="s">
        <v>524</v>
      </c>
      <c r="AF8" s="47" t="s">
        <v>525</v>
      </c>
      <c r="AG8" s="47" t="s">
        <v>547</v>
      </c>
      <c r="AH8" s="47" t="s">
        <v>581</v>
      </c>
      <c r="AI8" s="47" t="s">
        <v>527</v>
      </c>
      <c r="AJ8" s="47" t="s">
        <v>522</v>
      </c>
      <c r="AK8" s="47" t="s">
        <v>522</v>
      </c>
      <c r="AL8" s="47" t="s">
        <v>522</v>
      </c>
      <c r="AM8" s="47" t="s">
        <v>522</v>
      </c>
      <c r="AN8" s="47" t="s">
        <v>522</v>
      </c>
      <c r="AO8" s="47" t="s">
        <v>522</v>
      </c>
      <c r="AP8" s="47" t="s">
        <v>522</v>
      </c>
      <c r="AQ8" s="47" t="s">
        <v>522</v>
      </c>
      <c r="AR8" s="49" t="s">
        <v>522</v>
      </c>
      <c r="AS8" s="47" t="s">
        <v>522</v>
      </c>
      <c r="AT8" s="47" t="s">
        <v>522</v>
      </c>
      <c r="AU8" s="47" t="s">
        <v>522</v>
      </c>
      <c r="AV8" s="47" t="s">
        <v>522</v>
      </c>
      <c r="AW8" s="47" t="s">
        <v>522</v>
      </c>
      <c r="AX8" s="47" t="s">
        <v>522</v>
      </c>
      <c r="AY8" s="47" t="s">
        <v>522</v>
      </c>
      <c r="AZ8" s="47" t="s">
        <v>522</v>
      </c>
      <c r="BA8" s="47" t="s">
        <v>522</v>
      </c>
      <c r="BB8" s="47" t="s">
        <v>522</v>
      </c>
      <c r="BC8" s="47" t="s">
        <v>522</v>
      </c>
      <c r="BD8" s="47" t="s">
        <v>522</v>
      </c>
      <c r="BE8" s="47" t="s">
        <v>522</v>
      </c>
      <c r="BF8" s="47" t="s">
        <v>522</v>
      </c>
      <c r="BG8" s="47" t="s">
        <v>522</v>
      </c>
      <c r="BH8" s="47" t="s">
        <v>522</v>
      </c>
      <c r="BI8" s="49" t="s">
        <v>522</v>
      </c>
      <c r="BJ8" s="47" t="s">
        <v>522</v>
      </c>
      <c r="BK8" s="47" t="s">
        <v>522</v>
      </c>
      <c r="BL8" s="47" t="s">
        <v>522</v>
      </c>
      <c r="BM8" s="47" t="s">
        <v>522</v>
      </c>
      <c r="BN8" s="47" t="s">
        <v>522</v>
      </c>
      <c r="BO8" s="47" t="s">
        <v>522</v>
      </c>
      <c r="BP8" s="47" t="s">
        <v>522</v>
      </c>
      <c r="BQ8" s="47" t="s">
        <v>522</v>
      </c>
      <c r="BR8" s="47" t="s">
        <v>522</v>
      </c>
      <c r="BS8" s="47" t="s">
        <v>522</v>
      </c>
      <c r="BT8" s="47" t="s">
        <v>522</v>
      </c>
      <c r="BU8" s="47" t="s">
        <v>522</v>
      </c>
      <c r="BV8" s="47" t="s">
        <v>522</v>
      </c>
      <c r="BW8" s="49" t="s">
        <v>522</v>
      </c>
      <c r="BX8" s="47" t="s">
        <v>522</v>
      </c>
      <c r="BY8" s="47" t="s">
        <v>522</v>
      </c>
      <c r="BZ8" s="47" t="s">
        <v>522</v>
      </c>
      <c r="CA8" s="47" t="s">
        <v>522</v>
      </c>
      <c r="CB8" s="47" t="s">
        <v>522</v>
      </c>
      <c r="CC8" s="47" t="s">
        <v>522</v>
      </c>
      <c r="CD8" s="47" t="s">
        <v>522</v>
      </c>
      <c r="CE8" s="47" t="s">
        <v>522</v>
      </c>
      <c r="CF8" s="49" t="s">
        <v>522</v>
      </c>
      <c r="CG8" s="47" t="s">
        <v>522</v>
      </c>
      <c r="CH8" s="47" t="s">
        <v>522</v>
      </c>
      <c r="CI8" s="47" t="s">
        <v>522</v>
      </c>
      <c r="CJ8" s="47" t="s">
        <v>522</v>
      </c>
      <c r="CK8" s="47" t="s">
        <v>522</v>
      </c>
      <c r="CL8" s="47" t="s">
        <v>522</v>
      </c>
      <c r="CM8" s="47" t="s">
        <v>522</v>
      </c>
      <c r="CN8" s="47" t="s">
        <v>522</v>
      </c>
      <c r="CO8" s="47" t="s">
        <v>522</v>
      </c>
      <c r="CP8" s="49" t="s">
        <v>522</v>
      </c>
      <c r="CQ8" s="47" t="s">
        <v>522</v>
      </c>
      <c r="CR8" s="47" t="s">
        <v>522</v>
      </c>
      <c r="CS8" s="47" t="s">
        <v>522</v>
      </c>
      <c r="CT8" s="47" t="s">
        <v>522</v>
      </c>
      <c r="CU8" s="47" t="s">
        <v>522</v>
      </c>
      <c r="CV8" s="47" t="s">
        <v>522</v>
      </c>
      <c r="CW8" s="47" t="s">
        <v>522</v>
      </c>
      <c r="CX8" s="47" t="s">
        <v>522</v>
      </c>
      <c r="CY8" s="47" t="s">
        <v>522</v>
      </c>
      <c r="CZ8" s="47" t="s">
        <v>522</v>
      </c>
      <c r="DA8" s="47" t="s">
        <v>522</v>
      </c>
      <c r="DB8" s="47" t="s">
        <v>522</v>
      </c>
      <c r="DC8" s="49" t="s">
        <v>522</v>
      </c>
      <c r="DD8" s="47" t="s">
        <v>522</v>
      </c>
      <c r="DE8" s="47" t="s">
        <v>522</v>
      </c>
      <c r="DF8" s="47" t="s">
        <v>522</v>
      </c>
      <c r="DG8" s="47" t="s">
        <v>522</v>
      </c>
      <c r="DH8" s="47" t="s">
        <v>522</v>
      </c>
      <c r="DI8" s="47" t="s">
        <v>522</v>
      </c>
      <c r="DJ8" s="47" t="s">
        <v>522</v>
      </c>
      <c r="DK8" s="47" t="s">
        <v>522</v>
      </c>
      <c r="DL8" s="47" t="s">
        <v>522</v>
      </c>
      <c r="DM8" s="47" t="s">
        <v>522</v>
      </c>
      <c r="DN8" s="47" t="s">
        <v>522</v>
      </c>
      <c r="DO8" s="47" t="s">
        <v>522</v>
      </c>
      <c r="DP8" s="49" t="s">
        <v>522</v>
      </c>
      <c r="DQ8" s="47" t="s">
        <v>522</v>
      </c>
      <c r="DR8" s="47" t="s">
        <v>522</v>
      </c>
      <c r="DS8" s="47" t="s">
        <v>522</v>
      </c>
      <c r="DT8" s="47" t="s">
        <v>522</v>
      </c>
      <c r="DU8" s="47" t="s">
        <v>522</v>
      </c>
    </row>
    <row r="9" spans="1:125" ht="23.25" hidden="1" thickBot="1" x14ac:dyDescent="0.3">
      <c r="A9" s="47" t="s">
        <v>504</v>
      </c>
      <c r="B9" s="47" t="s">
        <v>1</v>
      </c>
      <c r="C9" s="47" t="s">
        <v>505</v>
      </c>
      <c r="D9" s="47" t="s">
        <v>506</v>
      </c>
      <c r="E9" s="47" t="s">
        <v>507</v>
      </c>
      <c r="F9" s="48" t="s">
        <v>582</v>
      </c>
      <c r="G9" s="47" t="s">
        <v>583</v>
      </c>
      <c r="H9" s="47" t="s">
        <v>461</v>
      </c>
      <c r="I9" s="47" t="s">
        <v>510</v>
      </c>
      <c r="J9" s="47" t="s">
        <v>511</v>
      </c>
      <c r="K9" s="47" t="s">
        <v>584</v>
      </c>
      <c r="L9" s="47" t="s">
        <v>457</v>
      </c>
      <c r="M9" s="47" t="s">
        <v>585</v>
      </c>
      <c r="N9" s="47" t="s">
        <v>586</v>
      </c>
      <c r="O9" s="47" t="s">
        <v>461</v>
      </c>
      <c r="P9" s="50">
        <v>45191</v>
      </c>
      <c r="Q9" s="50">
        <v>45181</v>
      </c>
      <c r="R9" s="50">
        <v>45181</v>
      </c>
      <c r="S9" s="50">
        <v>45208</v>
      </c>
      <c r="T9" s="48" t="s">
        <v>587</v>
      </c>
      <c r="U9" s="47" t="s">
        <v>517</v>
      </c>
      <c r="V9" s="47" t="s">
        <v>518</v>
      </c>
      <c r="W9" s="47" t="s">
        <v>519</v>
      </c>
      <c r="X9" s="47"/>
      <c r="Y9" s="49" t="s">
        <v>520</v>
      </c>
      <c r="Z9" s="49" t="s">
        <v>521</v>
      </c>
      <c r="AA9" s="47" t="s">
        <v>522</v>
      </c>
      <c r="AB9" s="47"/>
      <c r="AC9" s="49" t="s">
        <v>520</v>
      </c>
      <c r="AD9" s="47" t="s">
        <v>523</v>
      </c>
      <c r="AE9" s="47" t="s">
        <v>524</v>
      </c>
      <c r="AF9" s="47" t="s">
        <v>525</v>
      </c>
      <c r="AG9" s="47" t="s">
        <v>539</v>
      </c>
      <c r="AH9" s="47" t="s">
        <v>588</v>
      </c>
      <c r="AI9" s="47" t="s">
        <v>527</v>
      </c>
      <c r="AJ9" s="47" t="s">
        <v>522</v>
      </c>
      <c r="AK9" s="47" t="s">
        <v>522</v>
      </c>
      <c r="AL9" s="47" t="s">
        <v>522</v>
      </c>
      <c r="AM9" s="47" t="s">
        <v>522</v>
      </c>
      <c r="AN9" s="47" t="s">
        <v>522</v>
      </c>
      <c r="AO9" s="47" t="s">
        <v>522</v>
      </c>
      <c r="AP9" s="47" t="s">
        <v>522</v>
      </c>
      <c r="AQ9" s="47" t="s">
        <v>522</v>
      </c>
      <c r="AR9" s="49" t="s">
        <v>522</v>
      </c>
      <c r="AS9" s="47" t="s">
        <v>522</v>
      </c>
      <c r="AT9" s="47" t="s">
        <v>522</v>
      </c>
      <c r="AU9" s="47" t="s">
        <v>522</v>
      </c>
      <c r="AV9" s="47" t="s">
        <v>522</v>
      </c>
      <c r="AW9" s="47" t="s">
        <v>522</v>
      </c>
      <c r="AX9" s="47" t="s">
        <v>522</v>
      </c>
      <c r="AY9" s="47" t="s">
        <v>522</v>
      </c>
      <c r="AZ9" s="47" t="s">
        <v>522</v>
      </c>
      <c r="BA9" s="47" t="s">
        <v>522</v>
      </c>
      <c r="BB9" s="47" t="s">
        <v>522</v>
      </c>
      <c r="BC9" s="47" t="s">
        <v>522</v>
      </c>
      <c r="BD9" s="47" t="s">
        <v>522</v>
      </c>
      <c r="BE9" s="47" t="s">
        <v>522</v>
      </c>
      <c r="BF9" s="47" t="s">
        <v>522</v>
      </c>
      <c r="BG9" s="47" t="s">
        <v>522</v>
      </c>
      <c r="BH9" s="47" t="s">
        <v>522</v>
      </c>
      <c r="BI9" s="49" t="s">
        <v>522</v>
      </c>
      <c r="BJ9" s="47" t="s">
        <v>522</v>
      </c>
      <c r="BK9" s="47" t="s">
        <v>522</v>
      </c>
      <c r="BL9" s="47" t="s">
        <v>522</v>
      </c>
      <c r="BM9" s="47" t="s">
        <v>522</v>
      </c>
      <c r="BN9" s="47" t="s">
        <v>522</v>
      </c>
      <c r="BO9" s="47" t="s">
        <v>522</v>
      </c>
      <c r="BP9" s="47" t="s">
        <v>522</v>
      </c>
      <c r="BQ9" s="47" t="s">
        <v>522</v>
      </c>
      <c r="BR9" s="47" t="s">
        <v>522</v>
      </c>
      <c r="BS9" s="47" t="s">
        <v>522</v>
      </c>
      <c r="BT9" s="47" t="s">
        <v>522</v>
      </c>
      <c r="BU9" s="47" t="s">
        <v>522</v>
      </c>
      <c r="BV9" s="47" t="s">
        <v>522</v>
      </c>
      <c r="BW9" s="49" t="s">
        <v>522</v>
      </c>
      <c r="BX9" s="47" t="s">
        <v>522</v>
      </c>
      <c r="BY9" s="47" t="s">
        <v>522</v>
      </c>
      <c r="BZ9" s="47" t="s">
        <v>522</v>
      </c>
      <c r="CA9" s="47" t="s">
        <v>522</v>
      </c>
      <c r="CB9" s="47" t="s">
        <v>522</v>
      </c>
      <c r="CC9" s="47" t="s">
        <v>522</v>
      </c>
      <c r="CD9" s="47" t="s">
        <v>522</v>
      </c>
      <c r="CE9" s="47" t="s">
        <v>522</v>
      </c>
      <c r="CF9" s="49" t="s">
        <v>522</v>
      </c>
      <c r="CG9" s="47" t="s">
        <v>522</v>
      </c>
      <c r="CH9" s="47" t="s">
        <v>522</v>
      </c>
      <c r="CI9" s="47" t="s">
        <v>522</v>
      </c>
      <c r="CJ9" s="47" t="s">
        <v>522</v>
      </c>
      <c r="CK9" s="47" t="s">
        <v>522</v>
      </c>
      <c r="CL9" s="47" t="s">
        <v>522</v>
      </c>
      <c r="CM9" s="47" t="s">
        <v>522</v>
      </c>
      <c r="CN9" s="47" t="s">
        <v>522</v>
      </c>
      <c r="CO9" s="47" t="s">
        <v>522</v>
      </c>
      <c r="CP9" s="49" t="s">
        <v>522</v>
      </c>
      <c r="CQ9" s="47" t="s">
        <v>522</v>
      </c>
      <c r="CR9" s="47" t="s">
        <v>522</v>
      </c>
      <c r="CS9" s="47" t="s">
        <v>522</v>
      </c>
      <c r="CT9" s="47" t="s">
        <v>522</v>
      </c>
      <c r="CU9" s="47" t="s">
        <v>522</v>
      </c>
      <c r="CV9" s="47" t="s">
        <v>522</v>
      </c>
      <c r="CW9" s="47" t="s">
        <v>522</v>
      </c>
      <c r="CX9" s="47" t="s">
        <v>522</v>
      </c>
      <c r="CY9" s="47" t="s">
        <v>522</v>
      </c>
      <c r="CZ9" s="47" t="s">
        <v>522</v>
      </c>
      <c r="DA9" s="47" t="s">
        <v>522</v>
      </c>
      <c r="DB9" s="47" t="s">
        <v>522</v>
      </c>
      <c r="DC9" s="49" t="s">
        <v>522</v>
      </c>
      <c r="DD9" s="47" t="s">
        <v>522</v>
      </c>
      <c r="DE9" s="47" t="s">
        <v>522</v>
      </c>
      <c r="DF9" s="47" t="s">
        <v>522</v>
      </c>
      <c r="DG9" s="47" t="s">
        <v>522</v>
      </c>
      <c r="DH9" s="47" t="s">
        <v>522</v>
      </c>
      <c r="DI9" s="47" t="s">
        <v>522</v>
      </c>
      <c r="DJ9" s="47" t="s">
        <v>522</v>
      </c>
      <c r="DK9" s="47" t="s">
        <v>522</v>
      </c>
      <c r="DL9" s="47" t="s">
        <v>522</v>
      </c>
      <c r="DM9" s="47" t="s">
        <v>522</v>
      </c>
      <c r="DN9" s="47" t="s">
        <v>522</v>
      </c>
      <c r="DO9" s="47" t="s">
        <v>522</v>
      </c>
      <c r="DP9" s="49" t="s">
        <v>522</v>
      </c>
      <c r="DQ9" s="47" t="s">
        <v>522</v>
      </c>
      <c r="DR9" s="47" t="s">
        <v>522</v>
      </c>
      <c r="DS9" s="47" t="s">
        <v>522</v>
      </c>
      <c r="DT9" s="47" t="s">
        <v>522</v>
      </c>
      <c r="DU9" s="47" t="s">
        <v>522</v>
      </c>
    </row>
    <row r="10" spans="1:125" ht="23.25" hidden="1" thickBot="1" x14ac:dyDescent="0.3">
      <c r="A10" s="47" t="s">
        <v>504</v>
      </c>
      <c r="B10" s="47" t="s">
        <v>1</v>
      </c>
      <c r="C10" s="47" t="s">
        <v>505</v>
      </c>
      <c r="D10" s="47" t="s">
        <v>506</v>
      </c>
      <c r="E10" s="47" t="s">
        <v>507</v>
      </c>
      <c r="F10" s="48" t="s">
        <v>589</v>
      </c>
      <c r="G10" s="47" t="s">
        <v>590</v>
      </c>
      <c r="H10" s="47" t="s">
        <v>461</v>
      </c>
      <c r="I10" s="47" t="s">
        <v>510</v>
      </c>
      <c r="J10" s="47" t="s">
        <v>511</v>
      </c>
      <c r="K10" s="47" t="s">
        <v>591</v>
      </c>
      <c r="L10" s="47" t="s">
        <v>457</v>
      </c>
      <c r="M10" s="47" t="s">
        <v>592</v>
      </c>
      <c r="N10" s="47" t="s">
        <v>593</v>
      </c>
      <c r="O10" s="47" t="s">
        <v>461</v>
      </c>
      <c r="P10" s="50">
        <v>45197</v>
      </c>
      <c r="Q10" s="50">
        <v>45196</v>
      </c>
      <c r="R10" s="50">
        <v>45196</v>
      </c>
      <c r="S10" s="50">
        <v>45208</v>
      </c>
      <c r="T10" s="48" t="s">
        <v>595</v>
      </c>
      <c r="U10" s="47" t="s">
        <v>517</v>
      </c>
      <c r="V10" s="47" t="s">
        <v>518</v>
      </c>
      <c r="W10" s="47" t="s">
        <v>519</v>
      </c>
      <c r="X10" s="47"/>
      <c r="Y10" s="49" t="s">
        <v>520</v>
      </c>
      <c r="Z10" s="49" t="s">
        <v>521</v>
      </c>
      <c r="AA10" s="47" t="s">
        <v>522</v>
      </c>
      <c r="AB10" s="47"/>
      <c r="AC10" s="49" t="s">
        <v>520</v>
      </c>
      <c r="AD10" s="47" t="s">
        <v>523</v>
      </c>
      <c r="AE10" s="47" t="s">
        <v>524</v>
      </c>
      <c r="AF10" s="47" t="s">
        <v>525</v>
      </c>
      <c r="AG10" s="47" t="s">
        <v>594</v>
      </c>
      <c r="AH10" s="47" t="s">
        <v>596</v>
      </c>
      <c r="AI10" s="47" t="s">
        <v>527</v>
      </c>
      <c r="AJ10" s="47" t="s">
        <v>522</v>
      </c>
      <c r="AK10" s="47" t="s">
        <v>522</v>
      </c>
      <c r="AL10" s="47" t="s">
        <v>522</v>
      </c>
      <c r="AM10" s="47" t="s">
        <v>522</v>
      </c>
      <c r="AN10" s="47" t="s">
        <v>522</v>
      </c>
      <c r="AO10" s="47" t="s">
        <v>522</v>
      </c>
      <c r="AP10" s="47" t="s">
        <v>522</v>
      </c>
      <c r="AQ10" s="47" t="s">
        <v>522</v>
      </c>
      <c r="AR10" s="49" t="s">
        <v>522</v>
      </c>
      <c r="AS10" s="47" t="s">
        <v>522</v>
      </c>
      <c r="AT10" s="47" t="s">
        <v>522</v>
      </c>
      <c r="AU10" s="47" t="s">
        <v>522</v>
      </c>
      <c r="AV10" s="47" t="s">
        <v>522</v>
      </c>
      <c r="AW10" s="47" t="s">
        <v>522</v>
      </c>
      <c r="AX10" s="47" t="s">
        <v>522</v>
      </c>
      <c r="AY10" s="47" t="s">
        <v>522</v>
      </c>
      <c r="AZ10" s="47" t="s">
        <v>522</v>
      </c>
      <c r="BA10" s="47" t="s">
        <v>522</v>
      </c>
      <c r="BB10" s="47" t="s">
        <v>522</v>
      </c>
      <c r="BC10" s="47" t="s">
        <v>522</v>
      </c>
      <c r="BD10" s="47" t="s">
        <v>522</v>
      </c>
      <c r="BE10" s="47" t="s">
        <v>522</v>
      </c>
      <c r="BF10" s="47" t="s">
        <v>522</v>
      </c>
      <c r="BG10" s="47" t="s">
        <v>522</v>
      </c>
      <c r="BH10" s="47" t="s">
        <v>522</v>
      </c>
      <c r="BI10" s="49" t="s">
        <v>522</v>
      </c>
      <c r="BJ10" s="47" t="s">
        <v>522</v>
      </c>
      <c r="BK10" s="47" t="s">
        <v>522</v>
      </c>
      <c r="BL10" s="47" t="s">
        <v>522</v>
      </c>
      <c r="BM10" s="47" t="s">
        <v>522</v>
      </c>
      <c r="BN10" s="47" t="s">
        <v>522</v>
      </c>
      <c r="BO10" s="47" t="s">
        <v>522</v>
      </c>
      <c r="BP10" s="47" t="s">
        <v>522</v>
      </c>
      <c r="BQ10" s="47" t="s">
        <v>522</v>
      </c>
      <c r="BR10" s="47" t="s">
        <v>522</v>
      </c>
      <c r="BS10" s="47" t="s">
        <v>522</v>
      </c>
      <c r="BT10" s="47" t="s">
        <v>522</v>
      </c>
      <c r="BU10" s="47" t="s">
        <v>522</v>
      </c>
      <c r="BV10" s="47" t="s">
        <v>522</v>
      </c>
      <c r="BW10" s="49" t="s">
        <v>522</v>
      </c>
      <c r="BX10" s="47" t="s">
        <v>522</v>
      </c>
      <c r="BY10" s="47" t="s">
        <v>522</v>
      </c>
      <c r="BZ10" s="47" t="s">
        <v>522</v>
      </c>
      <c r="CA10" s="47" t="s">
        <v>522</v>
      </c>
      <c r="CB10" s="47" t="s">
        <v>522</v>
      </c>
      <c r="CC10" s="47" t="s">
        <v>522</v>
      </c>
      <c r="CD10" s="47" t="s">
        <v>522</v>
      </c>
      <c r="CE10" s="47" t="s">
        <v>522</v>
      </c>
      <c r="CF10" s="49" t="s">
        <v>522</v>
      </c>
      <c r="CG10" s="47" t="s">
        <v>522</v>
      </c>
      <c r="CH10" s="47" t="s">
        <v>522</v>
      </c>
      <c r="CI10" s="47" t="s">
        <v>522</v>
      </c>
      <c r="CJ10" s="47" t="s">
        <v>522</v>
      </c>
      <c r="CK10" s="47" t="s">
        <v>522</v>
      </c>
      <c r="CL10" s="47" t="s">
        <v>522</v>
      </c>
      <c r="CM10" s="47" t="s">
        <v>522</v>
      </c>
      <c r="CN10" s="47" t="s">
        <v>522</v>
      </c>
      <c r="CO10" s="47" t="s">
        <v>522</v>
      </c>
      <c r="CP10" s="49" t="s">
        <v>522</v>
      </c>
      <c r="CQ10" s="47" t="s">
        <v>522</v>
      </c>
      <c r="CR10" s="47" t="s">
        <v>522</v>
      </c>
      <c r="CS10" s="47" t="s">
        <v>522</v>
      </c>
      <c r="CT10" s="47" t="s">
        <v>522</v>
      </c>
      <c r="CU10" s="47" t="s">
        <v>522</v>
      </c>
      <c r="CV10" s="47" t="s">
        <v>522</v>
      </c>
      <c r="CW10" s="47" t="s">
        <v>522</v>
      </c>
      <c r="CX10" s="47" t="s">
        <v>522</v>
      </c>
      <c r="CY10" s="47" t="s">
        <v>522</v>
      </c>
      <c r="CZ10" s="47" t="s">
        <v>522</v>
      </c>
      <c r="DA10" s="47" t="s">
        <v>522</v>
      </c>
      <c r="DB10" s="47" t="s">
        <v>522</v>
      </c>
      <c r="DC10" s="49" t="s">
        <v>522</v>
      </c>
      <c r="DD10" s="47" t="s">
        <v>522</v>
      </c>
      <c r="DE10" s="47" t="s">
        <v>522</v>
      </c>
      <c r="DF10" s="47" t="s">
        <v>522</v>
      </c>
      <c r="DG10" s="47" t="s">
        <v>522</v>
      </c>
      <c r="DH10" s="47" t="s">
        <v>522</v>
      </c>
      <c r="DI10" s="47" t="s">
        <v>522</v>
      </c>
      <c r="DJ10" s="47" t="s">
        <v>522</v>
      </c>
      <c r="DK10" s="47" t="s">
        <v>522</v>
      </c>
      <c r="DL10" s="47" t="s">
        <v>522</v>
      </c>
      <c r="DM10" s="47" t="s">
        <v>522</v>
      </c>
      <c r="DN10" s="47" t="s">
        <v>522</v>
      </c>
      <c r="DO10" s="47" t="s">
        <v>522</v>
      </c>
      <c r="DP10" s="49" t="s">
        <v>522</v>
      </c>
      <c r="DQ10" s="47" t="s">
        <v>522</v>
      </c>
      <c r="DR10" s="47" t="s">
        <v>522</v>
      </c>
      <c r="DS10" s="47" t="s">
        <v>522</v>
      </c>
      <c r="DT10" s="47" t="s">
        <v>522</v>
      </c>
      <c r="DU10" s="47" t="s">
        <v>522</v>
      </c>
    </row>
    <row r="11" spans="1:125" ht="23.25" hidden="1" thickBot="1" x14ac:dyDescent="0.3">
      <c r="A11" s="47" t="s">
        <v>504</v>
      </c>
      <c r="B11" s="47" t="s">
        <v>1</v>
      </c>
      <c r="C11" s="47" t="s">
        <v>505</v>
      </c>
      <c r="D11" s="47" t="s">
        <v>506</v>
      </c>
      <c r="E11" s="47" t="s">
        <v>507</v>
      </c>
      <c r="F11" s="48" t="s">
        <v>597</v>
      </c>
      <c r="G11" s="47" t="s">
        <v>598</v>
      </c>
      <c r="H11" s="47" t="s">
        <v>459</v>
      </c>
      <c r="I11" s="47" t="s">
        <v>510</v>
      </c>
      <c r="J11" s="47" t="s">
        <v>511</v>
      </c>
      <c r="K11" s="47" t="s">
        <v>599</v>
      </c>
      <c r="L11" s="47" t="s">
        <v>457</v>
      </c>
      <c r="M11" s="47" t="s">
        <v>600</v>
      </c>
      <c r="N11" s="47" t="s">
        <v>601</v>
      </c>
      <c r="O11" s="47" t="s">
        <v>459</v>
      </c>
      <c r="P11" s="50">
        <v>45232</v>
      </c>
      <c r="Q11" s="50">
        <v>45230</v>
      </c>
      <c r="R11" s="50">
        <v>45230</v>
      </c>
      <c r="S11" s="50">
        <v>45238</v>
      </c>
      <c r="T11" s="48" t="s">
        <v>604</v>
      </c>
      <c r="U11" s="47" t="s">
        <v>517</v>
      </c>
      <c r="V11" s="47" t="s">
        <v>518</v>
      </c>
      <c r="W11" s="47" t="s">
        <v>519</v>
      </c>
      <c r="X11" s="47"/>
      <c r="Y11" s="49" t="s">
        <v>605</v>
      </c>
      <c r="Z11" s="49" t="s">
        <v>606</v>
      </c>
      <c r="AA11" s="47" t="s">
        <v>607</v>
      </c>
      <c r="AB11" s="47" t="s">
        <v>608</v>
      </c>
      <c r="AC11" s="49" t="s">
        <v>605</v>
      </c>
      <c r="AD11" s="47" t="s">
        <v>523</v>
      </c>
      <c r="AE11" s="47" t="s">
        <v>524</v>
      </c>
      <c r="AF11" s="47" t="s">
        <v>525</v>
      </c>
      <c r="AG11" s="47" t="s">
        <v>602</v>
      </c>
      <c r="AH11" s="47" t="s">
        <v>609</v>
      </c>
      <c r="AI11" s="47" t="s">
        <v>527</v>
      </c>
      <c r="AJ11" s="47" t="s">
        <v>457</v>
      </c>
      <c r="AK11" s="47" t="s">
        <v>610</v>
      </c>
      <c r="AL11" s="47" t="s">
        <v>607</v>
      </c>
      <c r="AM11" s="47" t="s">
        <v>602</v>
      </c>
      <c r="AN11" s="47" t="s">
        <v>522</v>
      </c>
      <c r="AO11" s="47" t="s">
        <v>517</v>
      </c>
      <c r="AP11" s="47" t="s">
        <v>518</v>
      </c>
      <c r="AQ11" s="47" t="s">
        <v>468</v>
      </c>
      <c r="AR11" s="49" t="s">
        <v>606</v>
      </c>
      <c r="AS11" s="47" t="s">
        <v>523</v>
      </c>
      <c r="AT11" s="47" t="s">
        <v>524</v>
      </c>
      <c r="AU11" s="47" t="s">
        <v>525</v>
      </c>
      <c r="AV11" s="47" t="s">
        <v>602</v>
      </c>
      <c r="AW11" s="47" t="s">
        <v>611</v>
      </c>
      <c r="AX11" s="47" t="s">
        <v>527</v>
      </c>
      <c r="AY11" s="47" t="s">
        <v>522</v>
      </c>
      <c r="AZ11" s="47" t="s">
        <v>522</v>
      </c>
      <c r="BA11" s="47" t="s">
        <v>522</v>
      </c>
      <c r="BB11" s="47" t="s">
        <v>522</v>
      </c>
      <c r="BC11" s="47" t="s">
        <v>522</v>
      </c>
      <c r="BD11" s="47" t="s">
        <v>522</v>
      </c>
      <c r="BE11" s="47" t="s">
        <v>522</v>
      </c>
      <c r="BF11" s="47" t="s">
        <v>522</v>
      </c>
      <c r="BG11" s="47" t="s">
        <v>522</v>
      </c>
      <c r="BH11" s="47" t="s">
        <v>522</v>
      </c>
      <c r="BI11" s="49" t="s">
        <v>522</v>
      </c>
      <c r="BJ11" s="47" t="s">
        <v>522</v>
      </c>
      <c r="BK11" s="47" t="s">
        <v>522</v>
      </c>
      <c r="BL11" s="47" t="s">
        <v>522</v>
      </c>
      <c r="BM11" s="47" t="s">
        <v>522</v>
      </c>
      <c r="BN11" s="47" t="s">
        <v>522</v>
      </c>
      <c r="BO11" s="47" t="s">
        <v>522</v>
      </c>
      <c r="BP11" s="47" t="s">
        <v>557</v>
      </c>
      <c r="BQ11" s="47" t="s">
        <v>612</v>
      </c>
      <c r="BR11" s="47" t="s">
        <v>608</v>
      </c>
      <c r="BS11" s="47" t="s">
        <v>603</v>
      </c>
      <c r="BT11" s="47" t="s">
        <v>517</v>
      </c>
      <c r="BU11" s="47" t="s">
        <v>518</v>
      </c>
      <c r="BV11" s="47" t="s">
        <v>522</v>
      </c>
      <c r="BW11" s="49" t="s">
        <v>613</v>
      </c>
      <c r="BX11" s="47" t="s">
        <v>560</v>
      </c>
      <c r="BY11" s="47" t="s">
        <v>522</v>
      </c>
      <c r="BZ11" s="47" t="s">
        <v>522</v>
      </c>
      <c r="CA11" s="47" t="s">
        <v>522</v>
      </c>
      <c r="CB11" s="47" t="s">
        <v>522</v>
      </c>
      <c r="CC11" s="47" t="s">
        <v>522</v>
      </c>
      <c r="CD11" s="47" t="s">
        <v>522</v>
      </c>
      <c r="CE11" s="47" t="s">
        <v>522</v>
      </c>
      <c r="CF11" s="49" t="s">
        <v>522</v>
      </c>
      <c r="CG11" s="47" t="s">
        <v>522</v>
      </c>
      <c r="CH11" s="47" t="s">
        <v>522</v>
      </c>
      <c r="CI11" s="47" t="s">
        <v>522</v>
      </c>
      <c r="CJ11" s="47" t="s">
        <v>522</v>
      </c>
      <c r="CK11" s="47" t="s">
        <v>522</v>
      </c>
      <c r="CL11" s="47" t="s">
        <v>522</v>
      </c>
      <c r="CM11" s="47" t="s">
        <v>522</v>
      </c>
      <c r="CN11" s="47" t="s">
        <v>522</v>
      </c>
      <c r="CO11" s="47" t="s">
        <v>522</v>
      </c>
      <c r="CP11" s="49" t="s">
        <v>522</v>
      </c>
      <c r="CQ11" s="47" t="s">
        <v>522</v>
      </c>
      <c r="CR11" s="47" t="s">
        <v>522</v>
      </c>
      <c r="CS11" s="47" t="s">
        <v>522</v>
      </c>
      <c r="CT11" s="47" t="s">
        <v>522</v>
      </c>
      <c r="CU11" s="47" t="s">
        <v>522</v>
      </c>
      <c r="CV11" s="47" t="s">
        <v>522</v>
      </c>
      <c r="CW11" s="47" t="s">
        <v>522</v>
      </c>
      <c r="CX11" s="47" t="s">
        <v>522</v>
      </c>
      <c r="CY11" s="47" t="s">
        <v>522</v>
      </c>
      <c r="CZ11" s="47" t="s">
        <v>522</v>
      </c>
      <c r="DA11" s="47" t="s">
        <v>522</v>
      </c>
      <c r="DB11" s="47" t="s">
        <v>522</v>
      </c>
      <c r="DC11" s="49" t="s">
        <v>522</v>
      </c>
      <c r="DD11" s="47" t="s">
        <v>522</v>
      </c>
      <c r="DE11" s="47" t="s">
        <v>522</v>
      </c>
      <c r="DF11" s="47" t="s">
        <v>522</v>
      </c>
      <c r="DG11" s="47" t="s">
        <v>522</v>
      </c>
      <c r="DH11" s="47" t="s">
        <v>522</v>
      </c>
      <c r="DI11" s="47" t="s">
        <v>522</v>
      </c>
      <c r="DJ11" s="47" t="s">
        <v>522</v>
      </c>
      <c r="DK11" s="47" t="s">
        <v>522</v>
      </c>
      <c r="DL11" s="47" t="s">
        <v>522</v>
      </c>
      <c r="DM11" s="47" t="s">
        <v>522</v>
      </c>
      <c r="DN11" s="47" t="s">
        <v>522</v>
      </c>
      <c r="DO11" s="47" t="s">
        <v>522</v>
      </c>
      <c r="DP11" s="49" t="s">
        <v>522</v>
      </c>
      <c r="DQ11" s="47" t="s">
        <v>522</v>
      </c>
      <c r="DR11" s="47" t="s">
        <v>522</v>
      </c>
      <c r="DS11" s="47" t="s">
        <v>522</v>
      </c>
      <c r="DT11" s="47" t="s">
        <v>522</v>
      </c>
      <c r="DU11" s="47" t="s">
        <v>522</v>
      </c>
    </row>
    <row r="12" spans="1:125" ht="23.25" hidden="1" thickBot="1" x14ac:dyDescent="0.3">
      <c r="A12" s="47" t="s">
        <v>504</v>
      </c>
      <c r="B12" s="47" t="s">
        <v>1</v>
      </c>
      <c r="C12" s="47" t="s">
        <v>505</v>
      </c>
      <c r="D12" s="47" t="s">
        <v>614</v>
      </c>
      <c r="E12" s="47" t="s">
        <v>507</v>
      </c>
      <c r="F12" s="48" t="s">
        <v>615</v>
      </c>
      <c r="G12" s="47" t="s">
        <v>616</v>
      </c>
      <c r="H12" s="47" t="s">
        <v>461</v>
      </c>
      <c r="I12" s="47" t="s">
        <v>510</v>
      </c>
      <c r="J12" s="47" t="s">
        <v>511</v>
      </c>
      <c r="K12" s="47" t="s">
        <v>617</v>
      </c>
      <c r="L12" s="47" t="s">
        <v>457</v>
      </c>
      <c r="M12" s="47" t="s">
        <v>618</v>
      </c>
      <c r="N12" s="47" t="s">
        <v>619</v>
      </c>
      <c r="O12" s="47" t="s">
        <v>461</v>
      </c>
      <c r="P12" s="50">
        <v>45143</v>
      </c>
      <c r="Q12" s="50">
        <v>45108</v>
      </c>
      <c r="R12" s="50">
        <v>45138</v>
      </c>
      <c r="S12" s="50">
        <v>45149</v>
      </c>
      <c r="T12" s="48" t="s">
        <v>620</v>
      </c>
      <c r="U12" s="47" t="s">
        <v>517</v>
      </c>
      <c r="V12" s="47" t="s">
        <v>518</v>
      </c>
      <c r="W12" s="47" t="s">
        <v>519</v>
      </c>
      <c r="X12" s="47"/>
      <c r="Y12" s="49" t="s">
        <v>621</v>
      </c>
      <c r="Z12" s="49" t="s">
        <v>521</v>
      </c>
      <c r="AA12" s="47" t="s">
        <v>522</v>
      </c>
      <c r="AB12" s="47"/>
      <c r="AC12" s="49" t="s">
        <v>621</v>
      </c>
      <c r="AD12" s="47" t="s">
        <v>523</v>
      </c>
      <c r="AE12" s="47" t="s">
        <v>524</v>
      </c>
      <c r="AF12" s="47" t="s">
        <v>525</v>
      </c>
      <c r="AG12" s="47" t="s">
        <v>533</v>
      </c>
      <c r="AH12" s="47" t="s">
        <v>622</v>
      </c>
      <c r="AI12" s="47" t="s">
        <v>527</v>
      </c>
      <c r="AJ12" s="47" t="s">
        <v>522</v>
      </c>
      <c r="AK12" s="47" t="s">
        <v>522</v>
      </c>
      <c r="AL12" s="47" t="s">
        <v>522</v>
      </c>
      <c r="AM12" s="47" t="s">
        <v>522</v>
      </c>
      <c r="AN12" s="47" t="s">
        <v>522</v>
      </c>
      <c r="AO12" s="47" t="s">
        <v>522</v>
      </c>
      <c r="AP12" s="47" t="s">
        <v>522</v>
      </c>
      <c r="AQ12" s="47" t="s">
        <v>522</v>
      </c>
      <c r="AR12" s="49" t="s">
        <v>522</v>
      </c>
      <c r="AS12" s="47" t="s">
        <v>522</v>
      </c>
      <c r="AT12" s="47" t="s">
        <v>522</v>
      </c>
      <c r="AU12" s="47" t="s">
        <v>522</v>
      </c>
      <c r="AV12" s="47" t="s">
        <v>522</v>
      </c>
      <c r="AW12" s="47" t="s">
        <v>522</v>
      </c>
      <c r="AX12" s="47" t="s">
        <v>522</v>
      </c>
      <c r="AY12" s="47" t="s">
        <v>522</v>
      </c>
      <c r="AZ12" s="47" t="s">
        <v>522</v>
      </c>
      <c r="BA12" s="47" t="s">
        <v>522</v>
      </c>
      <c r="BB12" s="47" t="s">
        <v>522</v>
      </c>
      <c r="BC12" s="47" t="s">
        <v>522</v>
      </c>
      <c r="BD12" s="47" t="s">
        <v>522</v>
      </c>
      <c r="BE12" s="47" t="s">
        <v>522</v>
      </c>
      <c r="BF12" s="47" t="s">
        <v>522</v>
      </c>
      <c r="BG12" s="47" t="s">
        <v>522</v>
      </c>
      <c r="BH12" s="47" t="s">
        <v>522</v>
      </c>
      <c r="BI12" s="49" t="s">
        <v>522</v>
      </c>
      <c r="BJ12" s="47" t="s">
        <v>522</v>
      </c>
      <c r="BK12" s="47" t="s">
        <v>522</v>
      </c>
      <c r="BL12" s="47" t="s">
        <v>522</v>
      </c>
      <c r="BM12" s="47" t="s">
        <v>522</v>
      </c>
      <c r="BN12" s="47" t="s">
        <v>522</v>
      </c>
      <c r="BO12" s="47" t="s">
        <v>522</v>
      </c>
      <c r="BP12" s="47" t="s">
        <v>522</v>
      </c>
      <c r="BQ12" s="47" t="s">
        <v>522</v>
      </c>
      <c r="BR12" s="47" t="s">
        <v>522</v>
      </c>
      <c r="BS12" s="47" t="s">
        <v>522</v>
      </c>
      <c r="BT12" s="47" t="s">
        <v>522</v>
      </c>
      <c r="BU12" s="47" t="s">
        <v>522</v>
      </c>
      <c r="BV12" s="47" t="s">
        <v>522</v>
      </c>
      <c r="BW12" s="49" t="s">
        <v>522</v>
      </c>
      <c r="BX12" s="47" t="s">
        <v>522</v>
      </c>
      <c r="BY12" s="47" t="s">
        <v>522</v>
      </c>
      <c r="BZ12" s="47" t="s">
        <v>522</v>
      </c>
      <c r="CA12" s="47" t="s">
        <v>522</v>
      </c>
      <c r="CB12" s="47" t="s">
        <v>522</v>
      </c>
      <c r="CC12" s="47" t="s">
        <v>522</v>
      </c>
      <c r="CD12" s="47" t="s">
        <v>522</v>
      </c>
      <c r="CE12" s="47" t="s">
        <v>522</v>
      </c>
      <c r="CF12" s="49" t="s">
        <v>522</v>
      </c>
      <c r="CG12" s="47" t="s">
        <v>522</v>
      </c>
      <c r="CH12" s="47" t="s">
        <v>522</v>
      </c>
      <c r="CI12" s="47" t="s">
        <v>522</v>
      </c>
      <c r="CJ12" s="47" t="s">
        <v>522</v>
      </c>
      <c r="CK12" s="47" t="s">
        <v>522</v>
      </c>
      <c r="CL12" s="47" t="s">
        <v>522</v>
      </c>
      <c r="CM12" s="47" t="s">
        <v>522</v>
      </c>
      <c r="CN12" s="47" t="s">
        <v>522</v>
      </c>
      <c r="CO12" s="47" t="s">
        <v>522</v>
      </c>
      <c r="CP12" s="49" t="s">
        <v>522</v>
      </c>
      <c r="CQ12" s="47" t="s">
        <v>522</v>
      </c>
      <c r="CR12" s="47" t="s">
        <v>522</v>
      </c>
      <c r="CS12" s="47" t="s">
        <v>522</v>
      </c>
      <c r="CT12" s="47" t="s">
        <v>522</v>
      </c>
      <c r="CU12" s="47" t="s">
        <v>522</v>
      </c>
      <c r="CV12" s="47" t="s">
        <v>522</v>
      </c>
      <c r="CW12" s="47" t="s">
        <v>522</v>
      </c>
      <c r="CX12" s="47" t="s">
        <v>522</v>
      </c>
      <c r="CY12" s="47" t="s">
        <v>522</v>
      </c>
      <c r="CZ12" s="47" t="s">
        <v>522</v>
      </c>
      <c r="DA12" s="47" t="s">
        <v>522</v>
      </c>
      <c r="DB12" s="47" t="s">
        <v>522</v>
      </c>
      <c r="DC12" s="49" t="s">
        <v>522</v>
      </c>
      <c r="DD12" s="47" t="s">
        <v>522</v>
      </c>
      <c r="DE12" s="47" t="s">
        <v>522</v>
      </c>
      <c r="DF12" s="47" t="s">
        <v>522</v>
      </c>
      <c r="DG12" s="47" t="s">
        <v>522</v>
      </c>
      <c r="DH12" s="47" t="s">
        <v>522</v>
      </c>
      <c r="DI12" s="47" t="s">
        <v>522</v>
      </c>
      <c r="DJ12" s="47" t="s">
        <v>522</v>
      </c>
      <c r="DK12" s="47" t="s">
        <v>522</v>
      </c>
      <c r="DL12" s="47" t="s">
        <v>522</v>
      </c>
      <c r="DM12" s="47" t="s">
        <v>522</v>
      </c>
      <c r="DN12" s="47" t="s">
        <v>522</v>
      </c>
      <c r="DO12" s="47" t="s">
        <v>522</v>
      </c>
      <c r="DP12" s="49" t="s">
        <v>522</v>
      </c>
      <c r="DQ12" s="47" t="s">
        <v>522</v>
      </c>
      <c r="DR12" s="47" t="s">
        <v>522</v>
      </c>
      <c r="DS12" s="47" t="s">
        <v>522</v>
      </c>
      <c r="DT12" s="47" t="s">
        <v>522</v>
      </c>
      <c r="DU12" s="47" t="s">
        <v>522</v>
      </c>
    </row>
    <row r="13" spans="1:125" ht="23.25" hidden="1" thickBot="1" x14ac:dyDescent="0.3">
      <c r="A13" s="47" t="s">
        <v>504</v>
      </c>
      <c r="B13" s="47" t="s">
        <v>1</v>
      </c>
      <c r="C13" s="47" t="s">
        <v>505</v>
      </c>
      <c r="D13" s="47" t="s">
        <v>614</v>
      </c>
      <c r="E13" s="47" t="s">
        <v>507</v>
      </c>
      <c r="F13" s="48" t="s">
        <v>615</v>
      </c>
      <c r="G13" s="47" t="s">
        <v>616</v>
      </c>
      <c r="H13" s="47" t="s">
        <v>461</v>
      </c>
      <c r="I13" s="47" t="s">
        <v>510</v>
      </c>
      <c r="J13" s="47" t="s">
        <v>511</v>
      </c>
      <c r="K13" s="47" t="s">
        <v>623</v>
      </c>
      <c r="L13" s="47" t="s">
        <v>457</v>
      </c>
      <c r="M13" s="47" t="s">
        <v>624</v>
      </c>
      <c r="N13" s="47" t="s">
        <v>625</v>
      </c>
      <c r="O13" s="47" t="s">
        <v>461</v>
      </c>
      <c r="P13" s="50">
        <v>45173</v>
      </c>
      <c r="Q13" s="50">
        <v>45139</v>
      </c>
      <c r="R13" s="50">
        <v>45169</v>
      </c>
      <c r="S13" s="50">
        <v>45175</v>
      </c>
      <c r="T13" s="48" t="s">
        <v>626</v>
      </c>
      <c r="U13" s="47" t="s">
        <v>517</v>
      </c>
      <c r="V13" s="47" t="s">
        <v>518</v>
      </c>
      <c r="W13" s="47" t="s">
        <v>519</v>
      </c>
      <c r="X13" s="47"/>
      <c r="Y13" s="49" t="s">
        <v>621</v>
      </c>
      <c r="Z13" s="49" t="s">
        <v>521</v>
      </c>
      <c r="AA13" s="47" t="s">
        <v>522</v>
      </c>
      <c r="AB13" s="47"/>
      <c r="AC13" s="49" t="s">
        <v>621</v>
      </c>
      <c r="AD13" s="47" t="s">
        <v>523</v>
      </c>
      <c r="AE13" s="47" t="s">
        <v>524</v>
      </c>
      <c r="AF13" s="47" t="s">
        <v>525</v>
      </c>
      <c r="AG13" s="47" t="s">
        <v>547</v>
      </c>
      <c r="AH13" s="47" t="s">
        <v>627</v>
      </c>
      <c r="AI13" s="47" t="s">
        <v>527</v>
      </c>
      <c r="AJ13" s="47" t="s">
        <v>522</v>
      </c>
      <c r="AK13" s="47" t="s">
        <v>522</v>
      </c>
      <c r="AL13" s="47" t="s">
        <v>522</v>
      </c>
      <c r="AM13" s="47" t="s">
        <v>522</v>
      </c>
      <c r="AN13" s="47" t="s">
        <v>522</v>
      </c>
      <c r="AO13" s="47" t="s">
        <v>522</v>
      </c>
      <c r="AP13" s="47" t="s">
        <v>522</v>
      </c>
      <c r="AQ13" s="47" t="s">
        <v>522</v>
      </c>
      <c r="AR13" s="49" t="s">
        <v>522</v>
      </c>
      <c r="AS13" s="47" t="s">
        <v>522</v>
      </c>
      <c r="AT13" s="47" t="s">
        <v>522</v>
      </c>
      <c r="AU13" s="47" t="s">
        <v>522</v>
      </c>
      <c r="AV13" s="47" t="s">
        <v>522</v>
      </c>
      <c r="AW13" s="47" t="s">
        <v>522</v>
      </c>
      <c r="AX13" s="47" t="s">
        <v>522</v>
      </c>
      <c r="AY13" s="47" t="s">
        <v>522</v>
      </c>
      <c r="AZ13" s="47" t="s">
        <v>522</v>
      </c>
      <c r="BA13" s="47" t="s">
        <v>522</v>
      </c>
      <c r="BB13" s="47" t="s">
        <v>522</v>
      </c>
      <c r="BC13" s="47" t="s">
        <v>522</v>
      </c>
      <c r="BD13" s="47" t="s">
        <v>522</v>
      </c>
      <c r="BE13" s="47" t="s">
        <v>522</v>
      </c>
      <c r="BF13" s="47" t="s">
        <v>522</v>
      </c>
      <c r="BG13" s="47" t="s">
        <v>522</v>
      </c>
      <c r="BH13" s="47" t="s">
        <v>522</v>
      </c>
      <c r="BI13" s="49" t="s">
        <v>522</v>
      </c>
      <c r="BJ13" s="47" t="s">
        <v>522</v>
      </c>
      <c r="BK13" s="47" t="s">
        <v>522</v>
      </c>
      <c r="BL13" s="47" t="s">
        <v>522</v>
      </c>
      <c r="BM13" s="47" t="s">
        <v>522</v>
      </c>
      <c r="BN13" s="47" t="s">
        <v>522</v>
      </c>
      <c r="BO13" s="47" t="s">
        <v>522</v>
      </c>
      <c r="BP13" s="47" t="s">
        <v>522</v>
      </c>
      <c r="BQ13" s="47" t="s">
        <v>522</v>
      </c>
      <c r="BR13" s="47" t="s">
        <v>522</v>
      </c>
      <c r="BS13" s="47" t="s">
        <v>522</v>
      </c>
      <c r="BT13" s="47" t="s">
        <v>522</v>
      </c>
      <c r="BU13" s="47" t="s">
        <v>522</v>
      </c>
      <c r="BV13" s="47" t="s">
        <v>522</v>
      </c>
      <c r="BW13" s="49" t="s">
        <v>522</v>
      </c>
      <c r="BX13" s="47" t="s">
        <v>522</v>
      </c>
      <c r="BY13" s="47" t="s">
        <v>522</v>
      </c>
      <c r="BZ13" s="47" t="s">
        <v>522</v>
      </c>
      <c r="CA13" s="47" t="s">
        <v>522</v>
      </c>
      <c r="CB13" s="47" t="s">
        <v>522</v>
      </c>
      <c r="CC13" s="47" t="s">
        <v>522</v>
      </c>
      <c r="CD13" s="47" t="s">
        <v>522</v>
      </c>
      <c r="CE13" s="47" t="s">
        <v>522</v>
      </c>
      <c r="CF13" s="49" t="s">
        <v>522</v>
      </c>
      <c r="CG13" s="47" t="s">
        <v>522</v>
      </c>
      <c r="CH13" s="47" t="s">
        <v>522</v>
      </c>
      <c r="CI13" s="47" t="s">
        <v>522</v>
      </c>
      <c r="CJ13" s="47" t="s">
        <v>522</v>
      </c>
      <c r="CK13" s="47" t="s">
        <v>522</v>
      </c>
      <c r="CL13" s="47" t="s">
        <v>522</v>
      </c>
      <c r="CM13" s="47" t="s">
        <v>522</v>
      </c>
      <c r="CN13" s="47" t="s">
        <v>522</v>
      </c>
      <c r="CO13" s="47" t="s">
        <v>522</v>
      </c>
      <c r="CP13" s="49" t="s">
        <v>522</v>
      </c>
      <c r="CQ13" s="47" t="s">
        <v>522</v>
      </c>
      <c r="CR13" s="47" t="s">
        <v>522</v>
      </c>
      <c r="CS13" s="47" t="s">
        <v>522</v>
      </c>
      <c r="CT13" s="47" t="s">
        <v>522</v>
      </c>
      <c r="CU13" s="47" t="s">
        <v>522</v>
      </c>
      <c r="CV13" s="47" t="s">
        <v>522</v>
      </c>
      <c r="CW13" s="47" t="s">
        <v>522</v>
      </c>
      <c r="CX13" s="47" t="s">
        <v>522</v>
      </c>
      <c r="CY13" s="47" t="s">
        <v>522</v>
      </c>
      <c r="CZ13" s="47" t="s">
        <v>522</v>
      </c>
      <c r="DA13" s="47" t="s">
        <v>522</v>
      </c>
      <c r="DB13" s="47" t="s">
        <v>522</v>
      </c>
      <c r="DC13" s="49" t="s">
        <v>522</v>
      </c>
      <c r="DD13" s="47" t="s">
        <v>522</v>
      </c>
      <c r="DE13" s="47" t="s">
        <v>522</v>
      </c>
      <c r="DF13" s="47" t="s">
        <v>522</v>
      </c>
      <c r="DG13" s="47" t="s">
        <v>522</v>
      </c>
      <c r="DH13" s="47" t="s">
        <v>522</v>
      </c>
      <c r="DI13" s="47" t="s">
        <v>522</v>
      </c>
      <c r="DJ13" s="47" t="s">
        <v>522</v>
      </c>
      <c r="DK13" s="47" t="s">
        <v>522</v>
      </c>
      <c r="DL13" s="47" t="s">
        <v>522</v>
      </c>
      <c r="DM13" s="47" t="s">
        <v>522</v>
      </c>
      <c r="DN13" s="47" t="s">
        <v>522</v>
      </c>
      <c r="DO13" s="47" t="s">
        <v>522</v>
      </c>
      <c r="DP13" s="49" t="s">
        <v>522</v>
      </c>
      <c r="DQ13" s="47" t="s">
        <v>522</v>
      </c>
      <c r="DR13" s="47" t="s">
        <v>522</v>
      </c>
      <c r="DS13" s="47" t="s">
        <v>522</v>
      </c>
      <c r="DT13" s="47" t="s">
        <v>522</v>
      </c>
      <c r="DU13" s="47" t="s">
        <v>522</v>
      </c>
    </row>
    <row r="14" spans="1:125" ht="23.25" thickBot="1" x14ac:dyDescent="0.3">
      <c r="A14" s="47" t="s">
        <v>504</v>
      </c>
      <c r="B14" s="47" t="s">
        <v>1</v>
      </c>
      <c r="C14" s="47" t="s">
        <v>505</v>
      </c>
      <c r="D14" s="47" t="s">
        <v>614</v>
      </c>
      <c r="E14" s="47" t="s">
        <v>507</v>
      </c>
      <c r="F14" s="48" t="s">
        <v>615</v>
      </c>
      <c r="G14" s="47" t="s">
        <v>616</v>
      </c>
      <c r="H14" s="47" t="s">
        <v>461</v>
      </c>
      <c r="I14" s="47" t="s">
        <v>510</v>
      </c>
      <c r="J14" s="47" t="s">
        <v>511</v>
      </c>
      <c r="K14" s="47" t="s">
        <v>628</v>
      </c>
      <c r="L14" s="47" t="s">
        <v>457</v>
      </c>
      <c r="M14" s="47" t="s">
        <v>629</v>
      </c>
      <c r="N14" s="47" t="s">
        <v>630</v>
      </c>
      <c r="O14" s="47" t="s">
        <v>461</v>
      </c>
      <c r="P14" s="50">
        <v>45203</v>
      </c>
      <c r="Q14" s="50">
        <v>45170</v>
      </c>
      <c r="R14" s="50">
        <v>45199</v>
      </c>
      <c r="S14" s="50">
        <v>45208</v>
      </c>
      <c r="T14" s="48" t="s">
        <v>631</v>
      </c>
      <c r="U14" s="47" t="s">
        <v>517</v>
      </c>
      <c r="V14" s="47" t="s">
        <v>518</v>
      </c>
      <c r="W14" s="47" t="s">
        <v>519</v>
      </c>
      <c r="X14" s="79">
        <f>Y14+Z14</f>
        <v>2665600</v>
      </c>
      <c r="Y14" s="49">
        <v>2665600</v>
      </c>
      <c r="Z14" s="49">
        <v>0</v>
      </c>
      <c r="AA14" s="47" t="s">
        <v>522</v>
      </c>
      <c r="AB14" s="47"/>
      <c r="AC14" s="49" t="s">
        <v>621</v>
      </c>
      <c r="AD14" s="47" t="s">
        <v>523</v>
      </c>
      <c r="AE14" s="47" t="s">
        <v>524</v>
      </c>
      <c r="AF14" s="47" t="s">
        <v>525</v>
      </c>
      <c r="AG14" s="47" t="s">
        <v>515</v>
      </c>
      <c r="AH14" s="47" t="s">
        <v>632</v>
      </c>
      <c r="AI14" s="47" t="s">
        <v>527</v>
      </c>
      <c r="AJ14" s="47" t="s">
        <v>522</v>
      </c>
      <c r="AK14" s="47" t="s">
        <v>522</v>
      </c>
      <c r="AL14" s="47" t="s">
        <v>522</v>
      </c>
      <c r="AM14" s="47" t="s">
        <v>522</v>
      </c>
      <c r="AN14" s="47" t="s">
        <v>522</v>
      </c>
      <c r="AO14" s="47" t="s">
        <v>522</v>
      </c>
      <c r="AP14" s="47" t="s">
        <v>522</v>
      </c>
      <c r="AQ14" s="47" t="s">
        <v>522</v>
      </c>
      <c r="AR14" s="49" t="s">
        <v>522</v>
      </c>
      <c r="AS14" s="47" t="s">
        <v>522</v>
      </c>
      <c r="AT14" s="47" t="s">
        <v>522</v>
      </c>
      <c r="AU14" s="47" t="s">
        <v>522</v>
      </c>
      <c r="AV14" s="47" t="s">
        <v>522</v>
      </c>
      <c r="AW14" s="47" t="s">
        <v>522</v>
      </c>
      <c r="AX14" s="47" t="s">
        <v>522</v>
      </c>
      <c r="AY14" s="47" t="s">
        <v>522</v>
      </c>
      <c r="AZ14" s="47" t="s">
        <v>522</v>
      </c>
      <c r="BA14" s="47" t="s">
        <v>522</v>
      </c>
      <c r="BB14" s="47" t="s">
        <v>522</v>
      </c>
      <c r="BC14" s="47" t="s">
        <v>522</v>
      </c>
      <c r="BD14" s="47" t="s">
        <v>522</v>
      </c>
      <c r="BE14" s="47" t="s">
        <v>522</v>
      </c>
      <c r="BF14" s="47" t="s">
        <v>522</v>
      </c>
      <c r="BG14" s="47" t="s">
        <v>522</v>
      </c>
      <c r="BH14" s="47" t="s">
        <v>522</v>
      </c>
      <c r="BI14" s="49" t="s">
        <v>522</v>
      </c>
      <c r="BJ14" s="47" t="s">
        <v>522</v>
      </c>
      <c r="BK14" s="47" t="s">
        <v>522</v>
      </c>
      <c r="BL14" s="47" t="s">
        <v>522</v>
      </c>
      <c r="BM14" s="47" t="s">
        <v>522</v>
      </c>
      <c r="BN14" s="47" t="s">
        <v>522</v>
      </c>
      <c r="BO14" s="47" t="s">
        <v>522</v>
      </c>
      <c r="BP14" s="47" t="s">
        <v>522</v>
      </c>
      <c r="BQ14" s="47" t="s">
        <v>522</v>
      </c>
      <c r="BR14" s="47" t="s">
        <v>522</v>
      </c>
      <c r="BS14" s="47" t="s">
        <v>522</v>
      </c>
      <c r="BT14" s="47" t="s">
        <v>522</v>
      </c>
      <c r="BU14" s="47" t="s">
        <v>522</v>
      </c>
      <c r="BV14" s="47" t="s">
        <v>522</v>
      </c>
      <c r="BW14" s="49" t="s">
        <v>522</v>
      </c>
      <c r="BX14" s="47" t="s">
        <v>522</v>
      </c>
      <c r="BY14" s="47" t="s">
        <v>522</v>
      </c>
      <c r="BZ14" s="47" t="s">
        <v>522</v>
      </c>
      <c r="CA14" s="47" t="s">
        <v>522</v>
      </c>
      <c r="CB14" s="47" t="s">
        <v>522</v>
      </c>
      <c r="CC14" s="47" t="s">
        <v>522</v>
      </c>
      <c r="CD14" s="47" t="s">
        <v>522</v>
      </c>
      <c r="CE14" s="47" t="s">
        <v>522</v>
      </c>
      <c r="CF14" s="49" t="s">
        <v>522</v>
      </c>
      <c r="CG14" s="47" t="s">
        <v>522</v>
      </c>
      <c r="CH14" s="47" t="s">
        <v>522</v>
      </c>
      <c r="CI14" s="47" t="s">
        <v>522</v>
      </c>
      <c r="CJ14" s="47" t="s">
        <v>522</v>
      </c>
      <c r="CK14" s="47" t="s">
        <v>522</v>
      </c>
      <c r="CL14" s="47" t="s">
        <v>522</v>
      </c>
      <c r="CM14" s="47" t="s">
        <v>522</v>
      </c>
      <c r="CN14" s="47" t="s">
        <v>522</v>
      </c>
      <c r="CO14" s="47" t="s">
        <v>522</v>
      </c>
      <c r="CP14" s="49" t="s">
        <v>522</v>
      </c>
      <c r="CQ14" s="47" t="s">
        <v>522</v>
      </c>
      <c r="CR14" s="47" t="s">
        <v>522</v>
      </c>
      <c r="CS14" s="47" t="s">
        <v>522</v>
      </c>
      <c r="CT14" s="47" t="s">
        <v>522</v>
      </c>
      <c r="CU14" s="47" t="s">
        <v>522</v>
      </c>
      <c r="CV14" s="47" t="s">
        <v>522</v>
      </c>
      <c r="CW14" s="47" t="s">
        <v>522</v>
      </c>
      <c r="CX14" s="47" t="s">
        <v>522</v>
      </c>
      <c r="CY14" s="47" t="s">
        <v>522</v>
      </c>
      <c r="CZ14" s="47" t="s">
        <v>522</v>
      </c>
      <c r="DA14" s="47" t="s">
        <v>522</v>
      </c>
      <c r="DB14" s="47" t="s">
        <v>522</v>
      </c>
      <c r="DC14" s="49" t="s">
        <v>522</v>
      </c>
      <c r="DD14" s="47" t="s">
        <v>522</v>
      </c>
      <c r="DE14" s="47" t="s">
        <v>522</v>
      </c>
      <c r="DF14" s="47" t="s">
        <v>522</v>
      </c>
      <c r="DG14" s="47" t="s">
        <v>522</v>
      </c>
      <c r="DH14" s="47" t="s">
        <v>522</v>
      </c>
      <c r="DI14" s="47" t="s">
        <v>522</v>
      </c>
      <c r="DJ14" s="47" t="s">
        <v>522</v>
      </c>
      <c r="DK14" s="47" t="s">
        <v>522</v>
      </c>
      <c r="DL14" s="47" t="s">
        <v>522</v>
      </c>
      <c r="DM14" s="47" t="s">
        <v>522</v>
      </c>
      <c r="DN14" s="47" t="s">
        <v>522</v>
      </c>
      <c r="DO14" s="47" t="s">
        <v>522</v>
      </c>
      <c r="DP14" s="49" t="s">
        <v>522</v>
      </c>
      <c r="DQ14" s="47" t="s">
        <v>522</v>
      </c>
      <c r="DR14" s="47" t="s">
        <v>522</v>
      </c>
      <c r="DS14" s="47" t="s">
        <v>522</v>
      </c>
      <c r="DT14" s="47" t="s">
        <v>522</v>
      </c>
      <c r="DU14" s="47" t="s">
        <v>522</v>
      </c>
    </row>
    <row r="15" spans="1:125" ht="23.25" hidden="1" thickBot="1" x14ac:dyDescent="0.3">
      <c r="A15" s="47" t="s">
        <v>504</v>
      </c>
      <c r="B15" s="47" t="s">
        <v>1</v>
      </c>
      <c r="C15" s="47" t="s">
        <v>505</v>
      </c>
      <c r="D15" s="47" t="s">
        <v>614</v>
      </c>
      <c r="E15" s="47" t="s">
        <v>507</v>
      </c>
      <c r="F15" s="48" t="s">
        <v>633</v>
      </c>
      <c r="G15" s="47" t="s">
        <v>634</v>
      </c>
      <c r="H15" s="47" t="s">
        <v>459</v>
      </c>
      <c r="I15" s="47" t="s">
        <v>510</v>
      </c>
      <c r="J15" s="47" t="s">
        <v>511</v>
      </c>
      <c r="K15" s="47" t="s">
        <v>635</v>
      </c>
      <c r="L15" s="47" t="s">
        <v>457</v>
      </c>
      <c r="M15" s="47" t="s">
        <v>636</v>
      </c>
      <c r="N15" s="47" t="s">
        <v>637</v>
      </c>
      <c r="O15" s="47" t="s">
        <v>459</v>
      </c>
      <c r="P15" s="50">
        <v>45143</v>
      </c>
      <c r="Q15" s="50">
        <v>45108</v>
      </c>
      <c r="R15" s="50">
        <v>45138</v>
      </c>
      <c r="S15" s="50">
        <v>45149</v>
      </c>
      <c r="T15" s="48" t="s">
        <v>638</v>
      </c>
      <c r="U15" s="47" t="s">
        <v>517</v>
      </c>
      <c r="V15" s="47" t="s">
        <v>518</v>
      </c>
      <c r="W15" s="47" t="s">
        <v>519</v>
      </c>
      <c r="X15" s="47"/>
      <c r="Y15" s="49" t="s">
        <v>621</v>
      </c>
      <c r="Z15" s="49" t="s">
        <v>521</v>
      </c>
      <c r="AA15" s="47" t="s">
        <v>522</v>
      </c>
      <c r="AB15" s="47"/>
      <c r="AC15" s="49" t="s">
        <v>621</v>
      </c>
      <c r="AD15" s="47" t="s">
        <v>639</v>
      </c>
      <c r="AE15" s="47" t="s">
        <v>524</v>
      </c>
      <c r="AF15" s="47" t="s">
        <v>525</v>
      </c>
      <c r="AG15" s="47" t="s">
        <v>533</v>
      </c>
      <c r="AH15" s="47" t="s">
        <v>640</v>
      </c>
      <c r="AI15" s="47" t="s">
        <v>527</v>
      </c>
      <c r="AJ15" s="47" t="s">
        <v>522</v>
      </c>
      <c r="AK15" s="47" t="s">
        <v>522</v>
      </c>
      <c r="AL15" s="47" t="s">
        <v>522</v>
      </c>
      <c r="AM15" s="47" t="s">
        <v>522</v>
      </c>
      <c r="AN15" s="47" t="s">
        <v>522</v>
      </c>
      <c r="AO15" s="47" t="s">
        <v>522</v>
      </c>
      <c r="AP15" s="47" t="s">
        <v>522</v>
      </c>
      <c r="AQ15" s="47" t="s">
        <v>522</v>
      </c>
      <c r="AR15" s="49" t="s">
        <v>522</v>
      </c>
      <c r="AS15" s="47" t="s">
        <v>522</v>
      </c>
      <c r="AT15" s="47" t="s">
        <v>522</v>
      </c>
      <c r="AU15" s="47" t="s">
        <v>522</v>
      </c>
      <c r="AV15" s="47" t="s">
        <v>522</v>
      </c>
      <c r="AW15" s="47" t="s">
        <v>522</v>
      </c>
      <c r="AX15" s="47" t="s">
        <v>522</v>
      </c>
      <c r="AY15" s="47" t="s">
        <v>522</v>
      </c>
      <c r="AZ15" s="47" t="s">
        <v>522</v>
      </c>
      <c r="BA15" s="47" t="s">
        <v>522</v>
      </c>
      <c r="BB15" s="47" t="s">
        <v>522</v>
      </c>
      <c r="BC15" s="47" t="s">
        <v>522</v>
      </c>
      <c r="BD15" s="47" t="s">
        <v>522</v>
      </c>
      <c r="BE15" s="47" t="s">
        <v>522</v>
      </c>
      <c r="BF15" s="47" t="s">
        <v>522</v>
      </c>
      <c r="BG15" s="47" t="s">
        <v>522</v>
      </c>
      <c r="BH15" s="47" t="s">
        <v>522</v>
      </c>
      <c r="BI15" s="49" t="s">
        <v>522</v>
      </c>
      <c r="BJ15" s="47" t="s">
        <v>522</v>
      </c>
      <c r="BK15" s="47" t="s">
        <v>522</v>
      </c>
      <c r="BL15" s="47" t="s">
        <v>522</v>
      </c>
      <c r="BM15" s="47" t="s">
        <v>522</v>
      </c>
      <c r="BN15" s="47" t="s">
        <v>522</v>
      </c>
      <c r="BO15" s="47" t="s">
        <v>522</v>
      </c>
      <c r="BP15" s="47" t="s">
        <v>522</v>
      </c>
      <c r="BQ15" s="47" t="s">
        <v>522</v>
      </c>
      <c r="BR15" s="47" t="s">
        <v>522</v>
      </c>
      <c r="BS15" s="47" t="s">
        <v>522</v>
      </c>
      <c r="BT15" s="47" t="s">
        <v>522</v>
      </c>
      <c r="BU15" s="47" t="s">
        <v>522</v>
      </c>
      <c r="BV15" s="47" t="s">
        <v>522</v>
      </c>
      <c r="BW15" s="49" t="s">
        <v>522</v>
      </c>
      <c r="BX15" s="47" t="s">
        <v>522</v>
      </c>
      <c r="BY15" s="47" t="s">
        <v>522</v>
      </c>
      <c r="BZ15" s="47" t="s">
        <v>522</v>
      </c>
      <c r="CA15" s="47" t="s">
        <v>522</v>
      </c>
      <c r="CB15" s="47" t="s">
        <v>522</v>
      </c>
      <c r="CC15" s="47" t="s">
        <v>522</v>
      </c>
      <c r="CD15" s="47" t="s">
        <v>522</v>
      </c>
      <c r="CE15" s="47" t="s">
        <v>522</v>
      </c>
      <c r="CF15" s="49" t="s">
        <v>522</v>
      </c>
      <c r="CG15" s="47" t="s">
        <v>522</v>
      </c>
      <c r="CH15" s="47" t="s">
        <v>522</v>
      </c>
      <c r="CI15" s="47" t="s">
        <v>522</v>
      </c>
      <c r="CJ15" s="47" t="s">
        <v>522</v>
      </c>
      <c r="CK15" s="47" t="s">
        <v>522</v>
      </c>
      <c r="CL15" s="47" t="s">
        <v>522</v>
      </c>
      <c r="CM15" s="47" t="s">
        <v>522</v>
      </c>
      <c r="CN15" s="47" t="s">
        <v>522</v>
      </c>
      <c r="CO15" s="47" t="s">
        <v>522</v>
      </c>
      <c r="CP15" s="49" t="s">
        <v>522</v>
      </c>
      <c r="CQ15" s="47" t="s">
        <v>522</v>
      </c>
      <c r="CR15" s="47" t="s">
        <v>522</v>
      </c>
      <c r="CS15" s="47" t="s">
        <v>522</v>
      </c>
      <c r="CT15" s="47" t="s">
        <v>522</v>
      </c>
      <c r="CU15" s="47" t="s">
        <v>522</v>
      </c>
      <c r="CV15" s="47" t="s">
        <v>522</v>
      </c>
      <c r="CW15" s="47" t="s">
        <v>522</v>
      </c>
      <c r="CX15" s="47" t="s">
        <v>522</v>
      </c>
      <c r="CY15" s="47" t="s">
        <v>522</v>
      </c>
      <c r="CZ15" s="47" t="s">
        <v>522</v>
      </c>
      <c r="DA15" s="47" t="s">
        <v>522</v>
      </c>
      <c r="DB15" s="47" t="s">
        <v>522</v>
      </c>
      <c r="DC15" s="49" t="s">
        <v>522</v>
      </c>
      <c r="DD15" s="47" t="s">
        <v>522</v>
      </c>
      <c r="DE15" s="47" t="s">
        <v>522</v>
      </c>
      <c r="DF15" s="47" t="s">
        <v>522</v>
      </c>
      <c r="DG15" s="47" t="s">
        <v>522</v>
      </c>
      <c r="DH15" s="47" t="s">
        <v>522</v>
      </c>
      <c r="DI15" s="47" t="s">
        <v>522</v>
      </c>
      <c r="DJ15" s="47" t="s">
        <v>522</v>
      </c>
      <c r="DK15" s="47" t="s">
        <v>522</v>
      </c>
      <c r="DL15" s="47" t="s">
        <v>522</v>
      </c>
      <c r="DM15" s="47" t="s">
        <v>522</v>
      </c>
      <c r="DN15" s="47" t="s">
        <v>522</v>
      </c>
      <c r="DO15" s="47" t="s">
        <v>522</v>
      </c>
      <c r="DP15" s="49" t="s">
        <v>522</v>
      </c>
      <c r="DQ15" s="47" t="s">
        <v>522</v>
      </c>
      <c r="DR15" s="47" t="s">
        <v>522</v>
      </c>
      <c r="DS15" s="47" t="s">
        <v>522</v>
      </c>
      <c r="DT15" s="47" t="s">
        <v>522</v>
      </c>
      <c r="DU15" s="47" t="s">
        <v>522</v>
      </c>
    </row>
    <row r="16" spans="1:125" ht="23.25" hidden="1" thickBot="1" x14ac:dyDescent="0.3">
      <c r="A16" s="47" t="s">
        <v>504</v>
      </c>
      <c r="B16" s="47" t="s">
        <v>1</v>
      </c>
      <c r="C16" s="47" t="s">
        <v>505</v>
      </c>
      <c r="D16" s="47" t="s">
        <v>614</v>
      </c>
      <c r="E16" s="47" t="s">
        <v>507</v>
      </c>
      <c r="F16" s="48" t="s">
        <v>641</v>
      </c>
      <c r="G16" s="47" t="s">
        <v>642</v>
      </c>
      <c r="H16" s="47" t="s">
        <v>459</v>
      </c>
      <c r="I16" s="47" t="s">
        <v>510</v>
      </c>
      <c r="J16" s="47" t="s">
        <v>511</v>
      </c>
      <c r="K16" s="47" t="s">
        <v>643</v>
      </c>
      <c r="L16" s="47" t="s">
        <v>457</v>
      </c>
      <c r="M16" s="47" t="s">
        <v>644</v>
      </c>
      <c r="N16" s="47" t="s">
        <v>645</v>
      </c>
      <c r="O16" s="47" t="s">
        <v>459</v>
      </c>
      <c r="P16" s="50">
        <v>45143</v>
      </c>
      <c r="Q16" s="50">
        <v>45108</v>
      </c>
      <c r="R16" s="50">
        <v>45138</v>
      </c>
      <c r="S16" s="50">
        <v>45149</v>
      </c>
      <c r="T16" s="48" t="s">
        <v>646</v>
      </c>
      <c r="U16" s="47" t="s">
        <v>517</v>
      </c>
      <c r="V16" s="47" t="s">
        <v>518</v>
      </c>
      <c r="W16" s="47" t="s">
        <v>519</v>
      </c>
      <c r="X16" s="47"/>
      <c r="Y16" s="49" t="s">
        <v>621</v>
      </c>
      <c r="Z16" s="49" t="s">
        <v>521</v>
      </c>
      <c r="AA16" s="47" t="s">
        <v>522</v>
      </c>
      <c r="AB16" s="47"/>
      <c r="AC16" s="49" t="s">
        <v>621</v>
      </c>
      <c r="AD16" s="47" t="s">
        <v>523</v>
      </c>
      <c r="AE16" s="47" t="s">
        <v>524</v>
      </c>
      <c r="AF16" s="47" t="s">
        <v>525</v>
      </c>
      <c r="AG16" s="47" t="s">
        <v>533</v>
      </c>
      <c r="AH16" s="47" t="s">
        <v>647</v>
      </c>
      <c r="AI16" s="47" t="s">
        <v>527</v>
      </c>
      <c r="AJ16" s="47" t="s">
        <v>522</v>
      </c>
      <c r="AK16" s="47" t="s">
        <v>522</v>
      </c>
      <c r="AL16" s="47" t="s">
        <v>522</v>
      </c>
      <c r="AM16" s="47" t="s">
        <v>522</v>
      </c>
      <c r="AN16" s="47" t="s">
        <v>522</v>
      </c>
      <c r="AO16" s="47" t="s">
        <v>522</v>
      </c>
      <c r="AP16" s="47" t="s">
        <v>522</v>
      </c>
      <c r="AQ16" s="47" t="s">
        <v>522</v>
      </c>
      <c r="AR16" s="49" t="s">
        <v>522</v>
      </c>
      <c r="AS16" s="47" t="s">
        <v>522</v>
      </c>
      <c r="AT16" s="47" t="s">
        <v>522</v>
      </c>
      <c r="AU16" s="47" t="s">
        <v>522</v>
      </c>
      <c r="AV16" s="47" t="s">
        <v>522</v>
      </c>
      <c r="AW16" s="47" t="s">
        <v>522</v>
      </c>
      <c r="AX16" s="47" t="s">
        <v>522</v>
      </c>
      <c r="AY16" s="47" t="s">
        <v>522</v>
      </c>
      <c r="AZ16" s="47" t="s">
        <v>522</v>
      </c>
      <c r="BA16" s="47" t="s">
        <v>522</v>
      </c>
      <c r="BB16" s="47" t="s">
        <v>522</v>
      </c>
      <c r="BC16" s="47" t="s">
        <v>522</v>
      </c>
      <c r="BD16" s="47" t="s">
        <v>522</v>
      </c>
      <c r="BE16" s="47" t="s">
        <v>522</v>
      </c>
      <c r="BF16" s="47" t="s">
        <v>522</v>
      </c>
      <c r="BG16" s="47" t="s">
        <v>522</v>
      </c>
      <c r="BH16" s="47" t="s">
        <v>522</v>
      </c>
      <c r="BI16" s="49" t="s">
        <v>522</v>
      </c>
      <c r="BJ16" s="47" t="s">
        <v>522</v>
      </c>
      <c r="BK16" s="47" t="s">
        <v>522</v>
      </c>
      <c r="BL16" s="47" t="s">
        <v>522</v>
      </c>
      <c r="BM16" s="47" t="s">
        <v>522</v>
      </c>
      <c r="BN16" s="47" t="s">
        <v>522</v>
      </c>
      <c r="BO16" s="47" t="s">
        <v>522</v>
      </c>
      <c r="BP16" s="47" t="s">
        <v>522</v>
      </c>
      <c r="BQ16" s="47" t="s">
        <v>522</v>
      </c>
      <c r="BR16" s="47" t="s">
        <v>522</v>
      </c>
      <c r="BS16" s="47" t="s">
        <v>522</v>
      </c>
      <c r="BT16" s="47" t="s">
        <v>522</v>
      </c>
      <c r="BU16" s="47" t="s">
        <v>522</v>
      </c>
      <c r="BV16" s="47" t="s">
        <v>522</v>
      </c>
      <c r="BW16" s="49" t="s">
        <v>522</v>
      </c>
      <c r="BX16" s="47" t="s">
        <v>522</v>
      </c>
      <c r="BY16" s="47" t="s">
        <v>522</v>
      </c>
      <c r="BZ16" s="47" t="s">
        <v>522</v>
      </c>
      <c r="CA16" s="47" t="s">
        <v>522</v>
      </c>
      <c r="CB16" s="47" t="s">
        <v>522</v>
      </c>
      <c r="CC16" s="47" t="s">
        <v>522</v>
      </c>
      <c r="CD16" s="47" t="s">
        <v>522</v>
      </c>
      <c r="CE16" s="47" t="s">
        <v>522</v>
      </c>
      <c r="CF16" s="49" t="s">
        <v>522</v>
      </c>
      <c r="CG16" s="47" t="s">
        <v>522</v>
      </c>
      <c r="CH16" s="47" t="s">
        <v>522</v>
      </c>
      <c r="CI16" s="47" t="s">
        <v>522</v>
      </c>
      <c r="CJ16" s="47" t="s">
        <v>522</v>
      </c>
      <c r="CK16" s="47" t="s">
        <v>522</v>
      </c>
      <c r="CL16" s="47" t="s">
        <v>522</v>
      </c>
      <c r="CM16" s="47" t="s">
        <v>522</v>
      </c>
      <c r="CN16" s="47" t="s">
        <v>522</v>
      </c>
      <c r="CO16" s="47" t="s">
        <v>522</v>
      </c>
      <c r="CP16" s="49" t="s">
        <v>522</v>
      </c>
      <c r="CQ16" s="47" t="s">
        <v>522</v>
      </c>
      <c r="CR16" s="47" t="s">
        <v>522</v>
      </c>
      <c r="CS16" s="47" t="s">
        <v>522</v>
      </c>
      <c r="CT16" s="47" t="s">
        <v>522</v>
      </c>
      <c r="CU16" s="47" t="s">
        <v>522</v>
      </c>
      <c r="CV16" s="47" t="s">
        <v>522</v>
      </c>
      <c r="CW16" s="47" t="s">
        <v>522</v>
      </c>
      <c r="CX16" s="47" t="s">
        <v>522</v>
      </c>
      <c r="CY16" s="47" t="s">
        <v>522</v>
      </c>
      <c r="CZ16" s="47" t="s">
        <v>522</v>
      </c>
      <c r="DA16" s="47" t="s">
        <v>522</v>
      </c>
      <c r="DB16" s="47" t="s">
        <v>522</v>
      </c>
      <c r="DC16" s="49" t="s">
        <v>522</v>
      </c>
      <c r="DD16" s="47" t="s">
        <v>522</v>
      </c>
      <c r="DE16" s="47" t="s">
        <v>522</v>
      </c>
      <c r="DF16" s="47" t="s">
        <v>522</v>
      </c>
      <c r="DG16" s="47" t="s">
        <v>522</v>
      </c>
      <c r="DH16" s="47" t="s">
        <v>522</v>
      </c>
      <c r="DI16" s="47" t="s">
        <v>522</v>
      </c>
      <c r="DJ16" s="47" t="s">
        <v>522</v>
      </c>
      <c r="DK16" s="47" t="s">
        <v>522</v>
      </c>
      <c r="DL16" s="47" t="s">
        <v>522</v>
      </c>
      <c r="DM16" s="47" t="s">
        <v>522</v>
      </c>
      <c r="DN16" s="47" t="s">
        <v>522</v>
      </c>
      <c r="DO16" s="47" t="s">
        <v>522</v>
      </c>
      <c r="DP16" s="49" t="s">
        <v>522</v>
      </c>
      <c r="DQ16" s="47" t="s">
        <v>522</v>
      </c>
      <c r="DR16" s="47" t="s">
        <v>522</v>
      </c>
      <c r="DS16" s="47" t="s">
        <v>522</v>
      </c>
      <c r="DT16" s="47" t="s">
        <v>522</v>
      </c>
      <c r="DU16" s="47" t="s">
        <v>522</v>
      </c>
    </row>
    <row r="17" spans="1:125" ht="23.25" hidden="1" thickBot="1" x14ac:dyDescent="0.3">
      <c r="A17" s="47" t="s">
        <v>504</v>
      </c>
      <c r="B17" s="47" t="s">
        <v>1</v>
      </c>
      <c r="C17" s="47" t="s">
        <v>505</v>
      </c>
      <c r="D17" s="47" t="s">
        <v>614</v>
      </c>
      <c r="E17" s="47" t="s">
        <v>507</v>
      </c>
      <c r="F17" s="48" t="s">
        <v>641</v>
      </c>
      <c r="G17" s="47" t="s">
        <v>642</v>
      </c>
      <c r="H17" s="47" t="s">
        <v>459</v>
      </c>
      <c r="I17" s="47" t="s">
        <v>510</v>
      </c>
      <c r="J17" s="47" t="s">
        <v>511</v>
      </c>
      <c r="K17" s="47" t="s">
        <v>648</v>
      </c>
      <c r="L17" s="47" t="s">
        <v>457</v>
      </c>
      <c r="M17" s="47" t="s">
        <v>649</v>
      </c>
      <c r="N17" s="47" t="s">
        <v>650</v>
      </c>
      <c r="O17" s="47" t="s">
        <v>459</v>
      </c>
      <c r="P17" s="50">
        <v>45173</v>
      </c>
      <c r="Q17" s="50">
        <v>45139</v>
      </c>
      <c r="R17" s="50">
        <v>45169</v>
      </c>
      <c r="S17" s="50">
        <v>45176</v>
      </c>
      <c r="T17" s="48" t="s">
        <v>651</v>
      </c>
      <c r="U17" s="47" t="s">
        <v>517</v>
      </c>
      <c r="V17" s="47" t="s">
        <v>518</v>
      </c>
      <c r="W17" s="47" t="s">
        <v>519</v>
      </c>
      <c r="X17" s="47"/>
      <c r="Y17" s="49" t="s">
        <v>621</v>
      </c>
      <c r="Z17" s="49" t="s">
        <v>521</v>
      </c>
      <c r="AA17" s="47" t="s">
        <v>522</v>
      </c>
      <c r="AB17" s="47"/>
      <c r="AC17" s="49" t="s">
        <v>621</v>
      </c>
      <c r="AD17" s="47" t="s">
        <v>523</v>
      </c>
      <c r="AE17" s="47" t="s">
        <v>524</v>
      </c>
      <c r="AF17" s="47" t="s">
        <v>525</v>
      </c>
      <c r="AG17" s="47" t="s">
        <v>547</v>
      </c>
      <c r="AH17" s="47" t="s">
        <v>652</v>
      </c>
      <c r="AI17" s="47" t="s">
        <v>527</v>
      </c>
      <c r="AJ17" s="47" t="s">
        <v>522</v>
      </c>
      <c r="AK17" s="47" t="s">
        <v>522</v>
      </c>
      <c r="AL17" s="47" t="s">
        <v>522</v>
      </c>
      <c r="AM17" s="47" t="s">
        <v>522</v>
      </c>
      <c r="AN17" s="47" t="s">
        <v>522</v>
      </c>
      <c r="AO17" s="47" t="s">
        <v>522</v>
      </c>
      <c r="AP17" s="47" t="s">
        <v>522</v>
      </c>
      <c r="AQ17" s="47" t="s">
        <v>522</v>
      </c>
      <c r="AR17" s="49" t="s">
        <v>522</v>
      </c>
      <c r="AS17" s="47" t="s">
        <v>522</v>
      </c>
      <c r="AT17" s="47" t="s">
        <v>522</v>
      </c>
      <c r="AU17" s="47" t="s">
        <v>522</v>
      </c>
      <c r="AV17" s="47" t="s">
        <v>522</v>
      </c>
      <c r="AW17" s="47" t="s">
        <v>522</v>
      </c>
      <c r="AX17" s="47" t="s">
        <v>522</v>
      </c>
      <c r="AY17" s="47" t="s">
        <v>522</v>
      </c>
      <c r="AZ17" s="47" t="s">
        <v>522</v>
      </c>
      <c r="BA17" s="47" t="s">
        <v>522</v>
      </c>
      <c r="BB17" s="47" t="s">
        <v>522</v>
      </c>
      <c r="BC17" s="47" t="s">
        <v>522</v>
      </c>
      <c r="BD17" s="47" t="s">
        <v>522</v>
      </c>
      <c r="BE17" s="47" t="s">
        <v>522</v>
      </c>
      <c r="BF17" s="47" t="s">
        <v>522</v>
      </c>
      <c r="BG17" s="47" t="s">
        <v>522</v>
      </c>
      <c r="BH17" s="47" t="s">
        <v>522</v>
      </c>
      <c r="BI17" s="49" t="s">
        <v>522</v>
      </c>
      <c r="BJ17" s="47" t="s">
        <v>522</v>
      </c>
      <c r="BK17" s="47" t="s">
        <v>522</v>
      </c>
      <c r="BL17" s="47" t="s">
        <v>522</v>
      </c>
      <c r="BM17" s="47" t="s">
        <v>522</v>
      </c>
      <c r="BN17" s="47" t="s">
        <v>522</v>
      </c>
      <c r="BO17" s="47" t="s">
        <v>522</v>
      </c>
      <c r="BP17" s="47" t="s">
        <v>522</v>
      </c>
      <c r="BQ17" s="47" t="s">
        <v>522</v>
      </c>
      <c r="BR17" s="47" t="s">
        <v>522</v>
      </c>
      <c r="BS17" s="47" t="s">
        <v>522</v>
      </c>
      <c r="BT17" s="47" t="s">
        <v>522</v>
      </c>
      <c r="BU17" s="47" t="s">
        <v>522</v>
      </c>
      <c r="BV17" s="47" t="s">
        <v>522</v>
      </c>
      <c r="BW17" s="49" t="s">
        <v>522</v>
      </c>
      <c r="BX17" s="47" t="s">
        <v>522</v>
      </c>
      <c r="BY17" s="47" t="s">
        <v>522</v>
      </c>
      <c r="BZ17" s="47" t="s">
        <v>522</v>
      </c>
      <c r="CA17" s="47" t="s">
        <v>522</v>
      </c>
      <c r="CB17" s="47" t="s">
        <v>522</v>
      </c>
      <c r="CC17" s="47" t="s">
        <v>522</v>
      </c>
      <c r="CD17" s="47" t="s">
        <v>522</v>
      </c>
      <c r="CE17" s="47" t="s">
        <v>522</v>
      </c>
      <c r="CF17" s="49" t="s">
        <v>522</v>
      </c>
      <c r="CG17" s="47" t="s">
        <v>522</v>
      </c>
      <c r="CH17" s="47" t="s">
        <v>522</v>
      </c>
      <c r="CI17" s="47" t="s">
        <v>522</v>
      </c>
      <c r="CJ17" s="47" t="s">
        <v>522</v>
      </c>
      <c r="CK17" s="47" t="s">
        <v>522</v>
      </c>
      <c r="CL17" s="47" t="s">
        <v>522</v>
      </c>
      <c r="CM17" s="47" t="s">
        <v>522</v>
      </c>
      <c r="CN17" s="47" t="s">
        <v>522</v>
      </c>
      <c r="CO17" s="47" t="s">
        <v>522</v>
      </c>
      <c r="CP17" s="49" t="s">
        <v>522</v>
      </c>
      <c r="CQ17" s="47" t="s">
        <v>522</v>
      </c>
      <c r="CR17" s="47" t="s">
        <v>522</v>
      </c>
      <c r="CS17" s="47" t="s">
        <v>522</v>
      </c>
      <c r="CT17" s="47" t="s">
        <v>522</v>
      </c>
      <c r="CU17" s="47" t="s">
        <v>522</v>
      </c>
      <c r="CV17" s="47" t="s">
        <v>522</v>
      </c>
      <c r="CW17" s="47" t="s">
        <v>522</v>
      </c>
      <c r="CX17" s="47" t="s">
        <v>522</v>
      </c>
      <c r="CY17" s="47" t="s">
        <v>522</v>
      </c>
      <c r="CZ17" s="47" t="s">
        <v>522</v>
      </c>
      <c r="DA17" s="47" t="s">
        <v>522</v>
      </c>
      <c r="DB17" s="47" t="s">
        <v>522</v>
      </c>
      <c r="DC17" s="49" t="s">
        <v>522</v>
      </c>
      <c r="DD17" s="47" t="s">
        <v>522</v>
      </c>
      <c r="DE17" s="47" t="s">
        <v>522</v>
      </c>
      <c r="DF17" s="47" t="s">
        <v>522</v>
      </c>
      <c r="DG17" s="47" t="s">
        <v>522</v>
      </c>
      <c r="DH17" s="47" t="s">
        <v>522</v>
      </c>
      <c r="DI17" s="47" t="s">
        <v>522</v>
      </c>
      <c r="DJ17" s="47" t="s">
        <v>522</v>
      </c>
      <c r="DK17" s="47" t="s">
        <v>522</v>
      </c>
      <c r="DL17" s="47" t="s">
        <v>522</v>
      </c>
      <c r="DM17" s="47" t="s">
        <v>522</v>
      </c>
      <c r="DN17" s="47" t="s">
        <v>522</v>
      </c>
      <c r="DO17" s="47" t="s">
        <v>522</v>
      </c>
      <c r="DP17" s="49" t="s">
        <v>522</v>
      </c>
      <c r="DQ17" s="47" t="s">
        <v>522</v>
      </c>
      <c r="DR17" s="47" t="s">
        <v>522</v>
      </c>
      <c r="DS17" s="47" t="s">
        <v>522</v>
      </c>
      <c r="DT17" s="47" t="s">
        <v>522</v>
      </c>
      <c r="DU17" s="47" t="s">
        <v>522</v>
      </c>
    </row>
    <row r="18" spans="1:125" ht="23.25" thickBot="1" x14ac:dyDescent="0.3">
      <c r="A18" s="47" t="s">
        <v>504</v>
      </c>
      <c r="B18" s="47" t="s">
        <v>1</v>
      </c>
      <c r="C18" s="47" t="s">
        <v>505</v>
      </c>
      <c r="D18" s="47" t="s">
        <v>614</v>
      </c>
      <c r="E18" s="47" t="s">
        <v>507</v>
      </c>
      <c r="F18" s="48" t="s">
        <v>641</v>
      </c>
      <c r="G18" s="47" t="s">
        <v>642</v>
      </c>
      <c r="H18" s="47" t="s">
        <v>459</v>
      </c>
      <c r="I18" s="47" t="s">
        <v>510</v>
      </c>
      <c r="J18" s="47" t="s">
        <v>511</v>
      </c>
      <c r="K18" s="47" t="s">
        <v>653</v>
      </c>
      <c r="L18" s="47" t="s">
        <v>457</v>
      </c>
      <c r="M18" s="47" t="s">
        <v>654</v>
      </c>
      <c r="N18" s="47" t="s">
        <v>655</v>
      </c>
      <c r="O18" s="47" t="s">
        <v>459</v>
      </c>
      <c r="P18" s="50">
        <v>45203</v>
      </c>
      <c r="Q18" s="50">
        <v>45170</v>
      </c>
      <c r="R18" s="50">
        <v>45199</v>
      </c>
      <c r="S18" s="50">
        <v>45208</v>
      </c>
      <c r="T18" s="48" t="s">
        <v>656</v>
      </c>
      <c r="U18" s="47" t="s">
        <v>517</v>
      </c>
      <c r="V18" s="47" t="s">
        <v>518</v>
      </c>
      <c r="W18" s="47" t="s">
        <v>519</v>
      </c>
      <c r="X18" s="79">
        <f>Y18+Z18</f>
        <v>2665600</v>
      </c>
      <c r="Y18" s="49">
        <v>2665600</v>
      </c>
      <c r="Z18" s="49">
        <v>0</v>
      </c>
      <c r="AA18" s="47" t="s">
        <v>522</v>
      </c>
      <c r="AB18" s="47"/>
      <c r="AC18" s="49" t="s">
        <v>621</v>
      </c>
      <c r="AD18" s="47" t="s">
        <v>523</v>
      </c>
      <c r="AE18" s="47" t="s">
        <v>524</v>
      </c>
      <c r="AF18" s="47" t="s">
        <v>525</v>
      </c>
      <c r="AG18" s="47" t="s">
        <v>515</v>
      </c>
      <c r="AH18" s="47" t="s">
        <v>657</v>
      </c>
      <c r="AI18" s="47" t="s">
        <v>527</v>
      </c>
      <c r="AJ18" s="47" t="s">
        <v>522</v>
      </c>
      <c r="AK18" s="47" t="s">
        <v>522</v>
      </c>
      <c r="AL18" s="47" t="s">
        <v>522</v>
      </c>
      <c r="AM18" s="47" t="s">
        <v>522</v>
      </c>
      <c r="AN18" s="47" t="s">
        <v>522</v>
      </c>
      <c r="AO18" s="47" t="s">
        <v>522</v>
      </c>
      <c r="AP18" s="47" t="s">
        <v>522</v>
      </c>
      <c r="AQ18" s="47" t="s">
        <v>522</v>
      </c>
      <c r="AR18" s="49" t="s">
        <v>522</v>
      </c>
      <c r="AS18" s="47" t="s">
        <v>522</v>
      </c>
      <c r="AT18" s="47" t="s">
        <v>522</v>
      </c>
      <c r="AU18" s="47" t="s">
        <v>522</v>
      </c>
      <c r="AV18" s="47" t="s">
        <v>522</v>
      </c>
      <c r="AW18" s="47" t="s">
        <v>522</v>
      </c>
      <c r="AX18" s="47" t="s">
        <v>522</v>
      </c>
      <c r="AY18" s="47" t="s">
        <v>522</v>
      </c>
      <c r="AZ18" s="47" t="s">
        <v>522</v>
      </c>
      <c r="BA18" s="47" t="s">
        <v>522</v>
      </c>
      <c r="BB18" s="47" t="s">
        <v>522</v>
      </c>
      <c r="BC18" s="47" t="s">
        <v>522</v>
      </c>
      <c r="BD18" s="47" t="s">
        <v>522</v>
      </c>
      <c r="BE18" s="47" t="s">
        <v>522</v>
      </c>
      <c r="BF18" s="47" t="s">
        <v>522</v>
      </c>
      <c r="BG18" s="47" t="s">
        <v>522</v>
      </c>
      <c r="BH18" s="47" t="s">
        <v>522</v>
      </c>
      <c r="BI18" s="49" t="s">
        <v>522</v>
      </c>
      <c r="BJ18" s="47" t="s">
        <v>522</v>
      </c>
      <c r="BK18" s="47" t="s">
        <v>522</v>
      </c>
      <c r="BL18" s="47" t="s">
        <v>522</v>
      </c>
      <c r="BM18" s="47" t="s">
        <v>522</v>
      </c>
      <c r="BN18" s="47" t="s">
        <v>522</v>
      </c>
      <c r="BO18" s="47" t="s">
        <v>522</v>
      </c>
      <c r="BP18" s="47" t="s">
        <v>522</v>
      </c>
      <c r="BQ18" s="47" t="s">
        <v>522</v>
      </c>
      <c r="BR18" s="47" t="s">
        <v>522</v>
      </c>
      <c r="BS18" s="47" t="s">
        <v>522</v>
      </c>
      <c r="BT18" s="47" t="s">
        <v>522</v>
      </c>
      <c r="BU18" s="47" t="s">
        <v>522</v>
      </c>
      <c r="BV18" s="47" t="s">
        <v>522</v>
      </c>
      <c r="BW18" s="49" t="s">
        <v>522</v>
      </c>
      <c r="BX18" s="47" t="s">
        <v>522</v>
      </c>
      <c r="BY18" s="47" t="s">
        <v>522</v>
      </c>
      <c r="BZ18" s="47" t="s">
        <v>522</v>
      </c>
      <c r="CA18" s="47" t="s">
        <v>522</v>
      </c>
      <c r="CB18" s="47" t="s">
        <v>522</v>
      </c>
      <c r="CC18" s="47" t="s">
        <v>522</v>
      </c>
      <c r="CD18" s="47" t="s">
        <v>522</v>
      </c>
      <c r="CE18" s="47" t="s">
        <v>522</v>
      </c>
      <c r="CF18" s="49" t="s">
        <v>522</v>
      </c>
      <c r="CG18" s="47" t="s">
        <v>522</v>
      </c>
      <c r="CH18" s="47" t="s">
        <v>522</v>
      </c>
      <c r="CI18" s="47" t="s">
        <v>522</v>
      </c>
      <c r="CJ18" s="47" t="s">
        <v>522</v>
      </c>
      <c r="CK18" s="47" t="s">
        <v>522</v>
      </c>
      <c r="CL18" s="47" t="s">
        <v>522</v>
      </c>
      <c r="CM18" s="47" t="s">
        <v>522</v>
      </c>
      <c r="CN18" s="47" t="s">
        <v>522</v>
      </c>
      <c r="CO18" s="47" t="s">
        <v>522</v>
      </c>
      <c r="CP18" s="49" t="s">
        <v>522</v>
      </c>
      <c r="CQ18" s="47" t="s">
        <v>522</v>
      </c>
      <c r="CR18" s="47" t="s">
        <v>522</v>
      </c>
      <c r="CS18" s="47" t="s">
        <v>522</v>
      </c>
      <c r="CT18" s="47" t="s">
        <v>522</v>
      </c>
      <c r="CU18" s="47" t="s">
        <v>522</v>
      </c>
      <c r="CV18" s="47" t="s">
        <v>522</v>
      </c>
      <c r="CW18" s="47" t="s">
        <v>522</v>
      </c>
      <c r="CX18" s="47" t="s">
        <v>522</v>
      </c>
      <c r="CY18" s="47" t="s">
        <v>522</v>
      </c>
      <c r="CZ18" s="47" t="s">
        <v>522</v>
      </c>
      <c r="DA18" s="47" t="s">
        <v>522</v>
      </c>
      <c r="DB18" s="47" t="s">
        <v>522</v>
      </c>
      <c r="DC18" s="49" t="s">
        <v>522</v>
      </c>
      <c r="DD18" s="47" t="s">
        <v>522</v>
      </c>
      <c r="DE18" s="47" t="s">
        <v>522</v>
      </c>
      <c r="DF18" s="47" t="s">
        <v>522</v>
      </c>
      <c r="DG18" s="47" t="s">
        <v>522</v>
      </c>
      <c r="DH18" s="47" t="s">
        <v>522</v>
      </c>
      <c r="DI18" s="47" t="s">
        <v>522</v>
      </c>
      <c r="DJ18" s="47" t="s">
        <v>522</v>
      </c>
      <c r="DK18" s="47" t="s">
        <v>522</v>
      </c>
      <c r="DL18" s="47" t="s">
        <v>522</v>
      </c>
      <c r="DM18" s="47" t="s">
        <v>522</v>
      </c>
      <c r="DN18" s="47" t="s">
        <v>522</v>
      </c>
      <c r="DO18" s="47" t="s">
        <v>522</v>
      </c>
      <c r="DP18" s="49" t="s">
        <v>522</v>
      </c>
      <c r="DQ18" s="47" t="s">
        <v>522</v>
      </c>
      <c r="DR18" s="47" t="s">
        <v>522</v>
      </c>
      <c r="DS18" s="47" t="s">
        <v>522</v>
      </c>
      <c r="DT18" s="47" t="s">
        <v>522</v>
      </c>
      <c r="DU18" s="47" t="s">
        <v>522</v>
      </c>
    </row>
    <row r="19" spans="1:125" ht="23.25" hidden="1" thickBot="1" x14ac:dyDescent="0.3">
      <c r="A19" s="47" t="s">
        <v>504</v>
      </c>
      <c r="B19" s="47" t="s">
        <v>1</v>
      </c>
      <c r="C19" s="47" t="s">
        <v>505</v>
      </c>
      <c r="D19" s="47" t="s">
        <v>658</v>
      </c>
      <c r="E19" s="47" t="s">
        <v>507</v>
      </c>
      <c r="F19" s="48" t="s">
        <v>659</v>
      </c>
      <c r="G19" s="47" t="s">
        <v>660</v>
      </c>
      <c r="H19" s="47" t="s">
        <v>459</v>
      </c>
      <c r="I19" s="47" t="s">
        <v>510</v>
      </c>
      <c r="J19" s="47" t="s">
        <v>511</v>
      </c>
      <c r="K19" s="47" t="s">
        <v>661</v>
      </c>
      <c r="L19" s="47" t="s">
        <v>457</v>
      </c>
      <c r="M19" s="47" t="s">
        <v>662</v>
      </c>
      <c r="N19" s="47" t="s">
        <v>663</v>
      </c>
      <c r="O19" s="47" t="s">
        <v>459</v>
      </c>
      <c r="P19" s="50">
        <v>45143</v>
      </c>
      <c r="Q19" s="50">
        <v>45108</v>
      </c>
      <c r="R19" s="50">
        <v>45138</v>
      </c>
      <c r="S19" s="50">
        <v>45149</v>
      </c>
      <c r="T19" s="48" t="s">
        <v>664</v>
      </c>
      <c r="U19" s="47" t="s">
        <v>517</v>
      </c>
      <c r="V19" s="47" t="s">
        <v>518</v>
      </c>
      <c r="W19" s="47" t="s">
        <v>519</v>
      </c>
      <c r="X19" s="47"/>
      <c r="Y19" s="49" t="s">
        <v>665</v>
      </c>
      <c r="Z19" s="49" t="s">
        <v>521</v>
      </c>
      <c r="AA19" s="47" t="s">
        <v>522</v>
      </c>
      <c r="AB19" s="47"/>
      <c r="AC19" s="49" t="s">
        <v>665</v>
      </c>
      <c r="AD19" s="47" t="s">
        <v>523</v>
      </c>
      <c r="AE19" s="47" t="s">
        <v>524</v>
      </c>
      <c r="AF19" s="47" t="s">
        <v>525</v>
      </c>
      <c r="AG19" s="47" t="s">
        <v>533</v>
      </c>
      <c r="AH19" s="47" t="s">
        <v>666</v>
      </c>
      <c r="AI19" s="47" t="s">
        <v>527</v>
      </c>
      <c r="AJ19" s="47" t="s">
        <v>522</v>
      </c>
      <c r="AK19" s="47" t="s">
        <v>522</v>
      </c>
      <c r="AL19" s="47" t="s">
        <v>522</v>
      </c>
      <c r="AM19" s="47" t="s">
        <v>522</v>
      </c>
      <c r="AN19" s="47" t="s">
        <v>522</v>
      </c>
      <c r="AO19" s="47" t="s">
        <v>522</v>
      </c>
      <c r="AP19" s="47" t="s">
        <v>522</v>
      </c>
      <c r="AQ19" s="47" t="s">
        <v>522</v>
      </c>
      <c r="AR19" s="49" t="s">
        <v>522</v>
      </c>
      <c r="AS19" s="47" t="s">
        <v>522</v>
      </c>
      <c r="AT19" s="47" t="s">
        <v>522</v>
      </c>
      <c r="AU19" s="47" t="s">
        <v>522</v>
      </c>
      <c r="AV19" s="47" t="s">
        <v>522</v>
      </c>
      <c r="AW19" s="47" t="s">
        <v>522</v>
      </c>
      <c r="AX19" s="47" t="s">
        <v>522</v>
      </c>
      <c r="AY19" s="47" t="s">
        <v>522</v>
      </c>
      <c r="AZ19" s="47" t="s">
        <v>522</v>
      </c>
      <c r="BA19" s="47" t="s">
        <v>522</v>
      </c>
      <c r="BB19" s="47" t="s">
        <v>522</v>
      </c>
      <c r="BC19" s="47" t="s">
        <v>522</v>
      </c>
      <c r="BD19" s="47" t="s">
        <v>522</v>
      </c>
      <c r="BE19" s="47" t="s">
        <v>522</v>
      </c>
      <c r="BF19" s="47" t="s">
        <v>522</v>
      </c>
      <c r="BG19" s="47" t="s">
        <v>522</v>
      </c>
      <c r="BH19" s="47" t="s">
        <v>522</v>
      </c>
      <c r="BI19" s="49" t="s">
        <v>522</v>
      </c>
      <c r="BJ19" s="47" t="s">
        <v>522</v>
      </c>
      <c r="BK19" s="47" t="s">
        <v>522</v>
      </c>
      <c r="BL19" s="47" t="s">
        <v>522</v>
      </c>
      <c r="BM19" s="47" t="s">
        <v>522</v>
      </c>
      <c r="BN19" s="47" t="s">
        <v>522</v>
      </c>
      <c r="BO19" s="47" t="s">
        <v>522</v>
      </c>
      <c r="BP19" s="47" t="s">
        <v>522</v>
      </c>
      <c r="BQ19" s="47" t="s">
        <v>522</v>
      </c>
      <c r="BR19" s="47" t="s">
        <v>522</v>
      </c>
      <c r="BS19" s="47" t="s">
        <v>522</v>
      </c>
      <c r="BT19" s="47" t="s">
        <v>522</v>
      </c>
      <c r="BU19" s="47" t="s">
        <v>522</v>
      </c>
      <c r="BV19" s="47" t="s">
        <v>522</v>
      </c>
      <c r="BW19" s="49" t="s">
        <v>522</v>
      </c>
      <c r="BX19" s="47" t="s">
        <v>522</v>
      </c>
      <c r="BY19" s="47" t="s">
        <v>522</v>
      </c>
      <c r="BZ19" s="47" t="s">
        <v>522</v>
      </c>
      <c r="CA19" s="47" t="s">
        <v>522</v>
      </c>
      <c r="CB19" s="47" t="s">
        <v>522</v>
      </c>
      <c r="CC19" s="47" t="s">
        <v>522</v>
      </c>
      <c r="CD19" s="47" t="s">
        <v>522</v>
      </c>
      <c r="CE19" s="47" t="s">
        <v>522</v>
      </c>
      <c r="CF19" s="49" t="s">
        <v>522</v>
      </c>
      <c r="CG19" s="47" t="s">
        <v>522</v>
      </c>
      <c r="CH19" s="47" t="s">
        <v>522</v>
      </c>
      <c r="CI19" s="47" t="s">
        <v>522</v>
      </c>
      <c r="CJ19" s="47" t="s">
        <v>522</v>
      </c>
      <c r="CK19" s="47" t="s">
        <v>522</v>
      </c>
      <c r="CL19" s="47" t="s">
        <v>522</v>
      </c>
      <c r="CM19" s="47" t="s">
        <v>522</v>
      </c>
      <c r="CN19" s="47" t="s">
        <v>522</v>
      </c>
      <c r="CO19" s="47" t="s">
        <v>522</v>
      </c>
      <c r="CP19" s="49" t="s">
        <v>522</v>
      </c>
      <c r="CQ19" s="47" t="s">
        <v>522</v>
      </c>
      <c r="CR19" s="47" t="s">
        <v>522</v>
      </c>
      <c r="CS19" s="47" t="s">
        <v>522</v>
      </c>
      <c r="CT19" s="47" t="s">
        <v>522</v>
      </c>
      <c r="CU19" s="47" t="s">
        <v>522</v>
      </c>
      <c r="CV19" s="47" t="s">
        <v>522</v>
      </c>
      <c r="CW19" s="47" t="s">
        <v>522</v>
      </c>
      <c r="CX19" s="47" t="s">
        <v>522</v>
      </c>
      <c r="CY19" s="47" t="s">
        <v>522</v>
      </c>
      <c r="CZ19" s="47" t="s">
        <v>522</v>
      </c>
      <c r="DA19" s="47" t="s">
        <v>522</v>
      </c>
      <c r="DB19" s="47" t="s">
        <v>522</v>
      </c>
      <c r="DC19" s="49" t="s">
        <v>522</v>
      </c>
      <c r="DD19" s="47" t="s">
        <v>522</v>
      </c>
      <c r="DE19" s="47" t="s">
        <v>522</v>
      </c>
      <c r="DF19" s="47" t="s">
        <v>522</v>
      </c>
      <c r="DG19" s="47" t="s">
        <v>522</v>
      </c>
      <c r="DH19" s="47" t="s">
        <v>522</v>
      </c>
      <c r="DI19" s="47" t="s">
        <v>522</v>
      </c>
      <c r="DJ19" s="47" t="s">
        <v>522</v>
      </c>
      <c r="DK19" s="47" t="s">
        <v>522</v>
      </c>
      <c r="DL19" s="47" t="s">
        <v>522</v>
      </c>
      <c r="DM19" s="47" t="s">
        <v>522</v>
      </c>
      <c r="DN19" s="47" t="s">
        <v>522</v>
      </c>
      <c r="DO19" s="47" t="s">
        <v>522</v>
      </c>
      <c r="DP19" s="49" t="s">
        <v>522</v>
      </c>
      <c r="DQ19" s="47" t="s">
        <v>522</v>
      </c>
      <c r="DR19" s="47" t="s">
        <v>522</v>
      </c>
      <c r="DS19" s="47" t="s">
        <v>522</v>
      </c>
      <c r="DT19" s="47" t="s">
        <v>522</v>
      </c>
      <c r="DU19" s="47" t="s">
        <v>522</v>
      </c>
    </row>
    <row r="20" spans="1:125" ht="23.25" hidden="1" thickBot="1" x14ac:dyDescent="0.3">
      <c r="A20" s="47" t="s">
        <v>504</v>
      </c>
      <c r="B20" s="47" t="s">
        <v>1</v>
      </c>
      <c r="C20" s="47" t="s">
        <v>505</v>
      </c>
      <c r="D20" s="47" t="s">
        <v>658</v>
      </c>
      <c r="E20" s="47" t="s">
        <v>507</v>
      </c>
      <c r="F20" s="48" t="s">
        <v>667</v>
      </c>
      <c r="G20" s="47" t="s">
        <v>668</v>
      </c>
      <c r="H20" s="47" t="s">
        <v>461</v>
      </c>
      <c r="I20" s="47" t="s">
        <v>510</v>
      </c>
      <c r="J20" s="47" t="s">
        <v>511</v>
      </c>
      <c r="K20" s="47" t="s">
        <v>669</v>
      </c>
      <c r="L20" s="47" t="s">
        <v>457</v>
      </c>
      <c r="M20" s="47" t="s">
        <v>670</v>
      </c>
      <c r="N20" s="47" t="s">
        <v>671</v>
      </c>
      <c r="O20" s="47" t="s">
        <v>461</v>
      </c>
      <c r="P20" s="50">
        <v>45143</v>
      </c>
      <c r="Q20" s="50">
        <v>45108</v>
      </c>
      <c r="R20" s="50">
        <v>45138</v>
      </c>
      <c r="S20" s="50">
        <v>45149</v>
      </c>
      <c r="T20" s="48" t="s">
        <v>672</v>
      </c>
      <c r="U20" s="47" t="s">
        <v>517</v>
      </c>
      <c r="V20" s="47" t="s">
        <v>518</v>
      </c>
      <c r="W20" s="47" t="s">
        <v>519</v>
      </c>
      <c r="X20" s="47"/>
      <c r="Y20" s="49" t="s">
        <v>621</v>
      </c>
      <c r="Z20" s="49" t="s">
        <v>521</v>
      </c>
      <c r="AA20" s="47" t="s">
        <v>522</v>
      </c>
      <c r="AB20" s="47"/>
      <c r="AC20" s="49" t="s">
        <v>621</v>
      </c>
      <c r="AD20" s="47" t="s">
        <v>523</v>
      </c>
      <c r="AE20" s="47" t="s">
        <v>524</v>
      </c>
      <c r="AF20" s="47" t="s">
        <v>525</v>
      </c>
      <c r="AG20" s="47" t="s">
        <v>533</v>
      </c>
      <c r="AH20" s="47" t="s">
        <v>673</v>
      </c>
      <c r="AI20" s="47" t="s">
        <v>527</v>
      </c>
      <c r="AJ20" s="47" t="s">
        <v>522</v>
      </c>
      <c r="AK20" s="47" t="s">
        <v>522</v>
      </c>
      <c r="AL20" s="47" t="s">
        <v>522</v>
      </c>
      <c r="AM20" s="47" t="s">
        <v>522</v>
      </c>
      <c r="AN20" s="47" t="s">
        <v>522</v>
      </c>
      <c r="AO20" s="47" t="s">
        <v>522</v>
      </c>
      <c r="AP20" s="47" t="s">
        <v>522</v>
      </c>
      <c r="AQ20" s="47" t="s">
        <v>522</v>
      </c>
      <c r="AR20" s="49" t="s">
        <v>522</v>
      </c>
      <c r="AS20" s="47" t="s">
        <v>522</v>
      </c>
      <c r="AT20" s="47" t="s">
        <v>522</v>
      </c>
      <c r="AU20" s="47" t="s">
        <v>522</v>
      </c>
      <c r="AV20" s="47" t="s">
        <v>522</v>
      </c>
      <c r="AW20" s="47" t="s">
        <v>522</v>
      </c>
      <c r="AX20" s="47" t="s">
        <v>522</v>
      </c>
      <c r="AY20" s="47" t="s">
        <v>522</v>
      </c>
      <c r="AZ20" s="47" t="s">
        <v>522</v>
      </c>
      <c r="BA20" s="47" t="s">
        <v>522</v>
      </c>
      <c r="BB20" s="47" t="s">
        <v>522</v>
      </c>
      <c r="BC20" s="47" t="s">
        <v>522</v>
      </c>
      <c r="BD20" s="47" t="s">
        <v>522</v>
      </c>
      <c r="BE20" s="47" t="s">
        <v>522</v>
      </c>
      <c r="BF20" s="47" t="s">
        <v>522</v>
      </c>
      <c r="BG20" s="47" t="s">
        <v>522</v>
      </c>
      <c r="BH20" s="47" t="s">
        <v>522</v>
      </c>
      <c r="BI20" s="49" t="s">
        <v>522</v>
      </c>
      <c r="BJ20" s="47" t="s">
        <v>522</v>
      </c>
      <c r="BK20" s="47" t="s">
        <v>522</v>
      </c>
      <c r="BL20" s="47" t="s">
        <v>522</v>
      </c>
      <c r="BM20" s="47" t="s">
        <v>522</v>
      </c>
      <c r="BN20" s="47" t="s">
        <v>522</v>
      </c>
      <c r="BO20" s="47" t="s">
        <v>522</v>
      </c>
      <c r="BP20" s="47" t="s">
        <v>522</v>
      </c>
      <c r="BQ20" s="47" t="s">
        <v>522</v>
      </c>
      <c r="BR20" s="47" t="s">
        <v>522</v>
      </c>
      <c r="BS20" s="47" t="s">
        <v>522</v>
      </c>
      <c r="BT20" s="47" t="s">
        <v>522</v>
      </c>
      <c r="BU20" s="47" t="s">
        <v>522</v>
      </c>
      <c r="BV20" s="47" t="s">
        <v>522</v>
      </c>
      <c r="BW20" s="49" t="s">
        <v>522</v>
      </c>
      <c r="BX20" s="47" t="s">
        <v>522</v>
      </c>
      <c r="BY20" s="47" t="s">
        <v>522</v>
      </c>
      <c r="BZ20" s="47" t="s">
        <v>522</v>
      </c>
      <c r="CA20" s="47" t="s">
        <v>522</v>
      </c>
      <c r="CB20" s="47" t="s">
        <v>522</v>
      </c>
      <c r="CC20" s="47" t="s">
        <v>522</v>
      </c>
      <c r="CD20" s="47" t="s">
        <v>522</v>
      </c>
      <c r="CE20" s="47" t="s">
        <v>522</v>
      </c>
      <c r="CF20" s="49" t="s">
        <v>522</v>
      </c>
      <c r="CG20" s="47" t="s">
        <v>522</v>
      </c>
      <c r="CH20" s="47" t="s">
        <v>522</v>
      </c>
      <c r="CI20" s="47" t="s">
        <v>522</v>
      </c>
      <c r="CJ20" s="47" t="s">
        <v>522</v>
      </c>
      <c r="CK20" s="47" t="s">
        <v>522</v>
      </c>
      <c r="CL20" s="47" t="s">
        <v>522</v>
      </c>
      <c r="CM20" s="47" t="s">
        <v>522</v>
      </c>
      <c r="CN20" s="47" t="s">
        <v>522</v>
      </c>
      <c r="CO20" s="47" t="s">
        <v>522</v>
      </c>
      <c r="CP20" s="49" t="s">
        <v>522</v>
      </c>
      <c r="CQ20" s="47" t="s">
        <v>522</v>
      </c>
      <c r="CR20" s="47" t="s">
        <v>522</v>
      </c>
      <c r="CS20" s="47" t="s">
        <v>522</v>
      </c>
      <c r="CT20" s="47" t="s">
        <v>522</v>
      </c>
      <c r="CU20" s="47" t="s">
        <v>522</v>
      </c>
      <c r="CV20" s="47" t="s">
        <v>522</v>
      </c>
      <c r="CW20" s="47" t="s">
        <v>522</v>
      </c>
      <c r="CX20" s="47" t="s">
        <v>522</v>
      </c>
      <c r="CY20" s="47" t="s">
        <v>522</v>
      </c>
      <c r="CZ20" s="47" t="s">
        <v>522</v>
      </c>
      <c r="DA20" s="47" t="s">
        <v>522</v>
      </c>
      <c r="DB20" s="47" t="s">
        <v>522</v>
      </c>
      <c r="DC20" s="49" t="s">
        <v>522</v>
      </c>
      <c r="DD20" s="47" t="s">
        <v>522</v>
      </c>
      <c r="DE20" s="47" t="s">
        <v>522</v>
      </c>
      <c r="DF20" s="47" t="s">
        <v>522</v>
      </c>
      <c r="DG20" s="47" t="s">
        <v>522</v>
      </c>
      <c r="DH20" s="47" t="s">
        <v>522</v>
      </c>
      <c r="DI20" s="47" t="s">
        <v>522</v>
      </c>
      <c r="DJ20" s="47" t="s">
        <v>522</v>
      </c>
      <c r="DK20" s="47" t="s">
        <v>522</v>
      </c>
      <c r="DL20" s="47" t="s">
        <v>522</v>
      </c>
      <c r="DM20" s="47" t="s">
        <v>522</v>
      </c>
      <c r="DN20" s="47" t="s">
        <v>522</v>
      </c>
      <c r="DO20" s="47" t="s">
        <v>522</v>
      </c>
      <c r="DP20" s="49" t="s">
        <v>522</v>
      </c>
      <c r="DQ20" s="47" t="s">
        <v>522</v>
      </c>
      <c r="DR20" s="47" t="s">
        <v>522</v>
      </c>
      <c r="DS20" s="47" t="s">
        <v>522</v>
      </c>
      <c r="DT20" s="47" t="s">
        <v>522</v>
      </c>
      <c r="DU20" s="47" t="s">
        <v>522</v>
      </c>
    </row>
    <row r="21" spans="1:125" ht="23.25" hidden="1" thickBot="1" x14ac:dyDescent="0.3">
      <c r="A21" s="47" t="s">
        <v>504</v>
      </c>
      <c r="B21" s="47" t="s">
        <v>1</v>
      </c>
      <c r="C21" s="47" t="s">
        <v>505</v>
      </c>
      <c r="D21" s="47" t="s">
        <v>658</v>
      </c>
      <c r="E21" s="47" t="s">
        <v>507</v>
      </c>
      <c r="F21" s="48" t="s">
        <v>667</v>
      </c>
      <c r="G21" s="47" t="s">
        <v>668</v>
      </c>
      <c r="H21" s="47" t="s">
        <v>461</v>
      </c>
      <c r="I21" s="47" t="s">
        <v>510</v>
      </c>
      <c r="J21" s="47" t="s">
        <v>511</v>
      </c>
      <c r="K21" s="47" t="s">
        <v>674</v>
      </c>
      <c r="L21" s="47" t="s">
        <v>457</v>
      </c>
      <c r="M21" s="47" t="s">
        <v>675</v>
      </c>
      <c r="N21" s="47" t="s">
        <v>676</v>
      </c>
      <c r="O21" s="47" t="s">
        <v>461</v>
      </c>
      <c r="P21" s="50">
        <v>45173</v>
      </c>
      <c r="Q21" s="50">
        <v>45139</v>
      </c>
      <c r="R21" s="50">
        <v>45169</v>
      </c>
      <c r="S21" s="50">
        <v>45175</v>
      </c>
      <c r="T21" s="48" t="s">
        <v>677</v>
      </c>
      <c r="U21" s="47" t="s">
        <v>517</v>
      </c>
      <c r="V21" s="47" t="s">
        <v>518</v>
      </c>
      <c r="W21" s="47" t="s">
        <v>519</v>
      </c>
      <c r="X21" s="47"/>
      <c r="Y21" s="49" t="s">
        <v>678</v>
      </c>
      <c r="Z21" s="49" t="s">
        <v>521</v>
      </c>
      <c r="AA21" s="47" t="s">
        <v>522</v>
      </c>
      <c r="AB21" s="47"/>
      <c r="AC21" s="49" t="s">
        <v>678</v>
      </c>
      <c r="AD21" s="47" t="s">
        <v>523</v>
      </c>
      <c r="AE21" s="47" t="s">
        <v>524</v>
      </c>
      <c r="AF21" s="47" t="s">
        <v>525</v>
      </c>
      <c r="AG21" s="47" t="s">
        <v>547</v>
      </c>
      <c r="AH21" s="47" t="s">
        <v>679</v>
      </c>
      <c r="AI21" s="47" t="s">
        <v>527</v>
      </c>
      <c r="AJ21" s="47" t="s">
        <v>522</v>
      </c>
      <c r="AK21" s="47" t="s">
        <v>522</v>
      </c>
      <c r="AL21" s="47" t="s">
        <v>522</v>
      </c>
      <c r="AM21" s="47" t="s">
        <v>522</v>
      </c>
      <c r="AN21" s="47" t="s">
        <v>522</v>
      </c>
      <c r="AO21" s="47" t="s">
        <v>522</v>
      </c>
      <c r="AP21" s="47" t="s">
        <v>522</v>
      </c>
      <c r="AQ21" s="47" t="s">
        <v>522</v>
      </c>
      <c r="AR21" s="49" t="s">
        <v>522</v>
      </c>
      <c r="AS21" s="47" t="s">
        <v>522</v>
      </c>
      <c r="AT21" s="47" t="s">
        <v>522</v>
      </c>
      <c r="AU21" s="47" t="s">
        <v>522</v>
      </c>
      <c r="AV21" s="47" t="s">
        <v>522</v>
      </c>
      <c r="AW21" s="47" t="s">
        <v>522</v>
      </c>
      <c r="AX21" s="47" t="s">
        <v>522</v>
      </c>
      <c r="AY21" s="47" t="s">
        <v>522</v>
      </c>
      <c r="AZ21" s="47" t="s">
        <v>522</v>
      </c>
      <c r="BA21" s="47" t="s">
        <v>522</v>
      </c>
      <c r="BB21" s="47" t="s">
        <v>522</v>
      </c>
      <c r="BC21" s="47" t="s">
        <v>522</v>
      </c>
      <c r="BD21" s="47" t="s">
        <v>522</v>
      </c>
      <c r="BE21" s="47" t="s">
        <v>522</v>
      </c>
      <c r="BF21" s="47" t="s">
        <v>522</v>
      </c>
      <c r="BG21" s="47" t="s">
        <v>522</v>
      </c>
      <c r="BH21" s="47" t="s">
        <v>522</v>
      </c>
      <c r="BI21" s="49" t="s">
        <v>522</v>
      </c>
      <c r="BJ21" s="47" t="s">
        <v>522</v>
      </c>
      <c r="BK21" s="47" t="s">
        <v>522</v>
      </c>
      <c r="BL21" s="47" t="s">
        <v>522</v>
      </c>
      <c r="BM21" s="47" t="s">
        <v>522</v>
      </c>
      <c r="BN21" s="47" t="s">
        <v>522</v>
      </c>
      <c r="BO21" s="47" t="s">
        <v>522</v>
      </c>
      <c r="BP21" s="47" t="s">
        <v>522</v>
      </c>
      <c r="BQ21" s="47" t="s">
        <v>522</v>
      </c>
      <c r="BR21" s="47" t="s">
        <v>522</v>
      </c>
      <c r="BS21" s="47" t="s">
        <v>522</v>
      </c>
      <c r="BT21" s="47" t="s">
        <v>522</v>
      </c>
      <c r="BU21" s="47" t="s">
        <v>522</v>
      </c>
      <c r="BV21" s="47" t="s">
        <v>522</v>
      </c>
      <c r="BW21" s="49" t="s">
        <v>522</v>
      </c>
      <c r="BX21" s="47" t="s">
        <v>522</v>
      </c>
      <c r="BY21" s="47" t="s">
        <v>522</v>
      </c>
      <c r="BZ21" s="47" t="s">
        <v>522</v>
      </c>
      <c r="CA21" s="47" t="s">
        <v>522</v>
      </c>
      <c r="CB21" s="47" t="s">
        <v>522</v>
      </c>
      <c r="CC21" s="47" t="s">
        <v>522</v>
      </c>
      <c r="CD21" s="47" t="s">
        <v>522</v>
      </c>
      <c r="CE21" s="47" t="s">
        <v>522</v>
      </c>
      <c r="CF21" s="49" t="s">
        <v>522</v>
      </c>
      <c r="CG21" s="47" t="s">
        <v>522</v>
      </c>
      <c r="CH21" s="47" t="s">
        <v>522</v>
      </c>
      <c r="CI21" s="47" t="s">
        <v>522</v>
      </c>
      <c r="CJ21" s="47" t="s">
        <v>522</v>
      </c>
      <c r="CK21" s="47" t="s">
        <v>522</v>
      </c>
      <c r="CL21" s="47" t="s">
        <v>522</v>
      </c>
      <c r="CM21" s="47" t="s">
        <v>522</v>
      </c>
      <c r="CN21" s="47" t="s">
        <v>522</v>
      </c>
      <c r="CO21" s="47" t="s">
        <v>522</v>
      </c>
      <c r="CP21" s="49" t="s">
        <v>522</v>
      </c>
      <c r="CQ21" s="47" t="s">
        <v>522</v>
      </c>
      <c r="CR21" s="47" t="s">
        <v>522</v>
      </c>
      <c r="CS21" s="47" t="s">
        <v>522</v>
      </c>
      <c r="CT21" s="47" t="s">
        <v>522</v>
      </c>
      <c r="CU21" s="47" t="s">
        <v>522</v>
      </c>
      <c r="CV21" s="47" t="s">
        <v>522</v>
      </c>
      <c r="CW21" s="47" t="s">
        <v>522</v>
      </c>
      <c r="CX21" s="47" t="s">
        <v>522</v>
      </c>
      <c r="CY21" s="47" t="s">
        <v>522</v>
      </c>
      <c r="CZ21" s="47" t="s">
        <v>522</v>
      </c>
      <c r="DA21" s="47" t="s">
        <v>522</v>
      </c>
      <c r="DB21" s="47" t="s">
        <v>522</v>
      </c>
      <c r="DC21" s="49" t="s">
        <v>522</v>
      </c>
      <c r="DD21" s="47" t="s">
        <v>522</v>
      </c>
      <c r="DE21" s="47" t="s">
        <v>522</v>
      </c>
      <c r="DF21" s="47" t="s">
        <v>522</v>
      </c>
      <c r="DG21" s="47" t="s">
        <v>522</v>
      </c>
      <c r="DH21" s="47" t="s">
        <v>522</v>
      </c>
      <c r="DI21" s="47" t="s">
        <v>522</v>
      </c>
      <c r="DJ21" s="47" t="s">
        <v>522</v>
      </c>
      <c r="DK21" s="47" t="s">
        <v>522</v>
      </c>
      <c r="DL21" s="47" t="s">
        <v>522</v>
      </c>
      <c r="DM21" s="47" t="s">
        <v>522</v>
      </c>
      <c r="DN21" s="47" t="s">
        <v>522</v>
      </c>
      <c r="DO21" s="47" t="s">
        <v>522</v>
      </c>
      <c r="DP21" s="49" t="s">
        <v>522</v>
      </c>
      <c r="DQ21" s="47" t="s">
        <v>522</v>
      </c>
      <c r="DR21" s="47" t="s">
        <v>522</v>
      </c>
      <c r="DS21" s="47" t="s">
        <v>522</v>
      </c>
      <c r="DT21" s="47" t="s">
        <v>522</v>
      </c>
      <c r="DU21" s="47" t="s">
        <v>522</v>
      </c>
    </row>
    <row r="22" spans="1:125" ht="23.25" thickBot="1" x14ac:dyDescent="0.3">
      <c r="A22" s="47" t="s">
        <v>504</v>
      </c>
      <c r="B22" s="47" t="s">
        <v>1</v>
      </c>
      <c r="C22" s="47" t="s">
        <v>505</v>
      </c>
      <c r="D22" s="47" t="s">
        <v>658</v>
      </c>
      <c r="E22" s="47" t="s">
        <v>507</v>
      </c>
      <c r="F22" s="48" t="s">
        <v>667</v>
      </c>
      <c r="G22" s="47" t="s">
        <v>668</v>
      </c>
      <c r="H22" s="47" t="s">
        <v>461</v>
      </c>
      <c r="I22" s="47" t="s">
        <v>510</v>
      </c>
      <c r="J22" s="47" t="s">
        <v>511</v>
      </c>
      <c r="K22" s="47" t="s">
        <v>680</v>
      </c>
      <c r="L22" s="47" t="s">
        <v>457</v>
      </c>
      <c r="M22" s="47" t="s">
        <v>681</v>
      </c>
      <c r="N22" s="47" t="s">
        <v>682</v>
      </c>
      <c r="O22" s="47" t="s">
        <v>461</v>
      </c>
      <c r="P22" s="50">
        <v>45203</v>
      </c>
      <c r="Q22" s="50">
        <v>45170</v>
      </c>
      <c r="R22" s="50">
        <v>45199</v>
      </c>
      <c r="S22" s="50">
        <v>45208</v>
      </c>
      <c r="T22" s="48" t="s">
        <v>683</v>
      </c>
      <c r="U22" s="47" t="s">
        <v>517</v>
      </c>
      <c r="V22" s="47" t="s">
        <v>518</v>
      </c>
      <c r="W22" s="47" t="s">
        <v>519</v>
      </c>
      <c r="X22" s="79">
        <f>Y22+Z22</f>
        <v>2665600</v>
      </c>
      <c r="Y22" s="49">
        <v>2665600</v>
      </c>
      <c r="Z22" s="49">
        <v>0</v>
      </c>
      <c r="AA22" s="47" t="s">
        <v>522</v>
      </c>
      <c r="AB22" s="47"/>
      <c r="AC22" s="49" t="s">
        <v>621</v>
      </c>
      <c r="AD22" s="47" t="s">
        <v>523</v>
      </c>
      <c r="AE22" s="47" t="s">
        <v>524</v>
      </c>
      <c r="AF22" s="47" t="s">
        <v>525</v>
      </c>
      <c r="AG22" s="47" t="s">
        <v>515</v>
      </c>
      <c r="AH22" s="47" t="s">
        <v>684</v>
      </c>
      <c r="AI22" s="47" t="s">
        <v>527</v>
      </c>
      <c r="AJ22" s="47" t="s">
        <v>522</v>
      </c>
      <c r="AK22" s="47" t="s">
        <v>522</v>
      </c>
      <c r="AL22" s="47" t="s">
        <v>522</v>
      </c>
      <c r="AM22" s="47" t="s">
        <v>522</v>
      </c>
      <c r="AN22" s="47" t="s">
        <v>522</v>
      </c>
      <c r="AO22" s="47" t="s">
        <v>522</v>
      </c>
      <c r="AP22" s="47" t="s">
        <v>522</v>
      </c>
      <c r="AQ22" s="47" t="s">
        <v>522</v>
      </c>
      <c r="AR22" s="49" t="s">
        <v>522</v>
      </c>
      <c r="AS22" s="47" t="s">
        <v>522</v>
      </c>
      <c r="AT22" s="47" t="s">
        <v>522</v>
      </c>
      <c r="AU22" s="47" t="s">
        <v>522</v>
      </c>
      <c r="AV22" s="47" t="s">
        <v>522</v>
      </c>
      <c r="AW22" s="47" t="s">
        <v>522</v>
      </c>
      <c r="AX22" s="47" t="s">
        <v>522</v>
      </c>
      <c r="AY22" s="47" t="s">
        <v>522</v>
      </c>
      <c r="AZ22" s="47" t="s">
        <v>522</v>
      </c>
      <c r="BA22" s="47" t="s">
        <v>522</v>
      </c>
      <c r="BB22" s="47" t="s">
        <v>522</v>
      </c>
      <c r="BC22" s="47" t="s">
        <v>522</v>
      </c>
      <c r="BD22" s="47" t="s">
        <v>522</v>
      </c>
      <c r="BE22" s="47" t="s">
        <v>522</v>
      </c>
      <c r="BF22" s="47" t="s">
        <v>522</v>
      </c>
      <c r="BG22" s="47" t="s">
        <v>522</v>
      </c>
      <c r="BH22" s="47" t="s">
        <v>522</v>
      </c>
      <c r="BI22" s="49" t="s">
        <v>522</v>
      </c>
      <c r="BJ22" s="47" t="s">
        <v>522</v>
      </c>
      <c r="BK22" s="47" t="s">
        <v>522</v>
      </c>
      <c r="BL22" s="47" t="s">
        <v>522</v>
      </c>
      <c r="BM22" s="47" t="s">
        <v>522</v>
      </c>
      <c r="BN22" s="47" t="s">
        <v>522</v>
      </c>
      <c r="BO22" s="47" t="s">
        <v>522</v>
      </c>
      <c r="BP22" s="47" t="s">
        <v>522</v>
      </c>
      <c r="BQ22" s="47" t="s">
        <v>522</v>
      </c>
      <c r="BR22" s="47" t="s">
        <v>522</v>
      </c>
      <c r="BS22" s="47" t="s">
        <v>522</v>
      </c>
      <c r="BT22" s="47" t="s">
        <v>522</v>
      </c>
      <c r="BU22" s="47" t="s">
        <v>522</v>
      </c>
      <c r="BV22" s="47" t="s">
        <v>522</v>
      </c>
      <c r="BW22" s="49" t="s">
        <v>522</v>
      </c>
      <c r="BX22" s="47" t="s">
        <v>522</v>
      </c>
      <c r="BY22" s="47" t="s">
        <v>522</v>
      </c>
      <c r="BZ22" s="47" t="s">
        <v>522</v>
      </c>
      <c r="CA22" s="47" t="s">
        <v>522</v>
      </c>
      <c r="CB22" s="47" t="s">
        <v>522</v>
      </c>
      <c r="CC22" s="47" t="s">
        <v>522</v>
      </c>
      <c r="CD22" s="47" t="s">
        <v>522</v>
      </c>
      <c r="CE22" s="47" t="s">
        <v>522</v>
      </c>
      <c r="CF22" s="49" t="s">
        <v>522</v>
      </c>
      <c r="CG22" s="47" t="s">
        <v>522</v>
      </c>
      <c r="CH22" s="47" t="s">
        <v>522</v>
      </c>
      <c r="CI22" s="47" t="s">
        <v>522</v>
      </c>
      <c r="CJ22" s="47" t="s">
        <v>522</v>
      </c>
      <c r="CK22" s="47" t="s">
        <v>522</v>
      </c>
      <c r="CL22" s="47" t="s">
        <v>522</v>
      </c>
      <c r="CM22" s="47" t="s">
        <v>522</v>
      </c>
      <c r="CN22" s="47" t="s">
        <v>522</v>
      </c>
      <c r="CO22" s="47" t="s">
        <v>522</v>
      </c>
      <c r="CP22" s="49" t="s">
        <v>522</v>
      </c>
      <c r="CQ22" s="47" t="s">
        <v>522</v>
      </c>
      <c r="CR22" s="47" t="s">
        <v>522</v>
      </c>
      <c r="CS22" s="47" t="s">
        <v>522</v>
      </c>
      <c r="CT22" s="47" t="s">
        <v>522</v>
      </c>
      <c r="CU22" s="47" t="s">
        <v>522</v>
      </c>
      <c r="CV22" s="47" t="s">
        <v>522</v>
      </c>
      <c r="CW22" s="47" t="s">
        <v>522</v>
      </c>
      <c r="CX22" s="47" t="s">
        <v>522</v>
      </c>
      <c r="CY22" s="47" t="s">
        <v>522</v>
      </c>
      <c r="CZ22" s="47" t="s">
        <v>522</v>
      </c>
      <c r="DA22" s="47" t="s">
        <v>522</v>
      </c>
      <c r="DB22" s="47" t="s">
        <v>522</v>
      </c>
      <c r="DC22" s="49" t="s">
        <v>522</v>
      </c>
      <c r="DD22" s="47" t="s">
        <v>522</v>
      </c>
      <c r="DE22" s="47" t="s">
        <v>522</v>
      </c>
      <c r="DF22" s="47" t="s">
        <v>522</v>
      </c>
      <c r="DG22" s="47" t="s">
        <v>522</v>
      </c>
      <c r="DH22" s="47" t="s">
        <v>522</v>
      </c>
      <c r="DI22" s="47" t="s">
        <v>522</v>
      </c>
      <c r="DJ22" s="47" t="s">
        <v>522</v>
      </c>
      <c r="DK22" s="47" t="s">
        <v>522</v>
      </c>
      <c r="DL22" s="47" t="s">
        <v>522</v>
      </c>
      <c r="DM22" s="47" t="s">
        <v>522</v>
      </c>
      <c r="DN22" s="47" t="s">
        <v>522</v>
      </c>
      <c r="DO22" s="47" t="s">
        <v>522</v>
      </c>
      <c r="DP22" s="49" t="s">
        <v>522</v>
      </c>
      <c r="DQ22" s="47" t="s">
        <v>522</v>
      </c>
      <c r="DR22" s="47" t="s">
        <v>522</v>
      </c>
      <c r="DS22" s="47" t="s">
        <v>522</v>
      </c>
      <c r="DT22" s="47" t="s">
        <v>522</v>
      </c>
      <c r="DU22" s="47" t="s">
        <v>522</v>
      </c>
    </row>
    <row r="23" spans="1:125" ht="23.25" hidden="1" thickBot="1" x14ac:dyDescent="0.3">
      <c r="A23" s="47" t="s">
        <v>504</v>
      </c>
      <c r="B23" s="47" t="s">
        <v>1</v>
      </c>
      <c r="C23" s="47" t="s">
        <v>505</v>
      </c>
      <c r="D23" s="47" t="s">
        <v>658</v>
      </c>
      <c r="E23" s="47" t="s">
        <v>507</v>
      </c>
      <c r="F23" s="48" t="s">
        <v>685</v>
      </c>
      <c r="G23" s="47" t="s">
        <v>686</v>
      </c>
      <c r="H23" s="47" t="s">
        <v>461</v>
      </c>
      <c r="I23" s="47" t="s">
        <v>510</v>
      </c>
      <c r="J23" s="47" t="s">
        <v>511</v>
      </c>
      <c r="K23" s="47" t="s">
        <v>687</v>
      </c>
      <c r="L23" s="47" t="s">
        <v>457</v>
      </c>
      <c r="M23" s="47" t="s">
        <v>688</v>
      </c>
      <c r="N23" s="47" t="s">
        <v>689</v>
      </c>
      <c r="O23" s="47" t="s">
        <v>461</v>
      </c>
      <c r="P23" s="50">
        <v>45143</v>
      </c>
      <c r="Q23" s="50">
        <v>45108</v>
      </c>
      <c r="R23" s="50">
        <v>45138</v>
      </c>
      <c r="S23" s="50">
        <v>45149</v>
      </c>
      <c r="T23" s="48" t="s">
        <v>690</v>
      </c>
      <c r="U23" s="47" t="s">
        <v>517</v>
      </c>
      <c r="V23" s="47" t="s">
        <v>518</v>
      </c>
      <c r="W23" s="47" t="s">
        <v>519</v>
      </c>
      <c r="X23" s="47"/>
      <c r="Y23" s="49" t="s">
        <v>621</v>
      </c>
      <c r="Z23" s="49" t="s">
        <v>521</v>
      </c>
      <c r="AA23" s="47" t="s">
        <v>522</v>
      </c>
      <c r="AB23" s="47"/>
      <c r="AC23" s="49" t="s">
        <v>621</v>
      </c>
      <c r="AD23" s="47" t="s">
        <v>523</v>
      </c>
      <c r="AE23" s="47" t="s">
        <v>524</v>
      </c>
      <c r="AF23" s="47" t="s">
        <v>525</v>
      </c>
      <c r="AG23" s="47" t="s">
        <v>533</v>
      </c>
      <c r="AH23" s="47" t="s">
        <v>691</v>
      </c>
      <c r="AI23" s="47" t="s">
        <v>527</v>
      </c>
      <c r="AJ23" s="47" t="s">
        <v>522</v>
      </c>
      <c r="AK23" s="47" t="s">
        <v>522</v>
      </c>
      <c r="AL23" s="47" t="s">
        <v>522</v>
      </c>
      <c r="AM23" s="47" t="s">
        <v>522</v>
      </c>
      <c r="AN23" s="47" t="s">
        <v>522</v>
      </c>
      <c r="AO23" s="47" t="s">
        <v>522</v>
      </c>
      <c r="AP23" s="47" t="s">
        <v>522</v>
      </c>
      <c r="AQ23" s="47" t="s">
        <v>522</v>
      </c>
      <c r="AR23" s="49" t="s">
        <v>522</v>
      </c>
      <c r="AS23" s="47" t="s">
        <v>522</v>
      </c>
      <c r="AT23" s="47" t="s">
        <v>522</v>
      </c>
      <c r="AU23" s="47" t="s">
        <v>522</v>
      </c>
      <c r="AV23" s="47" t="s">
        <v>522</v>
      </c>
      <c r="AW23" s="47" t="s">
        <v>522</v>
      </c>
      <c r="AX23" s="47" t="s">
        <v>522</v>
      </c>
      <c r="AY23" s="47" t="s">
        <v>522</v>
      </c>
      <c r="AZ23" s="47" t="s">
        <v>522</v>
      </c>
      <c r="BA23" s="47" t="s">
        <v>522</v>
      </c>
      <c r="BB23" s="47" t="s">
        <v>522</v>
      </c>
      <c r="BC23" s="47" t="s">
        <v>522</v>
      </c>
      <c r="BD23" s="47" t="s">
        <v>522</v>
      </c>
      <c r="BE23" s="47" t="s">
        <v>522</v>
      </c>
      <c r="BF23" s="47" t="s">
        <v>522</v>
      </c>
      <c r="BG23" s="47" t="s">
        <v>522</v>
      </c>
      <c r="BH23" s="47" t="s">
        <v>522</v>
      </c>
      <c r="BI23" s="49" t="s">
        <v>522</v>
      </c>
      <c r="BJ23" s="47" t="s">
        <v>522</v>
      </c>
      <c r="BK23" s="47" t="s">
        <v>522</v>
      </c>
      <c r="BL23" s="47" t="s">
        <v>522</v>
      </c>
      <c r="BM23" s="47" t="s">
        <v>522</v>
      </c>
      <c r="BN23" s="47" t="s">
        <v>522</v>
      </c>
      <c r="BO23" s="47" t="s">
        <v>522</v>
      </c>
      <c r="BP23" s="47" t="s">
        <v>522</v>
      </c>
      <c r="BQ23" s="47" t="s">
        <v>522</v>
      </c>
      <c r="BR23" s="47" t="s">
        <v>522</v>
      </c>
      <c r="BS23" s="47" t="s">
        <v>522</v>
      </c>
      <c r="BT23" s="47" t="s">
        <v>522</v>
      </c>
      <c r="BU23" s="47" t="s">
        <v>522</v>
      </c>
      <c r="BV23" s="47" t="s">
        <v>522</v>
      </c>
      <c r="BW23" s="49" t="s">
        <v>522</v>
      </c>
      <c r="BX23" s="47" t="s">
        <v>522</v>
      </c>
      <c r="BY23" s="47" t="s">
        <v>522</v>
      </c>
      <c r="BZ23" s="47" t="s">
        <v>522</v>
      </c>
      <c r="CA23" s="47" t="s">
        <v>522</v>
      </c>
      <c r="CB23" s="47" t="s">
        <v>522</v>
      </c>
      <c r="CC23" s="47" t="s">
        <v>522</v>
      </c>
      <c r="CD23" s="47" t="s">
        <v>522</v>
      </c>
      <c r="CE23" s="47" t="s">
        <v>522</v>
      </c>
      <c r="CF23" s="49" t="s">
        <v>522</v>
      </c>
      <c r="CG23" s="47" t="s">
        <v>522</v>
      </c>
      <c r="CH23" s="47" t="s">
        <v>522</v>
      </c>
      <c r="CI23" s="47" t="s">
        <v>522</v>
      </c>
      <c r="CJ23" s="47" t="s">
        <v>522</v>
      </c>
      <c r="CK23" s="47" t="s">
        <v>522</v>
      </c>
      <c r="CL23" s="47" t="s">
        <v>522</v>
      </c>
      <c r="CM23" s="47" t="s">
        <v>522</v>
      </c>
      <c r="CN23" s="47" t="s">
        <v>522</v>
      </c>
      <c r="CO23" s="47" t="s">
        <v>522</v>
      </c>
      <c r="CP23" s="49" t="s">
        <v>522</v>
      </c>
      <c r="CQ23" s="47" t="s">
        <v>522</v>
      </c>
      <c r="CR23" s="47" t="s">
        <v>522</v>
      </c>
      <c r="CS23" s="47" t="s">
        <v>522</v>
      </c>
      <c r="CT23" s="47" t="s">
        <v>522</v>
      </c>
      <c r="CU23" s="47" t="s">
        <v>522</v>
      </c>
      <c r="CV23" s="47" t="s">
        <v>522</v>
      </c>
      <c r="CW23" s="47" t="s">
        <v>522</v>
      </c>
      <c r="CX23" s="47" t="s">
        <v>522</v>
      </c>
      <c r="CY23" s="47" t="s">
        <v>522</v>
      </c>
      <c r="CZ23" s="47" t="s">
        <v>522</v>
      </c>
      <c r="DA23" s="47" t="s">
        <v>522</v>
      </c>
      <c r="DB23" s="47" t="s">
        <v>522</v>
      </c>
      <c r="DC23" s="49" t="s">
        <v>522</v>
      </c>
      <c r="DD23" s="47" t="s">
        <v>522</v>
      </c>
      <c r="DE23" s="47" t="s">
        <v>522</v>
      </c>
      <c r="DF23" s="47" t="s">
        <v>522</v>
      </c>
      <c r="DG23" s="47" t="s">
        <v>522</v>
      </c>
      <c r="DH23" s="47" t="s">
        <v>522</v>
      </c>
      <c r="DI23" s="47" t="s">
        <v>522</v>
      </c>
      <c r="DJ23" s="47" t="s">
        <v>522</v>
      </c>
      <c r="DK23" s="47" t="s">
        <v>522</v>
      </c>
      <c r="DL23" s="47" t="s">
        <v>522</v>
      </c>
      <c r="DM23" s="47" t="s">
        <v>522</v>
      </c>
      <c r="DN23" s="47" t="s">
        <v>522</v>
      </c>
      <c r="DO23" s="47" t="s">
        <v>522</v>
      </c>
      <c r="DP23" s="49" t="s">
        <v>522</v>
      </c>
      <c r="DQ23" s="47" t="s">
        <v>522</v>
      </c>
      <c r="DR23" s="47" t="s">
        <v>522</v>
      </c>
      <c r="DS23" s="47" t="s">
        <v>522</v>
      </c>
      <c r="DT23" s="47" t="s">
        <v>522</v>
      </c>
      <c r="DU23" s="47" t="s">
        <v>522</v>
      </c>
    </row>
    <row r="24" spans="1:125" ht="23.25" hidden="1" thickBot="1" x14ac:dyDescent="0.3">
      <c r="A24" s="47" t="s">
        <v>504</v>
      </c>
      <c r="B24" s="47" t="s">
        <v>1</v>
      </c>
      <c r="C24" s="47" t="s">
        <v>505</v>
      </c>
      <c r="D24" s="47" t="s">
        <v>658</v>
      </c>
      <c r="E24" s="47" t="s">
        <v>507</v>
      </c>
      <c r="F24" s="48" t="s">
        <v>685</v>
      </c>
      <c r="G24" s="47" t="s">
        <v>686</v>
      </c>
      <c r="H24" s="47" t="s">
        <v>461</v>
      </c>
      <c r="I24" s="47" t="s">
        <v>510</v>
      </c>
      <c r="J24" s="47" t="s">
        <v>511</v>
      </c>
      <c r="K24" s="47" t="s">
        <v>692</v>
      </c>
      <c r="L24" s="47" t="s">
        <v>457</v>
      </c>
      <c r="M24" s="47" t="s">
        <v>693</v>
      </c>
      <c r="N24" s="47" t="s">
        <v>694</v>
      </c>
      <c r="O24" s="47" t="s">
        <v>461</v>
      </c>
      <c r="P24" s="50">
        <v>45143</v>
      </c>
      <c r="Q24" s="50">
        <v>44986</v>
      </c>
      <c r="R24" s="50">
        <v>45016</v>
      </c>
      <c r="S24" s="50">
        <v>45149</v>
      </c>
      <c r="T24" s="48" t="s">
        <v>522</v>
      </c>
      <c r="U24" s="47" t="s">
        <v>517</v>
      </c>
      <c r="V24" s="47" t="s">
        <v>518</v>
      </c>
      <c r="W24" s="47" t="s">
        <v>519</v>
      </c>
      <c r="X24" s="47"/>
      <c r="Y24" s="49" t="s">
        <v>695</v>
      </c>
      <c r="Z24" s="49" t="s">
        <v>521</v>
      </c>
      <c r="AA24" s="47" t="s">
        <v>522</v>
      </c>
      <c r="AB24" s="47"/>
      <c r="AC24" s="49" t="s">
        <v>695</v>
      </c>
      <c r="AD24" s="47" t="s">
        <v>523</v>
      </c>
      <c r="AE24" s="47" t="s">
        <v>524</v>
      </c>
      <c r="AF24" s="47" t="s">
        <v>525</v>
      </c>
      <c r="AG24" s="47" t="s">
        <v>533</v>
      </c>
      <c r="AH24" s="47" t="s">
        <v>696</v>
      </c>
      <c r="AI24" s="47" t="s">
        <v>527</v>
      </c>
      <c r="AJ24" s="47" t="s">
        <v>522</v>
      </c>
      <c r="AK24" s="47" t="s">
        <v>522</v>
      </c>
      <c r="AL24" s="47" t="s">
        <v>522</v>
      </c>
      <c r="AM24" s="47" t="s">
        <v>522</v>
      </c>
      <c r="AN24" s="47" t="s">
        <v>522</v>
      </c>
      <c r="AO24" s="47" t="s">
        <v>522</v>
      </c>
      <c r="AP24" s="47" t="s">
        <v>522</v>
      </c>
      <c r="AQ24" s="47" t="s">
        <v>522</v>
      </c>
      <c r="AR24" s="49" t="s">
        <v>522</v>
      </c>
      <c r="AS24" s="47" t="s">
        <v>522</v>
      </c>
      <c r="AT24" s="47" t="s">
        <v>522</v>
      </c>
      <c r="AU24" s="47" t="s">
        <v>522</v>
      </c>
      <c r="AV24" s="47" t="s">
        <v>522</v>
      </c>
      <c r="AW24" s="47" t="s">
        <v>522</v>
      </c>
      <c r="AX24" s="47" t="s">
        <v>522</v>
      </c>
      <c r="AY24" s="47" t="s">
        <v>522</v>
      </c>
      <c r="AZ24" s="47" t="s">
        <v>522</v>
      </c>
      <c r="BA24" s="47" t="s">
        <v>522</v>
      </c>
      <c r="BB24" s="47" t="s">
        <v>522</v>
      </c>
      <c r="BC24" s="47" t="s">
        <v>522</v>
      </c>
      <c r="BD24" s="47" t="s">
        <v>522</v>
      </c>
      <c r="BE24" s="47" t="s">
        <v>522</v>
      </c>
      <c r="BF24" s="47" t="s">
        <v>522</v>
      </c>
      <c r="BG24" s="47" t="s">
        <v>522</v>
      </c>
      <c r="BH24" s="47" t="s">
        <v>522</v>
      </c>
      <c r="BI24" s="49" t="s">
        <v>522</v>
      </c>
      <c r="BJ24" s="47" t="s">
        <v>522</v>
      </c>
      <c r="BK24" s="47" t="s">
        <v>522</v>
      </c>
      <c r="BL24" s="47" t="s">
        <v>522</v>
      </c>
      <c r="BM24" s="47" t="s">
        <v>522</v>
      </c>
      <c r="BN24" s="47" t="s">
        <v>522</v>
      </c>
      <c r="BO24" s="47" t="s">
        <v>522</v>
      </c>
      <c r="BP24" s="47" t="s">
        <v>522</v>
      </c>
      <c r="BQ24" s="47" t="s">
        <v>522</v>
      </c>
      <c r="BR24" s="47" t="s">
        <v>522</v>
      </c>
      <c r="BS24" s="47" t="s">
        <v>522</v>
      </c>
      <c r="BT24" s="47" t="s">
        <v>522</v>
      </c>
      <c r="BU24" s="47" t="s">
        <v>522</v>
      </c>
      <c r="BV24" s="47" t="s">
        <v>522</v>
      </c>
      <c r="BW24" s="49" t="s">
        <v>522</v>
      </c>
      <c r="BX24" s="47" t="s">
        <v>522</v>
      </c>
      <c r="BY24" s="47" t="s">
        <v>522</v>
      </c>
      <c r="BZ24" s="47" t="s">
        <v>522</v>
      </c>
      <c r="CA24" s="47" t="s">
        <v>522</v>
      </c>
      <c r="CB24" s="47" t="s">
        <v>522</v>
      </c>
      <c r="CC24" s="47" t="s">
        <v>522</v>
      </c>
      <c r="CD24" s="47" t="s">
        <v>522</v>
      </c>
      <c r="CE24" s="47" t="s">
        <v>522</v>
      </c>
      <c r="CF24" s="49" t="s">
        <v>522</v>
      </c>
      <c r="CG24" s="47" t="s">
        <v>522</v>
      </c>
      <c r="CH24" s="47" t="s">
        <v>522</v>
      </c>
      <c r="CI24" s="47" t="s">
        <v>522</v>
      </c>
      <c r="CJ24" s="47" t="s">
        <v>522</v>
      </c>
      <c r="CK24" s="47" t="s">
        <v>522</v>
      </c>
      <c r="CL24" s="47" t="s">
        <v>522</v>
      </c>
      <c r="CM24" s="47" t="s">
        <v>522</v>
      </c>
      <c r="CN24" s="47" t="s">
        <v>522</v>
      </c>
      <c r="CO24" s="47" t="s">
        <v>522</v>
      </c>
      <c r="CP24" s="49" t="s">
        <v>522</v>
      </c>
      <c r="CQ24" s="47" t="s">
        <v>522</v>
      </c>
      <c r="CR24" s="47" t="s">
        <v>522</v>
      </c>
      <c r="CS24" s="47" t="s">
        <v>522</v>
      </c>
      <c r="CT24" s="47" t="s">
        <v>522</v>
      </c>
      <c r="CU24" s="47" t="s">
        <v>522</v>
      </c>
      <c r="CV24" s="47" t="s">
        <v>522</v>
      </c>
      <c r="CW24" s="47" t="s">
        <v>522</v>
      </c>
      <c r="CX24" s="47" t="s">
        <v>522</v>
      </c>
      <c r="CY24" s="47" t="s">
        <v>522</v>
      </c>
      <c r="CZ24" s="47" t="s">
        <v>522</v>
      </c>
      <c r="DA24" s="47" t="s">
        <v>522</v>
      </c>
      <c r="DB24" s="47" t="s">
        <v>522</v>
      </c>
      <c r="DC24" s="49" t="s">
        <v>522</v>
      </c>
      <c r="DD24" s="47" t="s">
        <v>522</v>
      </c>
      <c r="DE24" s="47" t="s">
        <v>522</v>
      </c>
      <c r="DF24" s="47" t="s">
        <v>522</v>
      </c>
      <c r="DG24" s="47" t="s">
        <v>522</v>
      </c>
      <c r="DH24" s="47" t="s">
        <v>522</v>
      </c>
      <c r="DI24" s="47" t="s">
        <v>522</v>
      </c>
      <c r="DJ24" s="47" t="s">
        <v>522</v>
      </c>
      <c r="DK24" s="47" t="s">
        <v>522</v>
      </c>
      <c r="DL24" s="47" t="s">
        <v>522</v>
      </c>
      <c r="DM24" s="47" t="s">
        <v>522</v>
      </c>
      <c r="DN24" s="47" t="s">
        <v>522</v>
      </c>
      <c r="DO24" s="47" t="s">
        <v>522</v>
      </c>
      <c r="DP24" s="49" t="s">
        <v>522</v>
      </c>
      <c r="DQ24" s="47" t="s">
        <v>522</v>
      </c>
      <c r="DR24" s="47" t="s">
        <v>522</v>
      </c>
      <c r="DS24" s="47" t="s">
        <v>522</v>
      </c>
      <c r="DT24" s="47" t="s">
        <v>522</v>
      </c>
      <c r="DU24" s="47" t="s">
        <v>522</v>
      </c>
    </row>
    <row r="25" spans="1:125" ht="23.25" hidden="1" thickBot="1" x14ac:dyDescent="0.3">
      <c r="A25" s="47" t="s">
        <v>504</v>
      </c>
      <c r="B25" s="47" t="s">
        <v>1</v>
      </c>
      <c r="C25" s="47" t="s">
        <v>505</v>
      </c>
      <c r="D25" s="47" t="s">
        <v>658</v>
      </c>
      <c r="E25" s="47" t="s">
        <v>507</v>
      </c>
      <c r="F25" s="48" t="s">
        <v>685</v>
      </c>
      <c r="G25" s="47" t="s">
        <v>686</v>
      </c>
      <c r="H25" s="47" t="s">
        <v>461</v>
      </c>
      <c r="I25" s="47" t="s">
        <v>510</v>
      </c>
      <c r="J25" s="47" t="s">
        <v>511</v>
      </c>
      <c r="K25" s="47" t="s">
        <v>697</v>
      </c>
      <c r="L25" s="47" t="s">
        <v>457</v>
      </c>
      <c r="M25" s="47" t="s">
        <v>698</v>
      </c>
      <c r="N25" s="47" t="s">
        <v>699</v>
      </c>
      <c r="O25" s="47" t="s">
        <v>461</v>
      </c>
      <c r="P25" s="50">
        <v>45173</v>
      </c>
      <c r="Q25" s="50">
        <v>45139</v>
      </c>
      <c r="R25" s="50">
        <v>45169</v>
      </c>
      <c r="S25" s="50">
        <v>45175</v>
      </c>
      <c r="T25" s="48" t="s">
        <v>700</v>
      </c>
      <c r="U25" s="47" t="s">
        <v>517</v>
      </c>
      <c r="V25" s="47" t="s">
        <v>518</v>
      </c>
      <c r="W25" s="47" t="s">
        <v>519</v>
      </c>
      <c r="X25" s="47"/>
      <c r="Y25" s="49" t="s">
        <v>621</v>
      </c>
      <c r="Z25" s="49" t="s">
        <v>521</v>
      </c>
      <c r="AA25" s="47" t="s">
        <v>522</v>
      </c>
      <c r="AB25" s="47"/>
      <c r="AC25" s="49" t="s">
        <v>621</v>
      </c>
      <c r="AD25" s="47" t="s">
        <v>523</v>
      </c>
      <c r="AE25" s="47" t="s">
        <v>524</v>
      </c>
      <c r="AF25" s="47" t="s">
        <v>525</v>
      </c>
      <c r="AG25" s="47" t="s">
        <v>547</v>
      </c>
      <c r="AH25" s="47" t="s">
        <v>701</v>
      </c>
      <c r="AI25" s="47" t="s">
        <v>527</v>
      </c>
      <c r="AJ25" s="47" t="s">
        <v>522</v>
      </c>
      <c r="AK25" s="47" t="s">
        <v>522</v>
      </c>
      <c r="AL25" s="47" t="s">
        <v>522</v>
      </c>
      <c r="AM25" s="47" t="s">
        <v>522</v>
      </c>
      <c r="AN25" s="47" t="s">
        <v>522</v>
      </c>
      <c r="AO25" s="47" t="s">
        <v>522</v>
      </c>
      <c r="AP25" s="47" t="s">
        <v>522</v>
      </c>
      <c r="AQ25" s="47" t="s">
        <v>522</v>
      </c>
      <c r="AR25" s="49" t="s">
        <v>522</v>
      </c>
      <c r="AS25" s="47" t="s">
        <v>522</v>
      </c>
      <c r="AT25" s="47" t="s">
        <v>522</v>
      </c>
      <c r="AU25" s="47" t="s">
        <v>522</v>
      </c>
      <c r="AV25" s="47" t="s">
        <v>522</v>
      </c>
      <c r="AW25" s="47" t="s">
        <v>522</v>
      </c>
      <c r="AX25" s="47" t="s">
        <v>522</v>
      </c>
      <c r="AY25" s="47" t="s">
        <v>522</v>
      </c>
      <c r="AZ25" s="47" t="s">
        <v>522</v>
      </c>
      <c r="BA25" s="47" t="s">
        <v>522</v>
      </c>
      <c r="BB25" s="47" t="s">
        <v>522</v>
      </c>
      <c r="BC25" s="47" t="s">
        <v>522</v>
      </c>
      <c r="BD25" s="47" t="s">
        <v>522</v>
      </c>
      <c r="BE25" s="47" t="s">
        <v>522</v>
      </c>
      <c r="BF25" s="47" t="s">
        <v>522</v>
      </c>
      <c r="BG25" s="47" t="s">
        <v>522</v>
      </c>
      <c r="BH25" s="47" t="s">
        <v>522</v>
      </c>
      <c r="BI25" s="49" t="s">
        <v>522</v>
      </c>
      <c r="BJ25" s="47" t="s">
        <v>522</v>
      </c>
      <c r="BK25" s="47" t="s">
        <v>522</v>
      </c>
      <c r="BL25" s="47" t="s">
        <v>522</v>
      </c>
      <c r="BM25" s="47" t="s">
        <v>522</v>
      </c>
      <c r="BN25" s="47" t="s">
        <v>522</v>
      </c>
      <c r="BO25" s="47" t="s">
        <v>522</v>
      </c>
      <c r="BP25" s="47" t="s">
        <v>522</v>
      </c>
      <c r="BQ25" s="47" t="s">
        <v>522</v>
      </c>
      <c r="BR25" s="47" t="s">
        <v>522</v>
      </c>
      <c r="BS25" s="47" t="s">
        <v>522</v>
      </c>
      <c r="BT25" s="47" t="s">
        <v>522</v>
      </c>
      <c r="BU25" s="47" t="s">
        <v>522</v>
      </c>
      <c r="BV25" s="47" t="s">
        <v>522</v>
      </c>
      <c r="BW25" s="49" t="s">
        <v>522</v>
      </c>
      <c r="BX25" s="47" t="s">
        <v>522</v>
      </c>
      <c r="BY25" s="47" t="s">
        <v>522</v>
      </c>
      <c r="BZ25" s="47" t="s">
        <v>522</v>
      </c>
      <c r="CA25" s="47" t="s">
        <v>522</v>
      </c>
      <c r="CB25" s="47" t="s">
        <v>522</v>
      </c>
      <c r="CC25" s="47" t="s">
        <v>522</v>
      </c>
      <c r="CD25" s="47" t="s">
        <v>522</v>
      </c>
      <c r="CE25" s="47" t="s">
        <v>522</v>
      </c>
      <c r="CF25" s="49" t="s">
        <v>522</v>
      </c>
      <c r="CG25" s="47" t="s">
        <v>522</v>
      </c>
      <c r="CH25" s="47" t="s">
        <v>522</v>
      </c>
      <c r="CI25" s="47" t="s">
        <v>522</v>
      </c>
      <c r="CJ25" s="47" t="s">
        <v>522</v>
      </c>
      <c r="CK25" s="47" t="s">
        <v>522</v>
      </c>
      <c r="CL25" s="47" t="s">
        <v>522</v>
      </c>
      <c r="CM25" s="47" t="s">
        <v>522</v>
      </c>
      <c r="CN25" s="47" t="s">
        <v>522</v>
      </c>
      <c r="CO25" s="47" t="s">
        <v>522</v>
      </c>
      <c r="CP25" s="49" t="s">
        <v>522</v>
      </c>
      <c r="CQ25" s="47" t="s">
        <v>522</v>
      </c>
      <c r="CR25" s="47" t="s">
        <v>522</v>
      </c>
      <c r="CS25" s="47" t="s">
        <v>522</v>
      </c>
      <c r="CT25" s="47" t="s">
        <v>522</v>
      </c>
      <c r="CU25" s="47" t="s">
        <v>522</v>
      </c>
      <c r="CV25" s="47" t="s">
        <v>522</v>
      </c>
      <c r="CW25" s="47" t="s">
        <v>522</v>
      </c>
      <c r="CX25" s="47" t="s">
        <v>522</v>
      </c>
      <c r="CY25" s="47" t="s">
        <v>522</v>
      </c>
      <c r="CZ25" s="47" t="s">
        <v>522</v>
      </c>
      <c r="DA25" s="47" t="s">
        <v>522</v>
      </c>
      <c r="DB25" s="47" t="s">
        <v>522</v>
      </c>
      <c r="DC25" s="49" t="s">
        <v>522</v>
      </c>
      <c r="DD25" s="47" t="s">
        <v>522</v>
      </c>
      <c r="DE25" s="47" t="s">
        <v>522</v>
      </c>
      <c r="DF25" s="47" t="s">
        <v>522</v>
      </c>
      <c r="DG25" s="47" t="s">
        <v>522</v>
      </c>
      <c r="DH25" s="47" t="s">
        <v>522</v>
      </c>
      <c r="DI25" s="47" t="s">
        <v>522</v>
      </c>
      <c r="DJ25" s="47" t="s">
        <v>522</v>
      </c>
      <c r="DK25" s="47" t="s">
        <v>522</v>
      </c>
      <c r="DL25" s="47" t="s">
        <v>522</v>
      </c>
      <c r="DM25" s="47" t="s">
        <v>522</v>
      </c>
      <c r="DN25" s="47" t="s">
        <v>522</v>
      </c>
      <c r="DO25" s="47" t="s">
        <v>522</v>
      </c>
      <c r="DP25" s="49" t="s">
        <v>522</v>
      </c>
      <c r="DQ25" s="47" t="s">
        <v>522</v>
      </c>
      <c r="DR25" s="47" t="s">
        <v>522</v>
      </c>
      <c r="DS25" s="47" t="s">
        <v>522</v>
      </c>
      <c r="DT25" s="47" t="s">
        <v>522</v>
      </c>
      <c r="DU25" s="47" t="s">
        <v>522</v>
      </c>
    </row>
    <row r="26" spans="1:125" ht="23.25" thickBot="1" x14ac:dyDescent="0.3">
      <c r="A26" s="47" t="s">
        <v>504</v>
      </c>
      <c r="B26" s="47" t="s">
        <v>1</v>
      </c>
      <c r="C26" s="47" t="s">
        <v>505</v>
      </c>
      <c r="D26" s="47" t="s">
        <v>658</v>
      </c>
      <c r="E26" s="47" t="s">
        <v>507</v>
      </c>
      <c r="F26" s="48" t="s">
        <v>685</v>
      </c>
      <c r="G26" s="47" t="s">
        <v>686</v>
      </c>
      <c r="H26" s="47" t="s">
        <v>461</v>
      </c>
      <c r="I26" s="47" t="s">
        <v>510</v>
      </c>
      <c r="J26" s="47" t="s">
        <v>511</v>
      </c>
      <c r="K26" s="47" t="s">
        <v>702</v>
      </c>
      <c r="L26" s="47" t="s">
        <v>457</v>
      </c>
      <c r="M26" s="47" t="s">
        <v>703</v>
      </c>
      <c r="N26" s="47" t="s">
        <v>704</v>
      </c>
      <c r="O26" s="47" t="s">
        <v>461</v>
      </c>
      <c r="P26" s="50">
        <v>45203</v>
      </c>
      <c r="Q26" s="50">
        <v>45170</v>
      </c>
      <c r="R26" s="50">
        <v>45199</v>
      </c>
      <c r="S26" s="50">
        <v>45208</v>
      </c>
      <c r="T26" s="48" t="s">
        <v>705</v>
      </c>
      <c r="U26" s="47" t="s">
        <v>517</v>
      </c>
      <c r="V26" s="47" t="s">
        <v>518</v>
      </c>
      <c r="W26" s="47" t="s">
        <v>519</v>
      </c>
      <c r="X26" s="79">
        <f t="shared" ref="X26:X27" si="0">Y26+Z26</f>
        <v>2665600</v>
      </c>
      <c r="Y26" s="49">
        <v>2665600</v>
      </c>
      <c r="Z26" s="49">
        <v>0</v>
      </c>
      <c r="AA26" s="47" t="s">
        <v>522</v>
      </c>
      <c r="AB26" s="47"/>
      <c r="AC26" s="49" t="s">
        <v>621</v>
      </c>
      <c r="AD26" s="47" t="s">
        <v>523</v>
      </c>
      <c r="AE26" s="47" t="s">
        <v>524</v>
      </c>
      <c r="AF26" s="47" t="s">
        <v>525</v>
      </c>
      <c r="AG26" s="47" t="s">
        <v>515</v>
      </c>
      <c r="AH26" s="47" t="s">
        <v>706</v>
      </c>
      <c r="AI26" s="47" t="s">
        <v>527</v>
      </c>
      <c r="AJ26" s="47" t="s">
        <v>522</v>
      </c>
      <c r="AK26" s="47" t="s">
        <v>522</v>
      </c>
      <c r="AL26" s="47" t="s">
        <v>522</v>
      </c>
      <c r="AM26" s="47" t="s">
        <v>522</v>
      </c>
      <c r="AN26" s="47" t="s">
        <v>522</v>
      </c>
      <c r="AO26" s="47" t="s">
        <v>522</v>
      </c>
      <c r="AP26" s="47" t="s">
        <v>522</v>
      </c>
      <c r="AQ26" s="47" t="s">
        <v>522</v>
      </c>
      <c r="AR26" s="49" t="s">
        <v>522</v>
      </c>
      <c r="AS26" s="47" t="s">
        <v>522</v>
      </c>
      <c r="AT26" s="47" t="s">
        <v>522</v>
      </c>
      <c r="AU26" s="47" t="s">
        <v>522</v>
      </c>
      <c r="AV26" s="47" t="s">
        <v>522</v>
      </c>
      <c r="AW26" s="47" t="s">
        <v>522</v>
      </c>
      <c r="AX26" s="47" t="s">
        <v>522</v>
      </c>
      <c r="AY26" s="47" t="s">
        <v>522</v>
      </c>
      <c r="AZ26" s="47" t="s">
        <v>522</v>
      </c>
      <c r="BA26" s="47" t="s">
        <v>522</v>
      </c>
      <c r="BB26" s="47" t="s">
        <v>522</v>
      </c>
      <c r="BC26" s="47" t="s">
        <v>522</v>
      </c>
      <c r="BD26" s="47" t="s">
        <v>522</v>
      </c>
      <c r="BE26" s="47" t="s">
        <v>522</v>
      </c>
      <c r="BF26" s="47" t="s">
        <v>522</v>
      </c>
      <c r="BG26" s="47" t="s">
        <v>522</v>
      </c>
      <c r="BH26" s="47" t="s">
        <v>522</v>
      </c>
      <c r="BI26" s="49" t="s">
        <v>522</v>
      </c>
      <c r="BJ26" s="47" t="s">
        <v>522</v>
      </c>
      <c r="BK26" s="47" t="s">
        <v>522</v>
      </c>
      <c r="BL26" s="47" t="s">
        <v>522</v>
      </c>
      <c r="BM26" s="47" t="s">
        <v>522</v>
      </c>
      <c r="BN26" s="47" t="s">
        <v>522</v>
      </c>
      <c r="BO26" s="47" t="s">
        <v>522</v>
      </c>
      <c r="BP26" s="47" t="s">
        <v>522</v>
      </c>
      <c r="BQ26" s="47" t="s">
        <v>522</v>
      </c>
      <c r="BR26" s="47" t="s">
        <v>522</v>
      </c>
      <c r="BS26" s="47" t="s">
        <v>522</v>
      </c>
      <c r="BT26" s="47" t="s">
        <v>522</v>
      </c>
      <c r="BU26" s="47" t="s">
        <v>522</v>
      </c>
      <c r="BV26" s="47" t="s">
        <v>522</v>
      </c>
      <c r="BW26" s="49" t="s">
        <v>522</v>
      </c>
      <c r="BX26" s="47" t="s">
        <v>522</v>
      </c>
      <c r="BY26" s="47" t="s">
        <v>522</v>
      </c>
      <c r="BZ26" s="47" t="s">
        <v>522</v>
      </c>
      <c r="CA26" s="47" t="s">
        <v>522</v>
      </c>
      <c r="CB26" s="47" t="s">
        <v>522</v>
      </c>
      <c r="CC26" s="47" t="s">
        <v>522</v>
      </c>
      <c r="CD26" s="47" t="s">
        <v>522</v>
      </c>
      <c r="CE26" s="47" t="s">
        <v>522</v>
      </c>
      <c r="CF26" s="49" t="s">
        <v>522</v>
      </c>
      <c r="CG26" s="47" t="s">
        <v>522</v>
      </c>
      <c r="CH26" s="47" t="s">
        <v>522</v>
      </c>
      <c r="CI26" s="47" t="s">
        <v>522</v>
      </c>
      <c r="CJ26" s="47" t="s">
        <v>522</v>
      </c>
      <c r="CK26" s="47" t="s">
        <v>522</v>
      </c>
      <c r="CL26" s="47" t="s">
        <v>522</v>
      </c>
      <c r="CM26" s="47" t="s">
        <v>522</v>
      </c>
      <c r="CN26" s="47" t="s">
        <v>522</v>
      </c>
      <c r="CO26" s="47" t="s">
        <v>522</v>
      </c>
      <c r="CP26" s="49" t="s">
        <v>522</v>
      </c>
      <c r="CQ26" s="47" t="s">
        <v>522</v>
      </c>
      <c r="CR26" s="47" t="s">
        <v>522</v>
      </c>
      <c r="CS26" s="47" t="s">
        <v>522</v>
      </c>
      <c r="CT26" s="47" t="s">
        <v>522</v>
      </c>
      <c r="CU26" s="47" t="s">
        <v>522</v>
      </c>
      <c r="CV26" s="47" t="s">
        <v>522</v>
      </c>
      <c r="CW26" s="47" t="s">
        <v>522</v>
      </c>
      <c r="CX26" s="47" t="s">
        <v>522</v>
      </c>
      <c r="CY26" s="47" t="s">
        <v>522</v>
      </c>
      <c r="CZ26" s="47" t="s">
        <v>522</v>
      </c>
      <c r="DA26" s="47" t="s">
        <v>522</v>
      </c>
      <c r="DB26" s="47" t="s">
        <v>522</v>
      </c>
      <c r="DC26" s="49" t="s">
        <v>522</v>
      </c>
      <c r="DD26" s="47" t="s">
        <v>522</v>
      </c>
      <c r="DE26" s="47" t="s">
        <v>522</v>
      </c>
      <c r="DF26" s="47" t="s">
        <v>522</v>
      </c>
      <c r="DG26" s="47" t="s">
        <v>522</v>
      </c>
      <c r="DH26" s="47" t="s">
        <v>522</v>
      </c>
      <c r="DI26" s="47" t="s">
        <v>522</v>
      </c>
      <c r="DJ26" s="47" t="s">
        <v>522</v>
      </c>
      <c r="DK26" s="47" t="s">
        <v>522</v>
      </c>
      <c r="DL26" s="47" t="s">
        <v>522</v>
      </c>
      <c r="DM26" s="47" t="s">
        <v>522</v>
      </c>
      <c r="DN26" s="47" t="s">
        <v>522</v>
      </c>
      <c r="DO26" s="47" t="s">
        <v>522</v>
      </c>
      <c r="DP26" s="49" t="s">
        <v>522</v>
      </c>
      <c r="DQ26" s="47" t="s">
        <v>522</v>
      </c>
      <c r="DR26" s="47" t="s">
        <v>522</v>
      </c>
      <c r="DS26" s="47" t="s">
        <v>522</v>
      </c>
      <c r="DT26" s="47" t="s">
        <v>522</v>
      </c>
      <c r="DU26" s="47" t="s">
        <v>522</v>
      </c>
    </row>
    <row r="27" spans="1:125" ht="23.25" thickBot="1" x14ac:dyDescent="0.3">
      <c r="A27" s="47" t="s">
        <v>504</v>
      </c>
      <c r="B27" s="47" t="s">
        <v>1</v>
      </c>
      <c r="C27" s="47" t="s">
        <v>505</v>
      </c>
      <c r="D27" s="47" t="s">
        <v>658</v>
      </c>
      <c r="E27" s="47" t="s">
        <v>507</v>
      </c>
      <c r="F27" s="48" t="s">
        <v>685</v>
      </c>
      <c r="G27" s="47" t="s">
        <v>686</v>
      </c>
      <c r="H27" s="47" t="s">
        <v>461</v>
      </c>
      <c r="I27" s="47" t="s">
        <v>510</v>
      </c>
      <c r="J27" s="47" t="s">
        <v>511</v>
      </c>
      <c r="K27" s="47" t="s">
        <v>707</v>
      </c>
      <c r="L27" s="47" t="s">
        <v>457</v>
      </c>
      <c r="M27" s="47" t="s">
        <v>708</v>
      </c>
      <c r="N27" s="47" t="s">
        <v>709</v>
      </c>
      <c r="O27" s="47" t="s">
        <v>461</v>
      </c>
      <c r="P27" s="50">
        <v>45204</v>
      </c>
      <c r="Q27" s="50">
        <v>44986</v>
      </c>
      <c r="R27" s="50">
        <v>45016</v>
      </c>
      <c r="S27" s="50">
        <v>45210</v>
      </c>
      <c r="T27" s="48" t="s">
        <v>711</v>
      </c>
      <c r="U27" s="47" t="s">
        <v>517</v>
      </c>
      <c r="V27" s="47" t="s">
        <v>518</v>
      </c>
      <c r="W27" s="47" t="s">
        <v>519</v>
      </c>
      <c r="X27" s="79">
        <f t="shared" si="0"/>
        <v>205046</v>
      </c>
      <c r="Y27" s="49">
        <v>205046</v>
      </c>
      <c r="Z27" s="49">
        <v>0</v>
      </c>
      <c r="AA27" s="47" t="s">
        <v>522</v>
      </c>
      <c r="AB27" s="47"/>
      <c r="AC27" s="49" t="s">
        <v>695</v>
      </c>
      <c r="AD27" s="47" t="s">
        <v>523</v>
      </c>
      <c r="AE27" s="47" t="s">
        <v>524</v>
      </c>
      <c r="AF27" s="47" t="s">
        <v>525</v>
      </c>
      <c r="AG27" s="47" t="s">
        <v>710</v>
      </c>
      <c r="AH27" s="47" t="s">
        <v>712</v>
      </c>
      <c r="AI27" s="47" t="s">
        <v>527</v>
      </c>
      <c r="AJ27" s="47" t="s">
        <v>522</v>
      </c>
      <c r="AK27" s="47" t="s">
        <v>522</v>
      </c>
      <c r="AL27" s="47" t="s">
        <v>522</v>
      </c>
      <c r="AM27" s="47" t="s">
        <v>522</v>
      </c>
      <c r="AN27" s="47" t="s">
        <v>522</v>
      </c>
      <c r="AO27" s="47" t="s">
        <v>522</v>
      </c>
      <c r="AP27" s="47" t="s">
        <v>522</v>
      </c>
      <c r="AQ27" s="47" t="s">
        <v>522</v>
      </c>
      <c r="AR27" s="49" t="s">
        <v>522</v>
      </c>
      <c r="AS27" s="47" t="s">
        <v>522</v>
      </c>
      <c r="AT27" s="47" t="s">
        <v>522</v>
      </c>
      <c r="AU27" s="47" t="s">
        <v>522</v>
      </c>
      <c r="AV27" s="47" t="s">
        <v>522</v>
      </c>
      <c r="AW27" s="47" t="s">
        <v>522</v>
      </c>
      <c r="AX27" s="47" t="s">
        <v>522</v>
      </c>
      <c r="AY27" s="47" t="s">
        <v>522</v>
      </c>
      <c r="AZ27" s="47" t="s">
        <v>522</v>
      </c>
      <c r="BA27" s="47" t="s">
        <v>522</v>
      </c>
      <c r="BB27" s="47" t="s">
        <v>522</v>
      </c>
      <c r="BC27" s="47" t="s">
        <v>522</v>
      </c>
      <c r="BD27" s="47" t="s">
        <v>522</v>
      </c>
      <c r="BE27" s="47" t="s">
        <v>522</v>
      </c>
      <c r="BF27" s="47" t="s">
        <v>522</v>
      </c>
      <c r="BG27" s="47" t="s">
        <v>522</v>
      </c>
      <c r="BH27" s="47" t="s">
        <v>522</v>
      </c>
      <c r="BI27" s="49" t="s">
        <v>522</v>
      </c>
      <c r="BJ27" s="47" t="s">
        <v>522</v>
      </c>
      <c r="BK27" s="47" t="s">
        <v>522</v>
      </c>
      <c r="BL27" s="47" t="s">
        <v>522</v>
      </c>
      <c r="BM27" s="47" t="s">
        <v>522</v>
      </c>
      <c r="BN27" s="47" t="s">
        <v>522</v>
      </c>
      <c r="BO27" s="47" t="s">
        <v>522</v>
      </c>
      <c r="BP27" s="47" t="s">
        <v>522</v>
      </c>
      <c r="BQ27" s="47" t="s">
        <v>522</v>
      </c>
      <c r="BR27" s="47" t="s">
        <v>522</v>
      </c>
      <c r="BS27" s="47" t="s">
        <v>522</v>
      </c>
      <c r="BT27" s="47" t="s">
        <v>522</v>
      </c>
      <c r="BU27" s="47" t="s">
        <v>522</v>
      </c>
      <c r="BV27" s="47" t="s">
        <v>522</v>
      </c>
      <c r="BW27" s="49" t="s">
        <v>522</v>
      </c>
      <c r="BX27" s="47" t="s">
        <v>522</v>
      </c>
      <c r="BY27" s="47" t="s">
        <v>522</v>
      </c>
      <c r="BZ27" s="47" t="s">
        <v>522</v>
      </c>
      <c r="CA27" s="47" t="s">
        <v>522</v>
      </c>
      <c r="CB27" s="47" t="s">
        <v>522</v>
      </c>
      <c r="CC27" s="47" t="s">
        <v>522</v>
      </c>
      <c r="CD27" s="47" t="s">
        <v>522</v>
      </c>
      <c r="CE27" s="47" t="s">
        <v>522</v>
      </c>
      <c r="CF27" s="49" t="s">
        <v>522</v>
      </c>
      <c r="CG27" s="47" t="s">
        <v>522</v>
      </c>
      <c r="CH27" s="47" t="s">
        <v>522</v>
      </c>
      <c r="CI27" s="47" t="s">
        <v>522</v>
      </c>
      <c r="CJ27" s="47" t="s">
        <v>522</v>
      </c>
      <c r="CK27" s="47" t="s">
        <v>522</v>
      </c>
      <c r="CL27" s="47" t="s">
        <v>522</v>
      </c>
      <c r="CM27" s="47" t="s">
        <v>522</v>
      </c>
      <c r="CN27" s="47" t="s">
        <v>522</v>
      </c>
      <c r="CO27" s="47" t="s">
        <v>522</v>
      </c>
      <c r="CP27" s="49" t="s">
        <v>522</v>
      </c>
      <c r="CQ27" s="47" t="s">
        <v>522</v>
      </c>
      <c r="CR27" s="47" t="s">
        <v>522</v>
      </c>
      <c r="CS27" s="47" t="s">
        <v>522</v>
      </c>
      <c r="CT27" s="47" t="s">
        <v>522</v>
      </c>
      <c r="CU27" s="47" t="s">
        <v>522</v>
      </c>
      <c r="CV27" s="47" t="s">
        <v>522</v>
      </c>
      <c r="CW27" s="47" t="s">
        <v>522</v>
      </c>
      <c r="CX27" s="47" t="s">
        <v>522</v>
      </c>
      <c r="CY27" s="47" t="s">
        <v>522</v>
      </c>
      <c r="CZ27" s="47" t="s">
        <v>522</v>
      </c>
      <c r="DA27" s="47" t="s">
        <v>522</v>
      </c>
      <c r="DB27" s="47" t="s">
        <v>522</v>
      </c>
      <c r="DC27" s="49" t="s">
        <v>522</v>
      </c>
      <c r="DD27" s="47" t="s">
        <v>522</v>
      </c>
      <c r="DE27" s="47" t="s">
        <v>522</v>
      </c>
      <c r="DF27" s="47" t="s">
        <v>522</v>
      </c>
      <c r="DG27" s="47" t="s">
        <v>522</v>
      </c>
      <c r="DH27" s="47" t="s">
        <v>522</v>
      </c>
      <c r="DI27" s="47" t="s">
        <v>522</v>
      </c>
      <c r="DJ27" s="47" t="s">
        <v>522</v>
      </c>
      <c r="DK27" s="47" t="s">
        <v>522</v>
      </c>
      <c r="DL27" s="47" t="s">
        <v>522</v>
      </c>
      <c r="DM27" s="47" t="s">
        <v>522</v>
      </c>
      <c r="DN27" s="47" t="s">
        <v>522</v>
      </c>
      <c r="DO27" s="47" t="s">
        <v>522</v>
      </c>
      <c r="DP27" s="49" t="s">
        <v>522</v>
      </c>
      <c r="DQ27" s="47" t="s">
        <v>522</v>
      </c>
      <c r="DR27" s="47" t="s">
        <v>522</v>
      </c>
      <c r="DS27" s="47" t="s">
        <v>522</v>
      </c>
      <c r="DT27" s="47" t="s">
        <v>522</v>
      </c>
      <c r="DU27" s="47" t="s">
        <v>522</v>
      </c>
    </row>
    <row r="28" spans="1:125" ht="23.25" hidden="1" thickBot="1" x14ac:dyDescent="0.3">
      <c r="A28" s="47" t="s">
        <v>504</v>
      </c>
      <c r="B28" s="47" t="s">
        <v>1</v>
      </c>
      <c r="C28" s="47" t="s">
        <v>505</v>
      </c>
      <c r="D28" s="47" t="s">
        <v>658</v>
      </c>
      <c r="E28" s="47" t="s">
        <v>507</v>
      </c>
      <c r="F28" s="48" t="s">
        <v>713</v>
      </c>
      <c r="G28" s="47" t="s">
        <v>714</v>
      </c>
      <c r="H28" s="47" t="s">
        <v>461</v>
      </c>
      <c r="I28" s="47" t="s">
        <v>510</v>
      </c>
      <c r="J28" s="47" t="s">
        <v>511</v>
      </c>
      <c r="K28" s="47" t="s">
        <v>715</v>
      </c>
      <c r="L28" s="47" t="s">
        <v>457</v>
      </c>
      <c r="M28" s="47" t="s">
        <v>716</v>
      </c>
      <c r="N28" s="47" t="s">
        <v>717</v>
      </c>
      <c r="O28" s="47" t="s">
        <v>461</v>
      </c>
      <c r="P28" s="50">
        <v>45143</v>
      </c>
      <c r="Q28" s="50">
        <v>45108</v>
      </c>
      <c r="R28" s="50">
        <v>45138</v>
      </c>
      <c r="S28" s="50">
        <v>45149</v>
      </c>
      <c r="T28" s="48" t="s">
        <v>718</v>
      </c>
      <c r="U28" s="47" t="s">
        <v>517</v>
      </c>
      <c r="V28" s="47" t="s">
        <v>518</v>
      </c>
      <c r="W28" s="47" t="s">
        <v>519</v>
      </c>
      <c r="X28" s="47"/>
      <c r="Y28" s="49" t="s">
        <v>621</v>
      </c>
      <c r="Z28" s="49" t="s">
        <v>521</v>
      </c>
      <c r="AA28" s="47" t="s">
        <v>522</v>
      </c>
      <c r="AB28" s="47"/>
      <c r="AC28" s="49" t="s">
        <v>621</v>
      </c>
      <c r="AD28" s="47" t="s">
        <v>639</v>
      </c>
      <c r="AE28" s="47" t="s">
        <v>524</v>
      </c>
      <c r="AF28" s="47" t="s">
        <v>525</v>
      </c>
      <c r="AG28" s="47" t="s">
        <v>533</v>
      </c>
      <c r="AH28" s="47" t="s">
        <v>719</v>
      </c>
      <c r="AI28" s="47" t="s">
        <v>527</v>
      </c>
      <c r="AJ28" s="47" t="s">
        <v>522</v>
      </c>
      <c r="AK28" s="47" t="s">
        <v>522</v>
      </c>
      <c r="AL28" s="47" t="s">
        <v>522</v>
      </c>
      <c r="AM28" s="47" t="s">
        <v>522</v>
      </c>
      <c r="AN28" s="47" t="s">
        <v>522</v>
      </c>
      <c r="AO28" s="47" t="s">
        <v>522</v>
      </c>
      <c r="AP28" s="47" t="s">
        <v>522</v>
      </c>
      <c r="AQ28" s="47" t="s">
        <v>522</v>
      </c>
      <c r="AR28" s="49" t="s">
        <v>522</v>
      </c>
      <c r="AS28" s="47" t="s">
        <v>522</v>
      </c>
      <c r="AT28" s="47" t="s">
        <v>522</v>
      </c>
      <c r="AU28" s="47" t="s">
        <v>522</v>
      </c>
      <c r="AV28" s="47" t="s">
        <v>522</v>
      </c>
      <c r="AW28" s="47" t="s">
        <v>522</v>
      </c>
      <c r="AX28" s="47" t="s">
        <v>522</v>
      </c>
      <c r="AY28" s="47" t="s">
        <v>522</v>
      </c>
      <c r="AZ28" s="47" t="s">
        <v>522</v>
      </c>
      <c r="BA28" s="47" t="s">
        <v>522</v>
      </c>
      <c r="BB28" s="47" t="s">
        <v>522</v>
      </c>
      <c r="BC28" s="47" t="s">
        <v>522</v>
      </c>
      <c r="BD28" s="47" t="s">
        <v>522</v>
      </c>
      <c r="BE28" s="47" t="s">
        <v>522</v>
      </c>
      <c r="BF28" s="47" t="s">
        <v>522</v>
      </c>
      <c r="BG28" s="47" t="s">
        <v>522</v>
      </c>
      <c r="BH28" s="47" t="s">
        <v>522</v>
      </c>
      <c r="BI28" s="49" t="s">
        <v>522</v>
      </c>
      <c r="BJ28" s="47" t="s">
        <v>522</v>
      </c>
      <c r="BK28" s="47" t="s">
        <v>522</v>
      </c>
      <c r="BL28" s="47" t="s">
        <v>522</v>
      </c>
      <c r="BM28" s="47" t="s">
        <v>522</v>
      </c>
      <c r="BN28" s="47" t="s">
        <v>522</v>
      </c>
      <c r="BO28" s="47" t="s">
        <v>522</v>
      </c>
      <c r="BP28" s="47" t="s">
        <v>522</v>
      </c>
      <c r="BQ28" s="47" t="s">
        <v>522</v>
      </c>
      <c r="BR28" s="47" t="s">
        <v>522</v>
      </c>
      <c r="BS28" s="47" t="s">
        <v>522</v>
      </c>
      <c r="BT28" s="47" t="s">
        <v>522</v>
      </c>
      <c r="BU28" s="47" t="s">
        <v>522</v>
      </c>
      <c r="BV28" s="47" t="s">
        <v>522</v>
      </c>
      <c r="BW28" s="49" t="s">
        <v>522</v>
      </c>
      <c r="BX28" s="47" t="s">
        <v>522</v>
      </c>
      <c r="BY28" s="47" t="s">
        <v>522</v>
      </c>
      <c r="BZ28" s="47" t="s">
        <v>522</v>
      </c>
      <c r="CA28" s="47" t="s">
        <v>522</v>
      </c>
      <c r="CB28" s="47" t="s">
        <v>522</v>
      </c>
      <c r="CC28" s="47" t="s">
        <v>522</v>
      </c>
      <c r="CD28" s="47" t="s">
        <v>522</v>
      </c>
      <c r="CE28" s="47" t="s">
        <v>522</v>
      </c>
      <c r="CF28" s="49" t="s">
        <v>522</v>
      </c>
      <c r="CG28" s="47" t="s">
        <v>522</v>
      </c>
      <c r="CH28" s="47" t="s">
        <v>522</v>
      </c>
      <c r="CI28" s="47" t="s">
        <v>522</v>
      </c>
      <c r="CJ28" s="47" t="s">
        <v>522</v>
      </c>
      <c r="CK28" s="47" t="s">
        <v>522</v>
      </c>
      <c r="CL28" s="47" t="s">
        <v>522</v>
      </c>
      <c r="CM28" s="47" t="s">
        <v>522</v>
      </c>
      <c r="CN28" s="47" t="s">
        <v>522</v>
      </c>
      <c r="CO28" s="47" t="s">
        <v>522</v>
      </c>
      <c r="CP28" s="49" t="s">
        <v>522</v>
      </c>
      <c r="CQ28" s="47" t="s">
        <v>522</v>
      </c>
      <c r="CR28" s="47" t="s">
        <v>522</v>
      </c>
      <c r="CS28" s="47" t="s">
        <v>522</v>
      </c>
      <c r="CT28" s="47" t="s">
        <v>522</v>
      </c>
      <c r="CU28" s="47" t="s">
        <v>522</v>
      </c>
      <c r="CV28" s="47" t="s">
        <v>522</v>
      </c>
      <c r="CW28" s="47" t="s">
        <v>522</v>
      </c>
      <c r="CX28" s="47" t="s">
        <v>522</v>
      </c>
      <c r="CY28" s="47" t="s">
        <v>522</v>
      </c>
      <c r="CZ28" s="47" t="s">
        <v>522</v>
      </c>
      <c r="DA28" s="47" t="s">
        <v>522</v>
      </c>
      <c r="DB28" s="47" t="s">
        <v>522</v>
      </c>
      <c r="DC28" s="49" t="s">
        <v>522</v>
      </c>
      <c r="DD28" s="47" t="s">
        <v>522</v>
      </c>
      <c r="DE28" s="47" t="s">
        <v>522</v>
      </c>
      <c r="DF28" s="47" t="s">
        <v>522</v>
      </c>
      <c r="DG28" s="47" t="s">
        <v>522</v>
      </c>
      <c r="DH28" s="47" t="s">
        <v>522</v>
      </c>
      <c r="DI28" s="47" t="s">
        <v>522</v>
      </c>
      <c r="DJ28" s="47" t="s">
        <v>522</v>
      </c>
      <c r="DK28" s="47" t="s">
        <v>522</v>
      </c>
      <c r="DL28" s="47" t="s">
        <v>522</v>
      </c>
      <c r="DM28" s="47" t="s">
        <v>522</v>
      </c>
      <c r="DN28" s="47" t="s">
        <v>522</v>
      </c>
      <c r="DO28" s="47" t="s">
        <v>522</v>
      </c>
      <c r="DP28" s="49" t="s">
        <v>522</v>
      </c>
      <c r="DQ28" s="47" t="s">
        <v>522</v>
      </c>
      <c r="DR28" s="47" t="s">
        <v>522</v>
      </c>
      <c r="DS28" s="47" t="s">
        <v>522</v>
      </c>
      <c r="DT28" s="47" t="s">
        <v>522</v>
      </c>
      <c r="DU28" s="47" t="s">
        <v>522</v>
      </c>
    </row>
    <row r="29" spans="1:125" ht="23.25" hidden="1" thickBot="1" x14ac:dyDescent="0.3">
      <c r="A29" s="47" t="s">
        <v>504</v>
      </c>
      <c r="B29" s="47" t="s">
        <v>1</v>
      </c>
      <c r="C29" s="47" t="s">
        <v>505</v>
      </c>
      <c r="D29" s="47" t="s">
        <v>658</v>
      </c>
      <c r="E29" s="47" t="s">
        <v>507</v>
      </c>
      <c r="F29" s="48" t="s">
        <v>713</v>
      </c>
      <c r="G29" s="47" t="s">
        <v>714</v>
      </c>
      <c r="H29" s="47" t="s">
        <v>461</v>
      </c>
      <c r="I29" s="47" t="s">
        <v>510</v>
      </c>
      <c r="J29" s="47" t="s">
        <v>511</v>
      </c>
      <c r="K29" s="47" t="s">
        <v>720</v>
      </c>
      <c r="L29" s="47" t="s">
        <v>457</v>
      </c>
      <c r="M29" s="47" t="s">
        <v>721</v>
      </c>
      <c r="N29" s="47" t="s">
        <v>722</v>
      </c>
      <c r="O29" s="47" t="s">
        <v>461</v>
      </c>
      <c r="P29" s="50">
        <v>45173</v>
      </c>
      <c r="Q29" s="50">
        <v>45139</v>
      </c>
      <c r="R29" s="50">
        <v>45169</v>
      </c>
      <c r="S29" s="50">
        <v>45175</v>
      </c>
      <c r="T29" s="48" t="s">
        <v>723</v>
      </c>
      <c r="U29" s="47" t="s">
        <v>517</v>
      </c>
      <c r="V29" s="47" t="s">
        <v>518</v>
      </c>
      <c r="W29" s="47" t="s">
        <v>519</v>
      </c>
      <c r="X29" s="47"/>
      <c r="Y29" s="49" t="s">
        <v>678</v>
      </c>
      <c r="Z29" s="49" t="s">
        <v>521</v>
      </c>
      <c r="AA29" s="47" t="s">
        <v>522</v>
      </c>
      <c r="AB29" s="47"/>
      <c r="AC29" s="49" t="s">
        <v>678</v>
      </c>
      <c r="AD29" s="47" t="s">
        <v>523</v>
      </c>
      <c r="AE29" s="47" t="s">
        <v>524</v>
      </c>
      <c r="AF29" s="47" t="s">
        <v>525</v>
      </c>
      <c r="AG29" s="47" t="s">
        <v>547</v>
      </c>
      <c r="AH29" s="47" t="s">
        <v>724</v>
      </c>
      <c r="AI29" s="47" t="s">
        <v>527</v>
      </c>
      <c r="AJ29" s="47" t="s">
        <v>522</v>
      </c>
      <c r="AK29" s="47" t="s">
        <v>522</v>
      </c>
      <c r="AL29" s="47" t="s">
        <v>522</v>
      </c>
      <c r="AM29" s="47" t="s">
        <v>522</v>
      </c>
      <c r="AN29" s="47" t="s">
        <v>522</v>
      </c>
      <c r="AO29" s="47" t="s">
        <v>522</v>
      </c>
      <c r="AP29" s="47" t="s">
        <v>522</v>
      </c>
      <c r="AQ29" s="47" t="s">
        <v>522</v>
      </c>
      <c r="AR29" s="49" t="s">
        <v>522</v>
      </c>
      <c r="AS29" s="47" t="s">
        <v>522</v>
      </c>
      <c r="AT29" s="47" t="s">
        <v>522</v>
      </c>
      <c r="AU29" s="47" t="s">
        <v>522</v>
      </c>
      <c r="AV29" s="47" t="s">
        <v>522</v>
      </c>
      <c r="AW29" s="47" t="s">
        <v>522</v>
      </c>
      <c r="AX29" s="47" t="s">
        <v>522</v>
      </c>
      <c r="AY29" s="47" t="s">
        <v>522</v>
      </c>
      <c r="AZ29" s="47" t="s">
        <v>522</v>
      </c>
      <c r="BA29" s="47" t="s">
        <v>522</v>
      </c>
      <c r="BB29" s="47" t="s">
        <v>522</v>
      </c>
      <c r="BC29" s="47" t="s">
        <v>522</v>
      </c>
      <c r="BD29" s="47" t="s">
        <v>522</v>
      </c>
      <c r="BE29" s="47" t="s">
        <v>522</v>
      </c>
      <c r="BF29" s="47" t="s">
        <v>522</v>
      </c>
      <c r="BG29" s="47" t="s">
        <v>522</v>
      </c>
      <c r="BH29" s="47" t="s">
        <v>522</v>
      </c>
      <c r="BI29" s="49" t="s">
        <v>522</v>
      </c>
      <c r="BJ29" s="47" t="s">
        <v>522</v>
      </c>
      <c r="BK29" s="47" t="s">
        <v>522</v>
      </c>
      <c r="BL29" s="47" t="s">
        <v>522</v>
      </c>
      <c r="BM29" s="47" t="s">
        <v>522</v>
      </c>
      <c r="BN29" s="47" t="s">
        <v>522</v>
      </c>
      <c r="BO29" s="47" t="s">
        <v>522</v>
      </c>
      <c r="BP29" s="47" t="s">
        <v>522</v>
      </c>
      <c r="BQ29" s="47" t="s">
        <v>522</v>
      </c>
      <c r="BR29" s="47" t="s">
        <v>522</v>
      </c>
      <c r="BS29" s="47" t="s">
        <v>522</v>
      </c>
      <c r="BT29" s="47" t="s">
        <v>522</v>
      </c>
      <c r="BU29" s="47" t="s">
        <v>522</v>
      </c>
      <c r="BV29" s="47" t="s">
        <v>522</v>
      </c>
      <c r="BW29" s="49" t="s">
        <v>522</v>
      </c>
      <c r="BX29" s="47" t="s">
        <v>522</v>
      </c>
      <c r="BY29" s="47" t="s">
        <v>522</v>
      </c>
      <c r="BZ29" s="47" t="s">
        <v>522</v>
      </c>
      <c r="CA29" s="47" t="s">
        <v>522</v>
      </c>
      <c r="CB29" s="47" t="s">
        <v>522</v>
      </c>
      <c r="CC29" s="47" t="s">
        <v>522</v>
      </c>
      <c r="CD29" s="47" t="s">
        <v>522</v>
      </c>
      <c r="CE29" s="47" t="s">
        <v>522</v>
      </c>
      <c r="CF29" s="49" t="s">
        <v>522</v>
      </c>
      <c r="CG29" s="47" t="s">
        <v>522</v>
      </c>
      <c r="CH29" s="47" t="s">
        <v>522</v>
      </c>
      <c r="CI29" s="47" t="s">
        <v>522</v>
      </c>
      <c r="CJ29" s="47" t="s">
        <v>522</v>
      </c>
      <c r="CK29" s="47" t="s">
        <v>522</v>
      </c>
      <c r="CL29" s="47" t="s">
        <v>522</v>
      </c>
      <c r="CM29" s="47" t="s">
        <v>522</v>
      </c>
      <c r="CN29" s="47" t="s">
        <v>522</v>
      </c>
      <c r="CO29" s="47" t="s">
        <v>522</v>
      </c>
      <c r="CP29" s="49" t="s">
        <v>522</v>
      </c>
      <c r="CQ29" s="47" t="s">
        <v>522</v>
      </c>
      <c r="CR29" s="47" t="s">
        <v>522</v>
      </c>
      <c r="CS29" s="47" t="s">
        <v>522</v>
      </c>
      <c r="CT29" s="47" t="s">
        <v>522</v>
      </c>
      <c r="CU29" s="47" t="s">
        <v>522</v>
      </c>
      <c r="CV29" s="47" t="s">
        <v>522</v>
      </c>
      <c r="CW29" s="47" t="s">
        <v>522</v>
      </c>
      <c r="CX29" s="47" t="s">
        <v>522</v>
      </c>
      <c r="CY29" s="47" t="s">
        <v>522</v>
      </c>
      <c r="CZ29" s="47" t="s">
        <v>522</v>
      </c>
      <c r="DA29" s="47" t="s">
        <v>522</v>
      </c>
      <c r="DB29" s="47" t="s">
        <v>522</v>
      </c>
      <c r="DC29" s="49" t="s">
        <v>522</v>
      </c>
      <c r="DD29" s="47" t="s">
        <v>522</v>
      </c>
      <c r="DE29" s="47" t="s">
        <v>522</v>
      </c>
      <c r="DF29" s="47" t="s">
        <v>522</v>
      </c>
      <c r="DG29" s="47" t="s">
        <v>522</v>
      </c>
      <c r="DH29" s="47" t="s">
        <v>522</v>
      </c>
      <c r="DI29" s="47" t="s">
        <v>522</v>
      </c>
      <c r="DJ29" s="47" t="s">
        <v>522</v>
      </c>
      <c r="DK29" s="47" t="s">
        <v>522</v>
      </c>
      <c r="DL29" s="47" t="s">
        <v>522</v>
      </c>
      <c r="DM29" s="47" t="s">
        <v>522</v>
      </c>
      <c r="DN29" s="47" t="s">
        <v>522</v>
      </c>
      <c r="DO29" s="47" t="s">
        <v>522</v>
      </c>
      <c r="DP29" s="49" t="s">
        <v>522</v>
      </c>
      <c r="DQ29" s="47" t="s">
        <v>522</v>
      </c>
      <c r="DR29" s="47" t="s">
        <v>522</v>
      </c>
      <c r="DS29" s="47" t="s">
        <v>522</v>
      </c>
      <c r="DT29" s="47" t="s">
        <v>522</v>
      </c>
      <c r="DU29" s="47" t="s">
        <v>522</v>
      </c>
    </row>
    <row r="30" spans="1:125" ht="23.25" thickBot="1" x14ac:dyDescent="0.3">
      <c r="A30" s="47" t="s">
        <v>504</v>
      </c>
      <c r="B30" s="47" t="s">
        <v>1</v>
      </c>
      <c r="C30" s="47" t="s">
        <v>505</v>
      </c>
      <c r="D30" s="47" t="s">
        <v>658</v>
      </c>
      <c r="E30" s="47" t="s">
        <v>507</v>
      </c>
      <c r="F30" s="48" t="s">
        <v>713</v>
      </c>
      <c r="G30" s="47" t="s">
        <v>714</v>
      </c>
      <c r="H30" s="47" t="s">
        <v>461</v>
      </c>
      <c r="I30" s="47" t="s">
        <v>510</v>
      </c>
      <c r="J30" s="47" t="s">
        <v>511</v>
      </c>
      <c r="K30" s="47" t="s">
        <v>725</v>
      </c>
      <c r="L30" s="47" t="s">
        <v>457</v>
      </c>
      <c r="M30" s="47" t="s">
        <v>726</v>
      </c>
      <c r="N30" s="47" t="s">
        <v>727</v>
      </c>
      <c r="O30" s="47" t="s">
        <v>461</v>
      </c>
      <c r="P30" s="50">
        <v>45203</v>
      </c>
      <c r="Q30" s="50">
        <v>45170</v>
      </c>
      <c r="R30" s="50">
        <v>45199</v>
      </c>
      <c r="S30" s="50">
        <v>45208</v>
      </c>
      <c r="T30" s="48" t="s">
        <v>728</v>
      </c>
      <c r="U30" s="47" t="s">
        <v>517</v>
      </c>
      <c r="V30" s="47" t="s">
        <v>518</v>
      </c>
      <c r="W30" s="47" t="s">
        <v>519</v>
      </c>
      <c r="X30" s="79">
        <f>Y30+Z30</f>
        <v>2665600</v>
      </c>
      <c r="Y30" s="49">
        <v>2665600</v>
      </c>
      <c r="Z30" s="49">
        <v>0</v>
      </c>
      <c r="AA30" s="47" t="s">
        <v>522</v>
      </c>
      <c r="AB30" s="47"/>
      <c r="AC30" s="49" t="s">
        <v>621</v>
      </c>
      <c r="AD30" s="47" t="s">
        <v>523</v>
      </c>
      <c r="AE30" s="47" t="s">
        <v>524</v>
      </c>
      <c r="AF30" s="47" t="s">
        <v>525</v>
      </c>
      <c r="AG30" s="47" t="s">
        <v>515</v>
      </c>
      <c r="AH30" s="47" t="s">
        <v>729</v>
      </c>
      <c r="AI30" s="47" t="s">
        <v>527</v>
      </c>
      <c r="AJ30" s="47" t="s">
        <v>522</v>
      </c>
      <c r="AK30" s="47" t="s">
        <v>522</v>
      </c>
      <c r="AL30" s="47" t="s">
        <v>522</v>
      </c>
      <c r="AM30" s="47" t="s">
        <v>522</v>
      </c>
      <c r="AN30" s="47" t="s">
        <v>522</v>
      </c>
      <c r="AO30" s="47" t="s">
        <v>522</v>
      </c>
      <c r="AP30" s="47" t="s">
        <v>522</v>
      </c>
      <c r="AQ30" s="47" t="s">
        <v>522</v>
      </c>
      <c r="AR30" s="49" t="s">
        <v>522</v>
      </c>
      <c r="AS30" s="47" t="s">
        <v>522</v>
      </c>
      <c r="AT30" s="47" t="s">
        <v>522</v>
      </c>
      <c r="AU30" s="47" t="s">
        <v>522</v>
      </c>
      <c r="AV30" s="47" t="s">
        <v>522</v>
      </c>
      <c r="AW30" s="47" t="s">
        <v>522</v>
      </c>
      <c r="AX30" s="47" t="s">
        <v>522</v>
      </c>
      <c r="AY30" s="47" t="s">
        <v>522</v>
      </c>
      <c r="AZ30" s="47" t="s">
        <v>522</v>
      </c>
      <c r="BA30" s="47" t="s">
        <v>522</v>
      </c>
      <c r="BB30" s="47" t="s">
        <v>522</v>
      </c>
      <c r="BC30" s="47" t="s">
        <v>522</v>
      </c>
      <c r="BD30" s="47" t="s">
        <v>522</v>
      </c>
      <c r="BE30" s="47" t="s">
        <v>522</v>
      </c>
      <c r="BF30" s="47" t="s">
        <v>522</v>
      </c>
      <c r="BG30" s="47" t="s">
        <v>522</v>
      </c>
      <c r="BH30" s="47" t="s">
        <v>522</v>
      </c>
      <c r="BI30" s="49" t="s">
        <v>522</v>
      </c>
      <c r="BJ30" s="47" t="s">
        <v>522</v>
      </c>
      <c r="BK30" s="47" t="s">
        <v>522</v>
      </c>
      <c r="BL30" s="47" t="s">
        <v>522</v>
      </c>
      <c r="BM30" s="47" t="s">
        <v>522</v>
      </c>
      <c r="BN30" s="47" t="s">
        <v>522</v>
      </c>
      <c r="BO30" s="47" t="s">
        <v>522</v>
      </c>
      <c r="BP30" s="47" t="s">
        <v>522</v>
      </c>
      <c r="BQ30" s="47" t="s">
        <v>522</v>
      </c>
      <c r="BR30" s="47" t="s">
        <v>522</v>
      </c>
      <c r="BS30" s="47" t="s">
        <v>522</v>
      </c>
      <c r="BT30" s="47" t="s">
        <v>522</v>
      </c>
      <c r="BU30" s="47" t="s">
        <v>522</v>
      </c>
      <c r="BV30" s="47" t="s">
        <v>522</v>
      </c>
      <c r="BW30" s="49" t="s">
        <v>522</v>
      </c>
      <c r="BX30" s="47" t="s">
        <v>522</v>
      </c>
      <c r="BY30" s="47" t="s">
        <v>522</v>
      </c>
      <c r="BZ30" s="47" t="s">
        <v>522</v>
      </c>
      <c r="CA30" s="47" t="s">
        <v>522</v>
      </c>
      <c r="CB30" s="47" t="s">
        <v>522</v>
      </c>
      <c r="CC30" s="47" t="s">
        <v>522</v>
      </c>
      <c r="CD30" s="47" t="s">
        <v>522</v>
      </c>
      <c r="CE30" s="47" t="s">
        <v>522</v>
      </c>
      <c r="CF30" s="49" t="s">
        <v>522</v>
      </c>
      <c r="CG30" s="47" t="s">
        <v>522</v>
      </c>
      <c r="CH30" s="47" t="s">
        <v>522</v>
      </c>
      <c r="CI30" s="47" t="s">
        <v>522</v>
      </c>
      <c r="CJ30" s="47" t="s">
        <v>522</v>
      </c>
      <c r="CK30" s="47" t="s">
        <v>522</v>
      </c>
      <c r="CL30" s="47" t="s">
        <v>522</v>
      </c>
      <c r="CM30" s="47" t="s">
        <v>522</v>
      </c>
      <c r="CN30" s="47" t="s">
        <v>522</v>
      </c>
      <c r="CO30" s="47" t="s">
        <v>522</v>
      </c>
      <c r="CP30" s="49" t="s">
        <v>522</v>
      </c>
      <c r="CQ30" s="47" t="s">
        <v>522</v>
      </c>
      <c r="CR30" s="47" t="s">
        <v>522</v>
      </c>
      <c r="CS30" s="47" t="s">
        <v>522</v>
      </c>
      <c r="CT30" s="47" t="s">
        <v>522</v>
      </c>
      <c r="CU30" s="47" t="s">
        <v>522</v>
      </c>
      <c r="CV30" s="47" t="s">
        <v>522</v>
      </c>
      <c r="CW30" s="47" t="s">
        <v>522</v>
      </c>
      <c r="CX30" s="47" t="s">
        <v>522</v>
      </c>
      <c r="CY30" s="47" t="s">
        <v>522</v>
      </c>
      <c r="CZ30" s="47" t="s">
        <v>522</v>
      </c>
      <c r="DA30" s="47" t="s">
        <v>522</v>
      </c>
      <c r="DB30" s="47" t="s">
        <v>522</v>
      </c>
      <c r="DC30" s="49" t="s">
        <v>522</v>
      </c>
      <c r="DD30" s="47" t="s">
        <v>522</v>
      </c>
      <c r="DE30" s="47" t="s">
        <v>522</v>
      </c>
      <c r="DF30" s="47" t="s">
        <v>522</v>
      </c>
      <c r="DG30" s="47" t="s">
        <v>522</v>
      </c>
      <c r="DH30" s="47" t="s">
        <v>522</v>
      </c>
      <c r="DI30" s="47" t="s">
        <v>522</v>
      </c>
      <c r="DJ30" s="47" t="s">
        <v>522</v>
      </c>
      <c r="DK30" s="47" t="s">
        <v>522</v>
      </c>
      <c r="DL30" s="47" t="s">
        <v>522</v>
      </c>
      <c r="DM30" s="47" t="s">
        <v>522</v>
      </c>
      <c r="DN30" s="47" t="s">
        <v>522</v>
      </c>
      <c r="DO30" s="47" t="s">
        <v>522</v>
      </c>
      <c r="DP30" s="49" t="s">
        <v>522</v>
      </c>
      <c r="DQ30" s="47" t="s">
        <v>522</v>
      </c>
      <c r="DR30" s="47" t="s">
        <v>522</v>
      </c>
      <c r="DS30" s="47" t="s">
        <v>522</v>
      </c>
      <c r="DT30" s="47" t="s">
        <v>522</v>
      </c>
      <c r="DU30" s="47" t="s">
        <v>522</v>
      </c>
    </row>
    <row r="31" spans="1:125" ht="23.25" hidden="1" thickBot="1" x14ac:dyDescent="0.3">
      <c r="A31" s="47" t="s">
        <v>504</v>
      </c>
      <c r="B31" s="47" t="s">
        <v>1</v>
      </c>
      <c r="C31" s="47" t="s">
        <v>505</v>
      </c>
      <c r="D31" s="47" t="s">
        <v>658</v>
      </c>
      <c r="E31" s="47" t="s">
        <v>507</v>
      </c>
      <c r="F31" s="48" t="s">
        <v>730</v>
      </c>
      <c r="G31" s="47" t="s">
        <v>731</v>
      </c>
      <c r="H31" s="47" t="s">
        <v>461</v>
      </c>
      <c r="I31" s="47" t="s">
        <v>510</v>
      </c>
      <c r="J31" s="47" t="s">
        <v>511</v>
      </c>
      <c r="K31" s="47" t="s">
        <v>732</v>
      </c>
      <c r="L31" s="47" t="s">
        <v>457</v>
      </c>
      <c r="M31" s="47" t="s">
        <v>733</v>
      </c>
      <c r="N31" s="47" t="s">
        <v>734</v>
      </c>
      <c r="O31" s="47" t="s">
        <v>461</v>
      </c>
      <c r="P31" s="50">
        <v>45143</v>
      </c>
      <c r="Q31" s="50">
        <v>45108</v>
      </c>
      <c r="R31" s="50">
        <v>45138</v>
      </c>
      <c r="S31" s="50">
        <v>45149</v>
      </c>
      <c r="T31" s="48" t="s">
        <v>735</v>
      </c>
      <c r="U31" s="47" t="s">
        <v>517</v>
      </c>
      <c r="V31" s="47" t="s">
        <v>518</v>
      </c>
      <c r="W31" s="47" t="s">
        <v>519</v>
      </c>
      <c r="X31" s="47"/>
      <c r="Y31" s="49" t="s">
        <v>736</v>
      </c>
      <c r="Z31" s="49" t="s">
        <v>521</v>
      </c>
      <c r="AA31" s="47" t="s">
        <v>522</v>
      </c>
      <c r="AB31" s="47"/>
      <c r="AC31" s="49" t="s">
        <v>736</v>
      </c>
      <c r="AD31" s="47" t="s">
        <v>523</v>
      </c>
      <c r="AE31" s="47" t="s">
        <v>524</v>
      </c>
      <c r="AF31" s="47" t="s">
        <v>525</v>
      </c>
      <c r="AG31" s="47" t="s">
        <v>533</v>
      </c>
      <c r="AH31" s="47" t="s">
        <v>737</v>
      </c>
      <c r="AI31" s="47" t="s">
        <v>527</v>
      </c>
      <c r="AJ31" s="47" t="s">
        <v>522</v>
      </c>
      <c r="AK31" s="47" t="s">
        <v>522</v>
      </c>
      <c r="AL31" s="47" t="s">
        <v>522</v>
      </c>
      <c r="AM31" s="47" t="s">
        <v>522</v>
      </c>
      <c r="AN31" s="47" t="s">
        <v>522</v>
      </c>
      <c r="AO31" s="47" t="s">
        <v>522</v>
      </c>
      <c r="AP31" s="47" t="s">
        <v>522</v>
      </c>
      <c r="AQ31" s="47" t="s">
        <v>522</v>
      </c>
      <c r="AR31" s="49" t="s">
        <v>522</v>
      </c>
      <c r="AS31" s="47" t="s">
        <v>522</v>
      </c>
      <c r="AT31" s="47" t="s">
        <v>522</v>
      </c>
      <c r="AU31" s="47" t="s">
        <v>522</v>
      </c>
      <c r="AV31" s="47" t="s">
        <v>522</v>
      </c>
      <c r="AW31" s="47" t="s">
        <v>522</v>
      </c>
      <c r="AX31" s="47" t="s">
        <v>522</v>
      </c>
      <c r="AY31" s="47" t="s">
        <v>522</v>
      </c>
      <c r="AZ31" s="47" t="s">
        <v>522</v>
      </c>
      <c r="BA31" s="47" t="s">
        <v>522</v>
      </c>
      <c r="BB31" s="47" t="s">
        <v>522</v>
      </c>
      <c r="BC31" s="47" t="s">
        <v>522</v>
      </c>
      <c r="BD31" s="47" t="s">
        <v>522</v>
      </c>
      <c r="BE31" s="47" t="s">
        <v>522</v>
      </c>
      <c r="BF31" s="47" t="s">
        <v>522</v>
      </c>
      <c r="BG31" s="47" t="s">
        <v>522</v>
      </c>
      <c r="BH31" s="47" t="s">
        <v>522</v>
      </c>
      <c r="BI31" s="49" t="s">
        <v>522</v>
      </c>
      <c r="BJ31" s="47" t="s">
        <v>522</v>
      </c>
      <c r="BK31" s="47" t="s">
        <v>522</v>
      </c>
      <c r="BL31" s="47" t="s">
        <v>522</v>
      </c>
      <c r="BM31" s="47" t="s">
        <v>522</v>
      </c>
      <c r="BN31" s="47" t="s">
        <v>522</v>
      </c>
      <c r="BO31" s="47" t="s">
        <v>522</v>
      </c>
      <c r="BP31" s="47" t="s">
        <v>522</v>
      </c>
      <c r="BQ31" s="47" t="s">
        <v>522</v>
      </c>
      <c r="BR31" s="47" t="s">
        <v>522</v>
      </c>
      <c r="BS31" s="47" t="s">
        <v>522</v>
      </c>
      <c r="BT31" s="47" t="s">
        <v>522</v>
      </c>
      <c r="BU31" s="47" t="s">
        <v>522</v>
      </c>
      <c r="BV31" s="47" t="s">
        <v>522</v>
      </c>
      <c r="BW31" s="49" t="s">
        <v>522</v>
      </c>
      <c r="BX31" s="47" t="s">
        <v>522</v>
      </c>
      <c r="BY31" s="47" t="s">
        <v>522</v>
      </c>
      <c r="BZ31" s="47" t="s">
        <v>522</v>
      </c>
      <c r="CA31" s="47" t="s">
        <v>522</v>
      </c>
      <c r="CB31" s="47" t="s">
        <v>522</v>
      </c>
      <c r="CC31" s="47" t="s">
        <v>522</v>
      </c>
      <c r="CD31" s="47" t="s">
        <v>522</v>
      </c>
      <c r="CE31" s="47" t="s">
        <v>522</v>
      </c>
      <c r="CF31" s="49" t="s">
        <v>522</v>
      </c>
      <c r="CG31" s="47" t="s">
        <v>522</v>
      </c>
      <c r="CH31" s="47" t="s">
        <v>522</v>
      </c>
      <c r="CI31" s="47" t="s">
        <v>522</v>
      </c>
      <c r="CJ31" s="47" t="s">
        <v>522</v>
      </c>
      <c r="CK31" s="47" t="s">
        <v>522</v>
      </c>
      <c r="CL31" s="47" t="s">
        <v>522</v>
      </c>
      <c r="CM31" s="47" t="s">
        <v>522</v>
      </c>
      <c r="CN31" s="47" t="s">
        <v>522</v>
      </c>
      <c r="CO31" s="47" t="s">
        <v>522</v>
      </c>
      <c r="CP31" s="49" t="s">
        <v>522</v>
      </c>
      <c r="CQ31" s="47" t="s">
        <v>522</v>
      </c>
      <c r="CR31" s="47" t="s">
        <v>522</v>
      </c>
      <c r="CS31" s="47" t="s">
        <v>522</v>
      </c>
      <c r="CT31" s="47" t="s">
        <v>522</v>
      </c>
      <c r="CU31" s="47" t="s">
        <v>522</v>
      </c>
      <c r="CV31" s="47" t="s">
        <v>522</v>
      </c>
      <c r="CW31" s="47" t="s">
        <v>522</v>
      </c>
      <c r="CX31" s="47" t="s">
        <v>522</v>
      </c>
      <c r="CY31" s="47" t="s">
        <v>522</v>
      </c>
      <c r="CZ31" s="47" t="s">
        <v>522</v>
      </c>
      <c r="DA31" s="47" t="s">
        <v>522</v>
      </c>
      <c r="DB31" s="47" t="s">
        <v>522</v>
      </c>
      <c r="DC31" s="49" t="s">
        <v>522</v>
      </c>
      <c r="DD31" s="47" t="s">
        <v>522</v>
      </c>
      <c r="DE31" s="47" t="s">
        <v>522</v>
      </c>
      <c r="DF31" s="47" t="s">
        <v>522</v>
      </c>
      <c r="DG31" s="47" t="s">
        <v>522</v>
      </c>
      <c r="DH31" s="47" t="s">
        <v>522</v>
      </c>
      <c r="DI31" s="47" t="s">
        <v>522</v>
      </c>
      <c r="DJ31" s="47" t="s">
        <v>522</v>
      </c>
      <c r="DK31" s="47" t="s">
        <v>522</v>
      </c>
      <c r="DL31" s="47" t="s">
        <v>522</v>
      </c>
      <c r="DM31" s="47" t="s">
        <v>522</v>
      </c>
      <c r="DN31" s="47" t="s">
        <v>522</v>
      </c>
      <c r="DO31" s="47" t="s">
        <v>522</v>
      </c>
      <c r="DP31" s="49" t="s">
        <v>522</v>
      </c>
      <c r="DQ31" s="47" t="s">
        <v>522</v>
      </c>
      <c r="DR31" s="47" t="s">
        <v>522</v>
      </c>
      <c r="DS31" s="47" t="s">
        <v>522</v>
      </c>
      <c r="DT31" s="47" t="s">
        <v>522</v>
      </c>
      <c r="DU31" s="47" t="s">
        <v>522</v>
      </c>
    </row>
    <row r="32" spans="1:125" ht="23.25" hidden="1" thickBot="1" x14ac:dyDescent="0.3">
      <c r="A32" s="47" t="s">
        <v>504</v>
      </c>
      <c r="B32" s="47" t="s">
        <v>1</v>
      </c>
      <c r="C32" s="47" t="s">
        <v>505</v>
      </c>
      <c r="D32" s="47" t="s">
        <v>658</v>
      </c>
      <c r="E32" s="47" t="s">
        <v>507</v>
      </c>
      <c r="F32" s="48" t="s">
        <v>730</v>
      </c>
      <c r="G32" s="47" t="s">
        <v>731</v>
      </c>
      <c r="H32" s="47" t="s">
        <v>461</v>
      </c>
      <c r="I32" s="47" t="s">
        <v>510</v>
      </c>
      <c r="J32" s="47" t="s">
        <v>511</v>
      </c>
      <c r="K32" s="47" t="s">
        <v>738</v>
      </c>
      <c r="L32" s="47" t="s">
        <v>457</v>
      </c>
      <c r="M32" s="47" t="s">
        <v>739</v>
      </c>
      <c r="N32" s="47" t="s">
        <v>740</v>
      </c>
      <c r="O32" s="47" t="s">
        <v>461</v>
      </c>
      <c r="P32" s="50">
        <v>45173</v>
      </c>
      <c r="Q32" s="50">
        <v>45139</v>
      </c>
      <c r="R32" s="50">
        <v>45169</v>
      </c>
      <c r="S32" s="50">
        <v>45175</v>
      </c>
      <c r="T32" s="48" t="s">
        <v>741</v>
      </c>
      <c r="U32" s="47" t="s">
        <v>517</v>
      </c>
      <c r="V32" s="47" t="s">
        <v>518</v>
      </c>
      <c r="W32" s="47" t="s">
        <v>519</v>
      </c>
      <c r="X32" s="47"/>
      <c r="Y32" s="49" t="s">
        <v>621</v>
      </c>
      <c r="Z32" s="49" t="s">
        <v>521</v>
      </c>
      <c r="AA32" s="47" t="s">
        <v>522</v>
      </c>
      <c r="AB32" s="47"/>
      <c r="AC32" s="49" t="s">
        <v>621</v>
      </c>
      <c r="AD32" s="47" t="s">
        <v>523</v>
      </c>
      <c r="AE32" s="47" t="s">
        <v>524</v>
      </c>
      <c r="AF32" s="47" t="s">
        <v>525</v>
      </c>
      <c r="AG32" s="47" t="s">
        <v>547</v>
      </c>
      <c r="AH32" s="47" t="s">
        <v>742</v>
      </c>
      <c r="AI32" s="47" t="s">
        <v>527</v>
      </c>
      <c r="AJ32" s="47" t="s">
        <v>522</v>
      </c>
      <c r="AK32" s="47" t="s">
        <v>522</v>
      </c>
      <c r="AL32" s="47" t="s">
        <v>522</v>
      </c>
      <c r="AM32" s="47" t="s">
        <v>522</v>
      </c>
      <c r="AN32" s="47" t="s">
        <v>522</v>
      </c>
      <c r="AO32" s="47" t="s">
        <v>522</v>
      </c>
      <c r="AP32" s="47" t="s">
        <v>522</v>
      </c>
      <c r="AQ32" s="47" t="s">
        <v>522</v>
      </c>
      <c r="AR32" s="49" t="s">
        <v>522</v>
      </c>
      <c r="AS32" s="47" t="s">
        <v>522</v>
      </c>
      <c r="AT32" s="47" t="s">
        <v>522</v>
      </c>
      <c r="AU32" s="47" t="s">
        <v>522</v>
      </c>
      <c r="AV32" s="47" t="s">
        <v>522</v>
      </c>
      <c r="AW32" s="47" t="s">
        <v>522</v>
      </c>
      <c r="AX32" s="47" t="s">
        <v>522</v>
      </c>
      <c r="AY32" s="47" t="s">
        <v>522</v>
      </c>
      <c r="AZ32" s="47" t="s">
        <v>522</v>
      </c>
      <c r="BA32" s="47" t="s">
        <v>522</v>
      </c>
      <c r="BB32" s="47" t="s">
        <v>522</v>
      </c>
      <c r="BC32" s="47" t="s">
        <v>522</v>
      </c>
      <c r="BD32" s="47" t="s">
        <v>522</v>
      </c>
      <c r="BE32" s="47" t="s">
        <v>522</v>
      </c>
      <c r="BF32" s="47" t="s">
        <v>522</v>
      </c>
      <c r="BG32" s="47" t="s">
        <v>522</v>
      </c>
      <c r="BH32" s="47" t="s">
        <v>522</v>
      </c>
      <c r="BI32" s="49" t="s">
        <v>522</v>
      </c>
      <c r="BJ32" s="47" t="s">
        <v>522</v>
      </c>
      <c r="BK32" s="47" t="s">
        <v>522</v>
      </c>
      <c r="BL32" s="47" t="s">
        <v>522</v>
      </c>
      <c r="BM32" s="47" t="s">
        <v>522</v>
      </c>
      <c r="BN32" s="47" t="s">
        <v>522</v>
      </c>
      <c r="BO32" s="47" t="s">
        <v>522</v>
      </c>
      <c r="BP32" s="47" t="s">
        <v>522</v>
      </c>
      <c r="BQ32" s="47" t="s">
        <v>522</v>
      </c>
      <c r="BR32" s="47" t="s">
        <v>522</v>
      </c>
      <c r="BS32" s="47" t="s">
        <v>522</v>
      </c>
      <c r="BT32" s="47" t="s">
        <v>522</v>
      </c>
      <c r="BU32" s="47" t="s">
        <v>522</v>
      </c>
      <c r="BV32" s="47" t="s">
        <v>522</v>
      </c>
      <c r="BW32" s="49" t="s">
        <v>522</v>
      </c>
      <c r="BX32" s="47" t="s">
        <v>522</v>
      </c>
      <c r="BY32" s="47" t="s">
        <v>522</v>
      </c>
      <c r="BZ32" s="47" t="s">
        <v>522</v>
      </c>
      <c r="CA32" s="47" t="s">
        <v>522</v>
      </c>
      <c r="CB32" s="47" t="s">
        <v>522</v>
      </c>
      <c r="CC32" s="47" t="s">
        <v>522</v>
      </c>
      <c r="CD32" s="47" t="s">
        <v>522</v>
      </c>
      <c r="CE32" s="47" t="s">
        <v>522</v>
      </c>
      <c r="CF32" s="49" t="s">
        <v>522</v>
      </c>
      <c r="CG32" s="47" t="s">
        <v>522</v>
      </c>
      <c r="CH32" s="47" t="s">
        <v>522</v>
      </c>
      <c r="CI32" s="47" t="s">
        <v>522</v>
      </c>
      <c r="CJ32" s="47" t="s">
        <v>522</v>
      </c>
      <c r="CK32" s="47" t="s">
        <v>522</v>
      </c>
      <c r="CL32" s="47" t="s">
        <v>522</v>
      </c>
      <c r="CM32" s="47" t="s">
        <v>522</v>
      </c>
      <c r="CN32" s="47" t="s">
        <v>522</v>
      </c>
      <c r="CO32" s="47" t="s">
        <v>522</v>
      </c>
      <c r="CP32" s="49" t="s">
        <v>522</v>
      </c>
      <c r="CQ32" s="47" t="s">
        <v>522</v>
      </c>
      <c r="CR32" s="47" t="s">
        <v>522</v>
      </c>
      <c r="CS32" s="47" t="s">
        <v>522</v>
      </c>
      <c r="CT32" s="47" t="s">
        <v>522</v>
      </c>
      <c r="CU32" s="47" t="s">
        <v>522</v>
      </c>
      <c r="CV32" s="47" t="s">
        <v>522</v>
      </c>
      <c r="CW32" s="47" t="s">
        <v>522</v>
      </c>
      <c r="CX32" s="47" t="s">
        <v>522</v>
      </c>
      <c r="CY32" s="47" t="s">
        <v>522</v>
      </c>
      <c r="CZ32" s="47" t="s">
        <v>522</v>
      </c>
      <c r="DA32" s="47" t="s">
        <v>522</v>
      </c>
      <c r="DB32" s="47" t="s">
        <v>522</v>
      </c>
      <c r="DC32" s="49" t="s">
        <v>522</v>
      </c>
      <c r="DD32" s="47" t="s">
        <v>522</v>
      </c>
      <c r="DE32" s="47" t="s">
        <v>522</v>
      </c>
      <c r="DF32" s="47" t="s">
        <v>522</v>
      </c>
      <c r="DG32" s="47" t="s">
        <v>522</v>
      </c>
      <c r="DH32" s="47" t="s">
        <v>522</v>
      </c>
      <c r="DI32" s="47" t="s">
        <v>522</v>
      </c>
      <c r="DJ32" s="47" t="s">
        <v>522</v>
      </c>
      <c r="DK32" s="47" t="s">
        <v>522</v>
      </c>
      <c r="DL32" s="47" t="s">
        <v>522</v>
      </c>
      <c r="DM32" s="47" t="s">
        <v>522</v>
      </c>
      <c r="DN32" s="47" t="s">
        <v>522</v>
      </c>
      <c r="DO32" s="47" t="s">
        <v>522</v>
      </c>
      <c r="DP32" s="49" t="s">
        <v>522</v>
      </c>
      <c r="DQ32" s="47" t="s">
        <v>522</v>
      </c>
      <c r="DR32" s="47" t="s">
        <v>522</v>
      </c>
      <c r="DS32" s="47" t="s">
        <v>522</v>
      </c>
      <c r="DT32" s="47" t="s">
        <v>522</v>
      </c>
      <c r="DU32" s="47" t="s">
        <v>522</v>
      </c>
    </row>
    <row r="33" spans="1:125" ht="23.25" thickBot="1" x14ac:dyDescent="0.3">
      <c r="A33" s="47" t="s">
        <v>504</v>
      </c>
      <c r="B33" s="47" t="s">
        <v>1</v>
      </c>
      <c r="C33" s="47" t="s">
        <v>505</v>
      </c>
      <c r="D33" s="47" t="s">
        <v>658</v>
      </c>
      <c r="E33" s="47" t="s">
        <v>507</v>
      </c>
      <c r="F33" s="48" t="s">
        <v>730</v>
      </c>
      <c r="G33" s="47" t="s">
        <v>731</v>
      </c>
      <c r="H33" s="47" t="s">
        <v>461</v>
      </c>
      <c r="I33" s="47" t="s">
        <v>510</v>
      </c>
      <c r="J33" s="47" t="s">
        <v>511</v>
      </c>
      <c r="K33" s="47" t="s">
        <v>743</v>
      </c>
      <c r="L33" s="47" t="s">
        <v>457</v>
      </c>
      <c r="M33" s="47" t="s">
        <v>744</v>
      </c>
      <c r="N33" s="47" t="s">
        <v>745</v>
      </c>
      <c r="O33" s="47" t="s">
        <v>461</v>
      </c>
      <c r="P33" s="50">
        <v>45203</v>
      </c>
      <c r="Q33" s="50">
        <v>45170</v>
      </c>
      <c r="R33" s="50">
        <v>45199</v>
      </c>
      <c r="S33" s="50">
        <v>45208</v>
      </c>
      <c r="T33" s="48" t="s">
        <v>746</v>
      </c>
      <c r="U33" s="47" t="s">
        <v>517</v>
      </c>
      <c r="V33" s="47" t="s">
        <v>518</v>
      </c>
      <c r="W33" s="47" t="s">
        <v>519</v>
      </c>
      <c r="X33" s="79">
        <f>Y33+Z33</f>
        <v>2665600</v>
      </c>
      <c r="Y33" s="49">
        <v>2665600</v>
      </c>
      <c r="Z33" s="49">
        <v>0</v>
      </c>
      <c r="AA33" s="47" t="s">
        <v>522</v>
      </c>
      <c r="AB33" s="47"/>
      <c r="AC33" s="49" t="s">
        <v>621</v>
      </c>
      <c r="AD33" s="47" t="s">
        <v>523</v>
      </c>
      <c r="AE33" s="47" t="s">
        <v>524</v>
      </c>
      <c r="AF33" s="47" t="s">
        <v>525</v>
      </c>
      <c r="AG33" s="47" t="s">
        <v>515</v>
      </c>
      <c r="AH33" s="47" t="s">
        <v>747</v>
      </c>
      <c r="AI33" s="47" t="s">
        <v>527</v>
      </c>
      <c r="AJ33" s="47" t="s">
        <v>522</v>
      </c>
      <c r="AK33" s="47" t="s">
        <v>522</v>
      </c>
      <c r="AL33" s="47" t="s">
        <v>522</v>
      </c>
      <c r="AM33" s="47" t="s">
        <v>522</v>
      </c>
      <c r="AN33" s="47" t="s">
        <v>522</v>
      </c>
      <c r="AO33" s="47" t="s">
        <v>522</v>
      </c>
      <c r="AP33" s="47" t="s">
        <v>522</v>
      </c>
      <c r="AQ33" s="47" t="s">
        <v>522</v>
      </c>
      <c r="AR33" s="49" t="s">
        <v>522</v>
      </c>
      <c r="AS33" s="47" t="s">
        <v>522</v>
      </c>
      <c r="AT33" s="47" t="s">
        <v>522</v>
      </c>
      <c r="AU33" s="47" t="s">
        <v>522</v>
      </c>
      <c r="AV33" s="47" t="s">
        <v>522</v>
      </c>
      <c r="AW33" s="47" t="s">
        <v>522</v>
      </c>
      <c r="AX33" s="47" t="s">
        <v>522</v>
      </c>
      <c r="AY33" s="47" t="s">
        <v>522</v>
      </c>
      <c r="AZ33" s="47" t="s">
        <v>522</v>
      </c>
      <c r="BA33" s="47" t="s">
        <v>522</v>
      </c>
      <c r="BB33" s="47" t="s">
        <v>522</v>
      </c>
      <c r="BC33" s="47" t="s">
        <v>522</v>
      </c>
      <c r="BD33" s="47" t="s">
        <v>522</v>
      </c>
      <c r="BE33" s="47" t="s">
        <v>522</v>
      </c>
      <c r="BF33" s="47" t="s">
        <v>522</v>
      </c>
      <c r="BG33" s="47" t="s">
        <v>522</v>
      </c>
      <c r="BH33" s="47" t="s">
        <v>522</v>
      </c>
      <c r="BI33" s="49" t="s">
        <v>522</v>
      </c>
      <c r="BJ33" s="47" t="s">
        <v>522</v>
      </c>
      <c r="BK33" s="47" t="s">
        <v>522</v>
      </c>
      <c r="BL33" s="47" t="s">
        <v>522</v>
      </c>
      <c r="BM33" s="47" t="s">
        <v>522</v>
      </c>
      <c r="BN33" s="47" t="s">
        <v>522</v>
      </c>
      <c r="BO33" s="47" t="s">
        <v>522</v>
      </c>
      <c r="BP33" s="47" t="s">
        <v>522</v>
      </c>
      <c r="BQ33" s="47" t="s">
        <v>522</v>
      </c>
      <c r="BR33" s="47" t="s">
        <v>522</v>
      </c>
      <c r="BS33" s="47" t="s">
        <v>522</v>
      </c>
      <c r="BT33" s="47" t="s">
        <v>522</v>
      </c>
      <c r="BU33" s="47" t="s">
        <v>522</v>
      </c>
      <c r="BV33" s="47" t="s">
        <v>522</v>
      </c>
      <c r="BW33" s="49" t="s">
        <v>522</v>
      </c>
      <c r="BX33" s="47" t="s">
        <v>522</v>
      </c>
      <c r="BY33" s="47" t="s">
        <v>522</v>
      </c>
      <c r="BZ33" s="47" t="s">
        <v>522</v>
      </c>
      <c r="CA33" s="47" t="s">
        <v>522</v>
      </c>
      <c r="CB33" s="47" t="s">
        <v>522</v>
      </c>
      <c r="CC33" s="47" t="s">
        <v>522</v>
      </c>
      <c r="CD33" s="47" t="s">
        <v>522</v>
      </c>
      <c r="CE33" s="47" t="s">
        <v>522</v>
      </c>
      <c r="CF33" s="49" t="s">
        <v>522</v>
      </c>
      <c r="CG33" s="47" t="s">
        <v>522</v>
      </c>
      <c r="CH33" s="47" t="s">
        <v>522</v>
      </c>
      <c r="CI33" s="47" t="s">
        <v>522</v>
      </c>
      <c r="CJ33" s="47" t="s">
        <v>522</v>
      </c>
      <c r="CK33" s="47" t="s">
        <v>522</v>
      </c>
      <c r="CL33" s="47" t="s">
        <v>522</v>
      </c>
      <c r="CM33" s="47" t="s">
        <v>522</v>
      </c>
      <c r="CN33" s="47" t="s">
        <v>522</v>
      </c>
      <c r="CO33" s="47" t="s">
        <v>522</v>
      </c>
      <c r="CP33" s="49" t="s">
        <v>522</v>
      </c>
      <c r="CQ33" s="47" t="s">
        <v>522</v>
      </c>
      <c r="CR33" s="47" t="s">
        <v>522</v>
      </c>
      <c r="CS33" s="47" t="s">
        <v>522</v>
      </c>
      <c r="CT33" s="47" t="s">
        <v>522</v>
      </c>
      <c r="CU33" s="47" t="s">
        <v>522</v>
      </c>
      <c r="CV33" s="47" t="s">
        <v>522</v>
      </c>
      <c r="CW33" s="47" t="s">
        <v>522</v>
      </c>
      <c r="CX33" s="47" t="s">
        <v>522</v>
      </c>
      <c r="CY33" s="47" t="s">
        <v>522</v>
      </c>
      <c r="CZ33" s="47" t="s">
        <v>522</v>
      </c>
      <c r="DA33" s="47" t="s">
        <v>522</v>
      </c>
      <c r="DB33" s="47" t="s">
        <v>522</v>
      </c>
      <c r="DC33" s="49" t="s">
        <v>522</v>
      </c>
      <c r="DD33" s="47" t="s">
        <v>522</v>
      </c>
      <c r="DE33" s="47" t="s">
        <v>522</v>
      </c>
      <c r="DF33" s="47" t="s">
        <v>522</v>
      </c>
      <c r="DG33" s="47" t="s">
        <v>522</v>
      </c>
      <c r="DH33" s="47" t="s">
        <v>522</v>
      </c>
      <c r="DI33" s="47" t="s">
        <v>522</v>
      </c>
      <c r="DJ33" s="47" t="s">
        <v>522</v>
      </c>
      <c r="DK33" s="47" t="s">
        <v>522</v>
      </c>
      <c r="DL33" s="47" t="s">
        <v>522</v>
      </c>
      <c r="DM33" s="47" t="s">
        <v>522</v>
      </c>
      <c r="DN33" s="47" t="s">
        <v>522</v>
      </c>
      <c r="DO33" s="47" t="s">
        <v>522</v>
      </c>
      <c r="DP33" s="49" t="s">
        <v>522</v>
      </c>
      <c r="DQ33" s="47" t="s">
        <v>522</v>
      </c>
      <c r="DR33" s="47" t="s">
        <v>522</v>
      </c>
      <c r="DS33" s="47" t="s">
        <v>522</v>
      </c>
      <c r="DT33" s="47" t="s">
        <v>522</v>
      </c>
      <c r="DU33" s="47" t="s">
        <v>522</v>
      </c>
    </row>
    <row r="34" spans="1:125" ht="23.25" hidden="1" thickBot="1" x14ac:dyDescent="0.3">
      <c r="A34" s="47" t="s">
        <v>504</v>
      </c>
      <c r="B34" s="47" t="s">
        <v>1</v>
      </c>
      <c r="C34" s="47" t="s">
        <v>505</v>
      </c>
      <c r="D34" s="47" t="s">
        <v>658</v>
      </c>
      <c r="E34" s="47" t="s">
        <v>507</v>
      </c>
      <c r="F34" s="48" t="s">
        <v>748</v>
      </c>
      <c r="G34" s="47" t="s">
        <v>749</v>
      </c>
      <c r="H34" s="47" t="s">
        <v>461</v>
      </c>
      <c r="I34" s="47" t="s">
        <v>510</v>
      </c>
      <c r="J34" s="47" t="s">
        <v>511</v>
      </c>
      <c r="K34" s="47" t="s">
        <v>750</v>
      </c>
      <c r="L34" s="47" t="s">
        <v>457</v>
      </c>
      <c r="M34" s="47" t="s">
        <v>751</v>
      </c>
      <c r="N34" s="47" t="s">
        <v>752</v>
      </c>
      <c r="O34" s="47" t="s">
        <v>461</v>
      </c>
      <c r="P34" s="50">
        <v>45171</v>
      </c>
      <c r="Q34" s="50">
        <v>45139</v>
      </c>
      <c r="R34" s="50">
        <v>45169</v>
      </c>
      <c r="S34" s="47" t="s">
        <v>851</v>
      </c>
      <c r="T34" s="48" t="s">
        <v>754</v>
      </c>
      <c r="U34" s="47" t="s">
        <v>517</v>
      </c>
      <c r="V34" s="47" t="s">
        <v>518</v>
      </c>
      <c r="W34" s="47" t="s">
        <v>519</v>
      </c>
      <c r="X34" s="47"/>
      <c r="Y34" s="49" t="s">
        <v>755</v>
      </c>
      <c r="Z34" s="49" t="s">
        <v>521</v>
      </c>
      <c r="AA34" s="47" t="s">
        <v>522</v>
      </c>
      <c r="AB34" s="47"/>
      <c r="AC34" s="49" t="s">
        <v>756</v>
      </c>
      <c r="AD34" s="47" t="s">
        <v>523</v>
      </c>
      <c r="AE34" s="47" t="s">
        <v>524</v>
      </c>
      <c r="AF34" s="47" t="s">
        <v>525</v>
      </c>
      <c r="AG34" s="47" t="s">
        <v>753</v>
      </c>
      <c r="AH34" s="47" t="s">
        <v>757</v>
      </c>
      <c r="AI34" s="47" t="s">
        <v>527</v>
      </c>
      <c r="AJ34" s="47" t="s">
        <v>522</v>
      </c>
      <c r="AK34" s="47" t="s">
        <v>522</v>
      </c>
      <c r="AL34" s="47" t="s">
        <v>522</v>
      </c>
      <c r="AM34" s="47" t="s">
        <v>522</v>
      </c>
      <c r="AN34" s="47" t="s">
        <v>522</v>
      </c>
      <c r="AO34" s="47" t="s">
        <v>522</v>
      </c>
      <c r="AP34" s="47" t="s">
        <v>522</v>
      </c>
      <c r="AQ34" s="47" t="s">
        <v>522</v>
      </c>
      <c r="AR34" s="49" t="s">
        <v>522</v>
      </c>
      <c r="AS34" s="47" t="s">
        <v>522</v>
      </c>
      <c r="AT34" s="47" t="s">
        <v>522</v>
      </c>
      <c r="AU34" s="47" t="s">
        <v>522</v>
      </c>
      <c r="AV34" s="47" t="s">
        <v>522</v>
      </c>
      <c r="AW34" s="47" t="s">
        <v>522</v>
      </c>
      <c r="AX34" s="47" t="s">
        <v>522</v>
      </c>
      <c r="AY34" s="47" t="s">
        <v>522</v>
      </c>
      <c r="AZ34" s="47" t="s">
        <v>522</v>
      </c>
      <c r="BA34" s="47" t="s">
        <v>522</v>
      </c>
      <c r="BB34" s="47" t="s">
        <v>522</v>
      </c>
      <c r="BC34" s="47" t="s">
        <v>522</v>
      </c>
      <c r="BD34" s="47" t="s">
        <v>522</v>
      </c>
      <c r="BE34" s="47" t="s">
        <v>522</v>
      </c>
      <c r="BF34" s="47" t="s">
        <v>522</v>
      </c>
      <c r="BG34" s="47" t="s">
        <v>522</v>
      </c>
      <c r="BH34" s="47" t="s">
        <v>522</v>
      </c>
      <c r="BI34" s="49" t="s">
        <v>522</v>
      </c>
      <c r="BJ34" s="47" t="s">
        <v>522</v>
      </c>
      <c r="BK34" s="47" t="s">
        <v>522</v>
      </c>
      <c r="BL34" s="47" t="s">
        <v>522</v>
      </c>
      <c r="BM34" s="47" t="s">
        <v>522</v>
      </c>
      <c r="BN34" s="47" t="s">
        <v>522</v>
      </c>
      <c r="BO34" s="47" t="s">
        <v>522</v>
      </c>
      <c r="BP34" s="47" t="s">
        <v>522</v>
      </c>
      <c r="BQ34" s="47" t="s">
        <v>522</v>
      </c>
      <c r="BR34" s="47" t="s">
        <v>522</v>
      </c>
      <c r="BS34" s="47" t="s">
        <v>522</v>
      </c>
      <c r="BT34" s="47" t="s">
        <v>522</v>
      </c>
      <c r="BU34" s="47" t="s">
        <v>522</v>
      </c>
      <c r="BV34" s="47" t="s">
        <v>522</v>
      </c>
      <c r="BW34" s="49" t="s">
        <v>522</v>
      </c>
      <c r="BX34" s="47" t="s">
        <v>522</v>
      </c>
      <c r="BY34" s="47" t="s">
        <v>522</v>
      </c>
      <c r="BZ34" s="47" t="s">
        <v>522</v>
      </c>
      <c r="CA34" s="47" t="s">
        <v>522</v>
      </c>
      <c r="CB34" s="47" t="s">
        <v>522</v>
      </c>
      <c r="CC34" s="47" t="s">
        <v>522</v>
      </c>
      <c r="CD34" s="47" t="s">
        <v>522</v>
      </c>
      <c r="CE34" s="47" t="s">
        <v>522</v>
      </c>
      <c r="CF34" s="49" t="s">
        <v>522</v>
      </c>
      <c r="CG34" s="47" t="s">
        <v>522</v>
      </c>
      <c r="CH34" s="47" t="s">
        <v>758</v>
      </c>
      <c r="CI34" s="47" t="s">
        <v>759</v>
      </c>
      <c r="CJ34" s="47" t="s">
        <v>760</v>
      </c>
      <c r="CK34" s="47" t="s">
        <v>522</v>
      </c>
      <c r="CL34" s="47" t="s">
        <v>547</v>
      </c>
      <c r="CM34" s="47" t="s">
        <v>517</v>
      </c>
      <c r="CN34" s="47" t="s">
        <v>518</v>
      </c>
      <c r="CO34" s="47" t="s">
        <v>761</v>
      </c>
      <c r="CP34" s="49" t="s">
        <v>755</v>
      </c>
      <c r="CQ34" s="47" t="s">
        <v>524</v>
      </c>
      <c r="CR34" s="47" t="s">
        <v>525</v>
      </c>
      <c r="CS34" s="47" t="s">
        <v>547</v>
      </c>
      <c r="CT34" s="47" t="s">
        <v>762</v>
      </c>
      <c r="CU34" s="47" t="s">
        <v>763</v>
      </c>
      <c r="CV34" s="47" t="s">
        <v>522</v>
      </c>
      <c r="CW34" s="47" t="s">
        <v>522</v>
      </c>
      <c r="CX34" s="47" t="s">
        <v>522</v>
      </c>
      <c r="CY34" s="47" t="s">
        <v>522</v>
      </c>
      <c r="CZ34" s="47" t="s">
        <v>522</v>
      </c>
      <c r="DA34" s="47" t="s">
        <v>522</v>
      </c>
      <c r="DB34" s="47" t="s">
        <v>522</v>
      </c>
      <c r="DC34" s="49" t="s">
        <v>522</v>
      </c>
      <c r="DD34" s="47" t="s">
        <v>522</v>
      </c>
      <c r="DE34" s="47" t="s">
        <v>522</v>
      </c>
      <c r="DF34" s="47" t="s">
        <v>522</v>
      </c>
      <c r="DG34" s="47" t="s">
        <v>522</v>
      </c>
      <c r="DH34" s="47" t="s">
        <v>522</v>
      </c>
      <c r="DI34" s="47" t="s">
        <v>522</v>
      </c>
      <c r="DJ34" s="47" t="s">
        <v>522</v>
      </c>
      <c r="DK34" s="47" t="s">
        <v>522</v>
      </c>
      <c r="DL34" s="47" t="s">
        <v>522</v>
      </c>
      <c r="DM34" s="47" t="s">
        <v>522</v>
      </c>
      <c r="DN34" s="47" t="s">
        <v>522</v>
      </c>
      <c r="DO34" s="47" t="s">
        <v>522</v>
      </c>
      <c r="DP34" s="49" t="s">
        <v>522</v>
      </c>
      <c r="DQ34" s="47" t="s">
        <v>522</v>
      </c>
      <c r="DR34" s="47" t="s">
        <v>522</v>
      </c>
      <c r="DS34" s="47" t="s">
        <v>522</v>
      </c>
      <c r="DT34" s="47" t="s">
        <v>522</v>
      </c>
      <c r="DU34" s="47" t="s">
        <v>522</v>
      </c>
    </row>
    <row r="35" spans="1:125" ht="23.25" hidden="1" thickBot="1" x14ac:dyDescent="0.3">
      <c r="A35" s="47" t="s">
        <v>504</v>
      </c>
      <c r="B35" s="47" t="s">
        <v>1</v>
      </c>
      <c r="C35" s="47" t="s">
        <v>505</v>
      </c>
      <c r="D35" s="47" t="s">
        <v>658</v>
      </c>
      <c r="E35" s="47" t="s">
        <v>507</v>
      </c>
      <c r="F35" s="48" t="s">
        <v>764</v>
      </c>
      <c r="G35" s="47" t="s">
        <v>765</v>
      </c>
      <c r="H35" s="47" t="s">
        <v>461</v>
      </c>
      <c r="I35" s="47" t="s">
        <v>510</v>
      </c>
      <c r="J35" s="47" t="s">
        <v>511</v>
      </c>
      <c r="K35" s="47" t="s">
        <v>766</v>
      </c>
      <c r="L35" s="47" t="s">
        <v>457</v>
      </c>
      <c r="M35" s="47" t="s">
        <v>767</v>
      </c>
      <c r="N35" s="47" t="s">
        <v>768</v>
      </c>
      <c r="O35" s="47" t="s">
        <v>461</v>
      </c>
      <c r="P35" s="50">
        <v>45143</v>
      </c>
      <c r="Q35" s="50">
        <v>45108</v>
      </c>
      <c r="R35" s="50">
        <v>45138</v>
      </c>
      <c r="S35" s="50">
        <v>45149</v>
      </c>
      <c r="T35" s="48" t="s">
        <v>769</v>
      </c>
      <c r="U35" s="47" t="s">
        <v>517</v>
      </c>
      <c r="V35" s="47" t="s">
        <v>518</v>
      </c>
      <c r="W35" s="47" t="s">
        <v>519</v>
      </c>
      <c r="X35" s="47"/>
      <c r="Y35" s="49" t="s">
        <v>770</v>
      </c>
      <c r="Z35" s="49" t="s">
        <v>521</v>
      </c>
      <c r="AA35" s="47" t="s">
        <v>522</v>
      </c>
      <c r="AB35" s="47"/>
      <c r="AC35" s="49" t="s">
        <v>770</v>
      </c>
      <c r="AD35" s="47" t="s">
        <v>523</v>
      </c>
      <c r="AE35" s="47" t="s">
        <v>524</v>
      </c>
      <c r="AF35" s="47" t="s">
        <v>525</v>
      </c>
      <c r="AG35" s="47" t="s">
        <v>533</v>
      </c>
      <c r="AH35" s="47" t="s">
        <v>771</v>
      </c>
      <c r="AI35" s="47" t="s">
        <v>527</v>
      </c>
      <c r="AJ35" s="47" t="s">
        <v>522</v>
      </c>
      <c r="AK35" s="47" t="s">
        <v>522</v>
      </c>
      <c r="AL35" s="47" t="s">
        <v>522</v>
      </c>
      <c r="AM35" s="47" t="s">
        <v>522</v>
      </c>
      <c r="AN35" s="47" t="s">
        <v>522</v>
      </c>
      <c r="AO35" s="47" t="s">
        <v>522</v>
      </c>
      <c r="AP35" s="47" t="s">
        <v>522</v>
      </c>
      <c r="AQ35" s="47" t="s">
        <v>522</v>
      </c>
      <c r="AR35" s="49" t="s">
        <v>522</v>
      </c>
      <c r="AS35" s="47" t="s">
        <v>522</v>
      </c>
      <c r="AT35" s="47" t="s">
        <v>522</v>
      </c>
      <c r="AU35" s="47" t="s">
        <v>522</v>
      </c>
      <c r="AV35" s="47" t="s">
        <v>522</v>
      </c>
      <c r="AW35" s="47" t="s">
        <v>522</v>
      </c>
      <c r="AX35" s="47" t="s">
        <v>522</v>
      </c>
      <c r="AY35" s="47" t="s">
        <v>522</v>
      </c>
      <c r="AZ35" s="47" t="s">
        <v>522</v>
      </c>
      <c r="BA35" s="47" t="s">
        <v>522</v>
      </c>
      <c r="BB35" s="47" t="s">
        <v>522</v>
      </c>
      <c r="BC35" s="47" t="s">
        <v>522</v>
      </c>
      <c r="BD35" s="47" t="s">
        <v>522</v>
      </c>
      <c r="BE35" s="47" t="s">
        <v>522</v>
      </c>
      <c r="BF35" s="47" t="s">
        <v>522</v>
      </c>
      <c r="BG35" s="47" t="s">
        <v>522</v>
      </c>
      <c r="BH35" s="47" t="s">
        <v>522</v>
      </c>
      <c r="BI35" s="49" t="s">
        <v>522</v>
      </c>
      <c r="BJ35" s="47" t="s">
        <v>522</v>
      </c>
      <c r="BK35" s="47" t="s">
        <v>522</v>
      </c>
      <c r="BL35" s="47" t="s">
        <v>522</v>
      </c>
      <c r="BM35" s="47" t="s">
        <v>522</v>
      </c>
      <c r="BN35" s="47" t="s">
        <v>522</v>
      </c>
      <c r="BO35" s="47" t="s">
        <v>522</v>
      </c>
      <c r="BP35" s="47" t="s">
        <v>522</v>
      </c>
      <c r="BQ35" s="47" t="s">
        <v>522</v>
      </c>
      <c r="BR35" s="47" t="s">
        <v>522</v>
      </c>
      <c r="BS35" s="47" t="s">
        <v>522</v>
      </c>
      <c r="BT35" s="47" t="s">
        <v>522</v>
      </c>
      <c r="BU35" s="47" t="s">
        <v>522</v>
      </c>
      <c r="BV35" s="47" t="s">
        <v>522</v>
      </c>
      <c r="BW35" s="49" t="s">
        <v>522</v>
      </c>
      <c r="BX35" s="47" t="s">
        <v>522</v>
      </c>
      <c r="BY35" s="47" t="s">
        <v>522</v>
      </c>
      <c r="BZ35" s="47" t="s">
        <v>522</v>
      </c>
      <c r="CA35" s="47" t="s">
        <v>522</v>
      </c>
      <c r="CB35" s="47" t="s">
        <v>522</v>
      </c>
      <c r="CC35" s="47" t="s">
        <v>522</v>
      </c>
      <c r="CD35" s="47" t="s">
        <v>522</v>
      </c>
      <c r="CE35" s="47" t="s">
        <v>522</v>
      </c>
      <c r="CF35" s="49" t="s">
        <v>522</v>
      </c>
      <c r="CG35" s="47" t="s">
        <v>522</v>
      </c>
      <c r="CH35" s="47" t="s">
        <v>522</v>
      </c>
      <c r="CI35" s="47" t="s">
        <v>522</v>
      </c>
      <c r="CJ35" s="47" t="s">
        <v>522</v>
      </c>
      <c r="CK35" s="47" t="s">
        <v>522</v>
      </c>
      <c r="CL35" s="47" t="s">
        <v>522</v>
      </c>
      <c r="CM35" s="47" t="s">
        <v>522</v>
      </c>
      <c r="CN35" s="47" t="s">
        <v>522</v>
      </c>
      <c r="CO35" s="47" t="s">
        <v>522</v>
      </c>
      <c r="CP35" s="49" t="s">
        <v>522</v>
      </c>
      <c r="CQ35" s="47" t="s">
        <v>522</v>
      </c>
      <c r="CR35" s="47" t="s">
        <v>522</v>
      </c>
      <c r="CS35" s="47" t="s">
        <v>522</v>
      </c>
      <c r="CT35" s="47" t="s">
        <v>522</v>
      </c>
      <c r="CU35" s="47" t="s">
        <v>522</v>
      </c>
      <c r="CV35" s="47" t="s">
        <v>522</v>
      </c>
      <c r="CW35" s="47" t="s">
        <v>522</v>
      </c>
      <c r="CX35" s="47" t="s">
        <v>522</v>
      </c>
      <c r="CY35" s="47" t="s">
        <v>522</v>
      </c>
      <c r="CZ35" s="47" t="s">
        <v>522</v>
      </c>
      <c r="DA35" s="47" t="s">
        <v>522</v>
      </c>
      <c r="DB35" s="47" t="s">
        <v>522</v>
      </c>
      <c r="DC35" s="49" t="s">
        <v>522</v>
      </c>
      <c r="DD35" s="47" t="s">
        <v>522</v>
      </c>
      <c r="DE35" s="47" t="s">
        <v>522</v>
      </c>
      <c r="DF35" s="47" t="s">
        <v>522</v>
      </c>
      <c r="DG35" s="47" t="s">
        <v>522</v>
      </c>
      <c r="DH35" s="47" t="s">
        <v>522</v>
      </c>
      <c r="DI35" s="47" t="s">
        <v>522</v>
      </c>
      <c r="DJ35" s="47" t="s">
        <v>522</v>
      </c>
      <c r="DK35" s="47" t="s">
        <v>522</v>
      </c>
      <c r="DL35" s="47" t="s">
        <v>522</v>
      </c>
      <c r="DM35" s="47" t="s">
        <v>522</v>
      </c>
      <c r="DN35" s="47" t="s">
        <v>522</v>
      </c>
      <c r="DO35" s="47" t="s">
        <v>522</v>
      </c>
      <c r="DP35" s="49" t="s">
        <v>522</v>
      </c>
      <c r="DQ35" s="47" t="s">
        <v>522</v>
      </c>
      <c r="DR35" s="47" t="s">
        <v>522</v>
      </c>
      <c r="DS35" s="47" t="s">
        <v>522</v>
      </c>
      <c r="DT35" s="47" t="s">
        <v>522</v>
      </c>
      <c r="DU35" s="47" t="s">
        <v>522</v>
      </c>
    </row>
    <row r="36" spans="1:125" ht="23.25" hidden="1" thickBot="1" x14ac:dyDescent="0.3">
      <c r="A36" s="47" t="s">
        <v>504</v>
      </c>
      <c r="B36" s="47" t="s">
        <v>1</v>
      </c>
      <c r="C36" s="47" t="s">
        <v>505</v>
      </c>
      <c r="D36" s="47" t="s">
        <v>658</v>
      </c>
      <c r="E36" s="47" t="s">
        <v>507</v>
      </c>
      <c r="F36" s="48" t="s">
        <v>764</v>
      </c>
      <c r="G36" s="47" t="s">
        <v>765</v>
      </c>
      <c r="H36" s="47" t="s">
        <v>461</v>
      </c>
      <c r="I36" s="47" t="s">
        <v>510</v>
      </c>
      <c r="J36" s="47" t="s">
        <v>511</v>
      </c>
      <c r="K36" s="47" t="s">
        <v>772</v>
      </c>
      <c r="L36" s="47" t="s">
        <v>457</v>
      </c>
      <c r="M36" s="47" t="s">
        <v>773</v>
      </c>
      <c r="N36" s="47" t="s">
        <v>774</v>
      </c>
      <c r="O36" s="47" t="s">
        <v>461</v>
      </c>
      <c r="P36" s="50">
        <v>45173</v>
      </c>
      <c r="Q36" s="50">
        <v>45139</v>
      </c>
      <c r="R36" s="50">
        <v>45169</v>
      </c>
      <c r="S36" s="50">
        <v>45175</v>
      </c>
      <c r="T36" s="48" t="s">
        <v>775</v>
      </c>
      <c r="U36" s="47" t="s">
        <v>517</v>
      </c>
      <c r="V36" s="47" t="s">
        <v>518</v>
      </c>
      <c r="W36" s="47" t="s">
        <v>519</v>
      </c>
      <c r="X36" s="47"/>
      <c r="Y36" s="49" t="s">
        <v>621</v>
      </c>
      <c r="Z36" s="49" t="s">
        <v>521</v>
      </c>
      <c r="AA36" s="47" t="s">
        <v>522</v>
      </c>
      <c r="AB36" s="47"/>
      <c r="AC36" s="49" t="s">
        <v>621</v>
      </c>
      <c r="AD36" s="47" t="s">
        <v>523</v>
      </c>
      <c r="AE36" s="47" t="s">
        <v>524</v>
      </c>
      <c r="AF36" s="47" t="s">
        <v>525</v>
      </c>
      <c r="AG36" s="47" t="s">
        <v>547</v>
      </c>
      <c r="AH36" s="47" t="s">
        <v>776</v>
      </c>
      <c r="AI36" s="47" t="s">
        <v>527</v>
      </c>
      <c r="AJ36" s="47" t="s">
        <v>522</v>
      </c>
      <c r="AK36" s="47" t="s">
        <v>522</v>
      </c>
      <c r="AL36" s="47" t="s">
        <v>522</v>
      </c>
      <c r="AM36" s="47" t="s">
        <v>522</v>
      </c>
      <c r="AN36" s="47" t="s">
        <v>522</v>
      </c>
      <c r="AO36" s="47" t="s">
        <v>522</v>
      </c>
      <c r="AP36" s="47" t="s">
        <v>522</v>
      </c>
      <c r="AQ36" s="47" t="s">
        <v>522</v>
      </c>
      <c r="AR36" s="49" t="s">
        <v>522</v>
      </c>
      <c r="AS36" s="47" t="s">
        <v>522</v>
      </c>
      <c r="AT36" s="47" t="s">
        <v>522</v>
      </c>
      <c r="AU36" s="47" t="s">
        <v>522</v>
      </c>
      <c r="AV36" s="47" t="s">
        <v>522</v>
      </c>
      <c r="AW36" s="47" t="s">
        <v>522</v>
      </c>
      <c r="AX36" s="47" t="s">
        <v>522</v>
      </c>
      <c r="AY36" s="47" t="s">
        <v>522</v>
      </c>
      <c r="AZ36" s="47" t="s">
        <v>522</v>
      </c>
      <c r="BA36" s="47" t="s">
        <v>522</v>
      </c>
      <c r="BB36" s="47" t="s">
        <v>522</v>
      </c>
      <c r="BC36" s="47" t="s">
        <v>522</v>
      </c>
      <c r="BD36" s="47" t="s">
        <v>522</v>
      </c>
      <c r="BE36" s="47" t="s">
        <v>522</v>
      </c>
      <c r="BF36" s="47" t="s">
        <v>522</v>
      </c>
      <c r="BG36" s="47" t="s">
        <v>522</v>
      </c>
      <c r="BH36" s="47" t="s">
        <v>522</v>
      </c>
      <c r="BI36" s="49" t="s">
        <v>522</v>
      </c>
      <c r="BJ36" s="47" t="s">
        <v>522</v>
      </c>
      <c r="BK36" s="47" t="s">
        <v>522</v>
      </c>
      <c r="BL36" s="47" t="s">
        <v>522</v>
      </c>
      <c r="BM36" s="47" t="s">
        <v>522</v>
      </c>
      <c r="BN36" s="47" t="s">
        <v>522</v>
      </c>
      <c r="BO36" s="47" t="s">
        <v>522</v>
      </c>
      <c r="BP36" s="47" t="s">
        <v>522</v>
      </c>
      <c r="BQ36" s="47" t="s">
        <v>522</v>
      </c>
      <c r="BR36" s="47" t="s">
        <v>522</v>
      </c>
      <c r="BS36" s="47" t="s">
        <v>522</v>
      </c>
      <c r="BT36" s="47" t="s">
        <v>522</v>
      </c>
      <c r="BU36" s="47" t="s">
        <v>522</v>
      </c>
      <c r="BV36" s="47" t="s">
        <v>522</v>
      </c>
      <c r="BW36" s="49" t="s">
        <v>522</v>
      </c>
      <c r="BX36" s="47" t="s">
        <v>522</v>
      </c>
      <c r="BY36" s="47" t="s">
        <v>522</v>
      </c>
      <c r="BZ36" s="47" t="s">
        <v>522</v>
      </c>
      <c r="CA36" s="47" t="s">
        <v>522</v>
      </c>
      <c r="CB36" s="47" t="s">
        <v>522</v>
      </c>
      <c r="CC36" s="47" t="s">
        <v>522</v>
      </c>
      <c r="CD36" s="47" t="s">
        <v>522</v>
      </c>
      <c r="CE36" s="47" t="s">
        <v>522</v>
      </c>
      <c r="CF36" s="49" t="s">
        <v>522</v>
      </c>
      <c r="CG36" s="47" t="s">
        <v>522</v>
      </c>
      <c r="CH36" s="47" t="s">
        <v>522</v>
      </c>
      <c r="CI36" s="47" t="s">
        <v>522</v>
      </c>
      <c r="CJ36" s="47" t="s">
        <v>522</v>
      </c>
      <c r="CK36" s="47" t="s">
        <v>522</v>
      </c>
      <c r="CL36" s="47" t="s">
        <v>522</v>
      </c>
      <c r="CM36" s="47" t="s">
        <v>522</v>
      </c>
      <c r="CN36" s="47" t="s">
        <v>522</v>
      </c>
      <c r="CO36" s="47" t="s">
        <v>522</v>
      </c>
      <c r="CP36" s="49" t="s">
        <v>522</v>
      </c>
      <c r="CQ36" s="47" t="s">
        <v>522</v>
      </c>
      <c r="CR36" s="47" t="s">
        <v>522</v>
      </c>
      <c r="CS36" s="47" t="s">
        <v>522</v>
      </c>
      <c r="CT36" s="47" t="s">
        <v>522</v>
      </c>
      <c r="CU36" s="47" t="s">
        <v>522</v>
      </c>
      <c r="CV36" s="47" t="s">
        <v>522</v>
      </c>
      <c r="CW36" s="47" t="s">
        <v>522</v>
      </c>
      <c r="CX36" s="47" t="s">
        <v>522</v>
      </c>
      <c r="CY36" s="47" t="s">
        <v>522</v>
      </c>
      <c r="CZ36" s="47" t="s">
        <v>522</v>
      </c>
      <c r="DA36" s="47" t="s">
        <v>522</v>
      </c>
      <c r="DB36" s="47" t="s">
        <v>522</v>
      </c>
      <c r="DC36" s="49" t="s">
        <v>522</v>
      </c>
      <c r="DD36" s="47" t="s">
        <v>522</v>
      </c>
      <c r="DE36" s="47" t="s">
        <v>522</v>
      </c>
      <c r="DF36" s="47" t="s">
        <v>522</v>
      </c>
      <c r="DG36" s="47" t="s">
        <v>522</v>
      </c>
      <c r="DH36" s="47" t="s">
        <v>522</v>
      </c>
      <c r="DI36" s="47" t="s">
        <v>522</v>
      </c>
      <c r="DJ36" s="47" t="s">
        <v>522</v>
      </c>
      <c r="DK36" s="47" t="s">
        <v>522</v>
      </c>
      <c r="DL36" s="47" t="s">
        <v>522</v>
      </c>
      <c r="DM36" s="47" t="s">
        <v>522</v>
      </c>
      <c r="DN36" s="47" t="s">
        <v>522</v>
      </c>
      <c r="DO36" s="47" t="s">
        <v>522</v>
      </c>
      <c r="DP36" s="49" t="s">
        <v>522</v>
      </c>
      <c r="DQ36" s="47" t="s">
        <v>522</v>
      </c>
      <c r="DR36" s="47" t="s">
        <v>522</v>
      </c>
      <c r="DS36" s="47" t="s">
        <v>522</v>
      </c>
      <c r="DT36" s="47" t="s">
        <v>522</v>
      </c>
      <c r="DU36" s="47" t="s">
        <v>522</v>
      </c>
    </row>
    <row r="37" spans="1:125" ht="23.25" thickBot="1" x14ac:dyDescent="0.3">
      <c r="A37" s="47" t="s">
        <v>504</v>
      </c>
      <c r="B37" s="47" t="s">
        <v>1</v>
      </c>
      <c r="C37" s="47" t="s">
        <v>505</v>
      </c>
      <c r="D37" s="47" t="s">
        <v>658</v>
      </c>
      <c r="E37" s="47" t="s">
        <v>507</v>
      </c>
      <c r="F37" s="48" t="s">
        <v>764</v>
      </c>
      <c r="G37" s="47" t="s">
        <v>765</v>
      </c>
      <c r="H37" s="47" t="s">
        <v>461</v>
      </c>
      <c r="I37" s="47" t="s">
        <v>510</v>
      </c>
      <c r="J37" s="47" t="s">
        <v>511</v>
      </c>
      <c r="K37" s="47" t="s">
        <v>777</v>
      </c>
      <c r="L37" s="47" t="s">
        <v>457</v>
      </c>
      <c r="M37" s="47" t="s">
        <v>778</v>
      </c>
      <c r="N37" s="47" t="s">
        <v>779</v>
      </c>
      <c r="O37" s="47" t="s">
        <v>461</v>
      </c>
      <c r="P37" s="50">
        <v>45203</v>
      </c>
      <c r="Q37" s="50">
        <v>45170</v>
      </c>
      <c r="R37" s="50">
        <v>45199</v>
      </c>
      <c r="S37" s="50">
        <v>45208</v>
      </c>
      <c r="T37" s="48" t="s">
        <v>780</v>
      </c>
      <c r="U37" s="47" t="s">
        <v>517</v>
      </c>
      <c r="V37" s="47" t="s">
        <v>518</v>
      </c>
      <c r="W37" s="47" t="s">
        <v>519</v>
      </c>
      <c r="X37" s="79">
        <f>Y37+Z37</f>
        <v>2665600</v>
      </c>
      <c r="Y37" s="49">
        <v>2665600</v>
      </c>
      <c r="Z37" s="49">
        <v>0</v>
      </c>
      <c r="AA37" s="47" t="s">
        <v>522</v>
      </c>
      <c r="AB37" s="47"/>
      <c r="AC37" s="49" t="s">
        <v>621</v>
      </c>
      <c r="AD37" s="47" t="s">
        <v>523</v>
      </c>
      <c r="AE37" s="47" t="s">
        <v>524</v>
      </c>
      <c r="AF37" s="47" t="s">
        <v>525</v>
      </c>
      <c r="AG37" s="47" t="s">
        <v>515</v>
      </c>
      <c r="AH37" s="47" t="s">
        <v>781</v>
      </c>
      <c r="AI37" s="47" t="s">
        <v>527</v>
      </c>
      <c r="AJ37" s="47" t="s">
        <v>522</v>
      </c>
      <c r="AK37" s="47" t="s">
        <v>522</v>
      </c>
      <c r="AL37" s="47" t="s">
        <v>522</v>
      </c>
      <c r="AM37" s="47" t="s">
        <v>522</v>
      </c>
      <c r="AN37" s="47" t="s">
        <v>522</v>
      </c>
      <c r="AO37" s="47" t="s">
        <v>522</v>
      </c>
      <c r="AP37" s="47" t="s">
        <v>522</v>
      </c>
      <c r="AQ37" s="47" t="s">
        <v>522</v>
      </c>
      <c r="AR37" s="49" t="s">
        <v>522</v>
      </c>
      <c r="AS37" s="47" t="s">
        <v>522</v>
      </c>
      <c r="AT37" s="47" t="s">
        <v>522</v>
      </c>
      <c r="AU37" s="47" t="s">
        <v>522</v>
      </c>
      <c r="AV37" s="47" t="s">
        <v>522</v>
      </c>
      <c r="AW37" s="47" t="s">
        <v>522</v>
      </c>
      <c r="AX37" s="47" t="s">
        <v>522</v>
      </c>
      <c r="AY37" s="47" t="s">
        <v>522</v>
      </c>
      <c r="AZ37" s="47" t="s">
        <v>522</v>
      </c>
      <c r="BA37" s="47" t="s">
        <v>522</v>
      </c>
      <c r="BB37" s="47" t="s">
        <v>522</v>
      </c>
      <c r="BC37" s="47" t="s">
        <v>522</v>
      </c>
      <c r="BD37" s="47" t="s">
        <v>522</v>
      </c>
      <c r="BE37" s="47" t="s">
        <v>522</v>
      </c>
      <c r="BF37" s="47" t="s">
        <v>522</v>
      </c>
      <c r="BG37" s="47" t="s">
        <v>522</v>
      </c>
      <c r="BH37" s="47" t="s">
        <v>522</v>
      </c>
      <c r="BI37" s="49" t="s">
        <v>522</v>
      </c>
      <c r="BJ37" s="47" t="s">
        <v>522</v>
      </c>
      <c r="BK37" s="47" t="s">
        <v>522</v>
      </c>
      <c r="BL37" s="47" t="s">
        <v>522</v>
      </c>
      <c r="BM37" s="47" t="s">
        <v>522</v>
      </c>
      <c r="BN37" s="47" t="s">
        <v>522</v>
      </c>
      <c r="BO37" s="47" t="s">
        <v>522</v>
      </c>
      <c r="BP37" s="47" t="s">
        <v>522</v>
      </c>
      <c r="BQ37" s="47" t="s">
        <v>522</v>
      </c>
      <c r="BR37" s="47" t="s">
        <v>522</v>
      </c>
      <c r="BS37" s="47" t="s">
        <v>522</v>
      </c>
      <c r="BT37" s="47" t="s">
        <v>522</v>
      </c>
      <c r="BU37" s="47" t="s">
        <v>522</v>
      </c>
      <c r="BV37" s="47" t="s">
        <v>522</v>
      </c>
      <c r="BW37" s="49" t="s">
        <v>522</v>
      </c>
      <c r="BX37" s="47" t="s">
        <v>522</v>
      </c>
      <c r="BY37" s="47" t="s">
        <v>522</v>
      </c>
      <c r="BZ37" s="47" t="s">
        <v>522</v>
      </c>
      <c r="CA37" s="47" t="s">
        <v>522</v>
      </c>
      <c r="CB37" s="47" t="s">
        <v>522</v>
      </c>
      <c r="CC37" s="47" t="s">
        <v>522</v>
      </c>
      <c r="CD37" s="47" t="s">
        <v>522</v>
      </c>
      <c r="CE37" s="47" t="s">
        <v>522</v>
      </c>
      <c r="CF37" s="49" t="s">
        <v>522</v>
      </c>
      <c r="CG37" s="47" t="s">
        <v>522</v>
      </c>
      <c r="CH37" s="47" t="s">
        <v>522</v>
      </c>
      <c r="CI37" s="47" t="s">
        <v>522</v>
      </c>
      <c r="CJ37" s="47" t="s">
        <v>522</v>
      </c>
      <c r="CK37" s="47" t="s">
        <v>522</v>
      </c>
      <c r="CL37" s="47" t="s">
        <v>522</v>
      </c>
      <c r="CM37" s="47" t="s">
        <v>522</v>
      </c>
      <c r="CN37" s="47" t="s">
        <v>522</v>
      </c>
      <c r="CO37" s="47" t="s">
        <v>522</v>
      </c>
      <c r="CP37" s="49" t="s">
        <v>522</v>
      </c>
      <c r="CQ37" s="47" t="s">
        <v>522</v>
      </c>
      <c r="CR37" s="47" t="s">
        <v>522</v>
      </c>
      <c r="CS37" s="47" t="s">
        <v>522</v>
      </c>
      <c r="CT37" s="47" t="s">
        <v>522</v>
      </c>
      <c r="CU37" s="47" t="s">
        <v>522</v>
      </c>
      <c r="CV37" s="47" t="s">
        <v>522</v>
      </c>
      <c r="CW37" s="47" t="s">
        <v>522</v>
      </c>
      <c r="CX37" s="47" t="s">
        <v>522</v>
      </c>
      <c r="CY37" s="47" t="s">
        <v>522</v>
      </c>
      <c r="CZ37" s="47" t="s">
        <v>522</v>
      </c>
      <c r="DA37" s="47" t="s">
        <v>522</v>
      </c>
      <c r="DB37" s="47" t="s">
        <v>522</v>
      </c>
      <c r="DC37" s="49" t="s">
        <v>522</v>
      </c>
      <c r="DD37" s="47" t="s">
        <v>522</v>
      </c>
      <c r="DE37" s="47" t="s">
        <v>522</v>
      </c>
      <c r="DF37" s="47" t="s">
        <v>522</v>
      </c>
      <c r="DG37" s="47" t="s">
        <v>522</v>
      </c>
      <c r="DH37" s="47" t="s">
        <v>522</v>
      </c>
      <c r="DI37" s="47" t="s">
        <v>522</v>
      </c>
      <c r="DJ37" s="47" t="s">
        <v>522</v>
      </c>
      <c r="DK37" s="47" t="s">
        <v>522</v>
      </c>
      <c r="DL37" s="47" t="s">
        <v>522</v>
      </c>
      <c r="DM37" s="47" t="s">
        <v>522</v>
      </c>
      <c r="DN37" s="47" t="s">
        <v>522</v>
      </c>
      <c r="DO37" s="47" t="s">
        <v>522</v>
      </c>
      <c r="DP37" s="49" t="s">
        <v>522</v>
      </c>
      <c r="DQ37" s="47" t="s">
        <v>522</v>
      </c>
      <c r="DR37" s="47" t="s">
        <v>522</v>
      </c>
      <c r="DS37" s="47" t="s">
        <v>522</v>
      </c>
      <c r="DT37" s="47" t="s">
        <v>522</v>
      </c>
      <c r="DU37" s="47" t="s">
        <v>522</v>
      </c>
    </row>
    <row r="38" spans="1:125" ht="23.25" hidden="1" thickBot="1" x14ac:dyDescent="0.3">
      <c r="A38" s="47" t="s">
        <v>504</v>
      </c>
      <c r="B38" s="47" t="s">
        <v>1</v>
      </c>
      <c r="C38" s="47" t="s">
        <v>505</v>
      </c>
      <c r="D38" s="47" t="s">
        <v>658</v>
      </c>
      <c r="E38" s="47" t="s">
        <v>507</v>
      </c>
      <c r="F38" s="48" t="s">
        <v>782</v>
      </c>
      <c r="G38" s="47" t="s">
        <v>783</v>
      </c>
      <c r="H38" s="47" t="s">
        <v>461</v>
      </c>
      <c r="I38" s="47" t="s">
        <v>510</v>
      </c>
      <c r="J38" s="47" t="s">
        <v>511</v>
      </c>
      <c r="K38" s="47" t="s">
        <v>784</v>
      </c>
      <c r="L38" s="47" t="s">
        <v>457</v>
      </c>
      <c r="M38" s="47" t="s">
        <v>785</v>
      </c>
      <c r="N38" s="47" t="s">
        <v>786</v>
      </c>
      <c r="O38" s="47" t="s">
        <v>461</v>
      </c>
      <c r="P38" s="50">
        <v>45143</v>
      </c>
      <c r="Q38" s="50">
        <v>45108</v>
      </c>
      <c r="R38" s="50">
        <v>45138</v>
      </c>
      <c r="S38" s="50">
        <v>45149</v>
      </c>
      <c r="T38" s="48" t="s">
        <v>787</v>
      </c>
      <c r="U38" s="47" t="s">
        <v>517</v>
      </c>
      <c r="V38" s="47" t="s">
        <v>518</v>
      </c>
      <c r="W38" s="47" t="s">
        <v>519</v>
      </c>
      <c r="X38" s="47"/>
      <c r="Y38" s="49" t="s">
        <v>621</v>
      </c>
      <c r="Z38" s="49" t="s">
        <v>521</v>
      </c>
      <c r="AA38" s="47" t="s">
        <v>522</v>
      </c>
      <c r="AB38" s="47"/>
      <c r="AC38" s="49" t="s">
        <v>621</v>
      </c>
      <c r="AD38" s="47" t="s">
        <v>523</v>
      </c>
      <c r="AE38" s="47" t="s">
        <v>524</v>
      </c>
      <c r="AF38" s="47" t="s">
        <v>525</v>
      </c>
      <c r="AG38" s="47" t="s">
        <v>533</v>
      </c>
      <c r="AH38" s="47" t="s">
        <v>788</v>
      </c>
      <c r="AI38" s="47" t="s">
        <v>527</v>
      </c>
      <c r="AJ38" s="47" t="s">
        <v>522</v>
      </c>
      <c r="AK38" s="47" t="s">
        <v>522</v>
      </c>
      <c r="AL38" s="47" t="s">
        <v>522</v>
      </c>
      <c r="AM38" s="47" t="s">
        <v>522</v>
      </c>
      <c r="AN38" s="47" t="s">
        <v>522</v>
      </c>
      <c r="AO38" s="47" t="s">
        <v>522</v>
      </c>
      <c r="AP38" s="47" t="s">
        <v>522</v>
      </c>
      <c r="AQ38" s="47" t="s">
        <v>522</v>
      </c>
      <c r="AR38" s="49" t="s">
        <v>522</v>
      </c>
      <c r="AS38" s="47" t="s">
        <v>522</v>
      </c>
      <c r="AT38" s="47" t="s">
        <v>522</v>
      </c>
      <c r="AU38" s="47" t="s">
        <v>522</v>
      </c>
      <c r="AV38" s="47" t="s">
        <v>522</v>
      </c>
      <c r="AW38" s="47" t="s">
        <v>522</v>
      </c>
      <c r="AX38" s="47" t="s">
        <v>522</v>
      </c>
      <c r="AY38" s="47" t="s">
        <v>522</v>
      </c>
      <c r="AZ38" s="47" t="s">
        <v>522</v>
      </c>
      <c r="BA38" s="47" t="s">
        <v>522</v>
      </c>
      <c r="BB38" s="47" t="s">
        <v>522</v>
      </c>
      <c r="BC38" s="47" t="s">
        <v>522</v>
      </c>
      <c r="BD38" s="47" t="s">
        <v>522</v>
      </c>
      <c r="BE38" s="47" t="s">
        <v>522</v>
      </c>
      <c r="BF38" s="47" t="s">
        <v>522</v>
      </c>
      <c r="BG38" s="47" t="s">
        <v>522</v>
      </c>
      <c r="BH38" s="47" t="s">
        <v>522</v>
      </c>
      <c r="BI38" s="49" t="s">
        <v>522</v>
      </c>
      <c r="BJ38" s="47" t="s">
        <v>522</v>
      </c>
      <c r="BK38" s="47" t="s">
        <v>522</v>
      </c>
      <c r="BL38" s="47" t="s">
        <v>522</v>
      </c>
      <c r="BM38" s="47" t="s">
        <v>522</v>
      </c>
      <c r="BN38" s="47" t="s">
        <v>522</v>
      </c>
      <c r="BO38" s="47" t="s">
        <v>522</v>
      </c>
      <c r="BP38" s="47" t="s">
        <v>522</v>
      </c>
      <c r="BQ38" s="47" t="s">
        <v>522</v>
      </c>
      <c r="BR38" s="47" t="s">
        <v>522</v>
      </c>
      <c r="BS38" s="47" t="s">
        <v>522</v>
      </c>
      <c r="BT38" s="47" t="s">
        <v>522</v>
      </c>
      <c r="BU38" s="47" t="s">
        <v>522</v>
      </c>
      <c r="BV38" s="47" t="s">
        <v>522</v>
      </c>
      <c r="BW38" s="49" t="s">
        <v>522</v>
      </c>
      <c r="BX38" s="47" t="s">
        <v>522</v>
      </c>
      <c r="BY38" s="47" t="s">
        <v>522</v>
      </c>
      <c r="BZ38" s="47" t="s">
        <v>522</v>
      </c>
      <c r="CA38" s="47" t="s">
        <v>522</v>
      </c>
      <c r="CB38" s="47" t="s">
        <v>522</v>
      </c>
      <c r="CC38" s="47" t="s">
        <v>522</v>
      </c>
      <c r="CD38" s="47" t="s">
        <v>522</v>
      </c>
      <c r="CE38" s="47" t="s">
        <v>522</v>
      </c>
      <c r="CF38" s="49" t="s">
        <v>522</v>
      </c>
      <c r="CG38" s="47" t="s">
        <v>522</v>
      </c>
      <c r="CH38" s="47" t="s">
        <v>522</v>
      </c>
      <c r="CI38" s="47" t="s">
        <v>522</v>
      </c>
      <c r="CJ38" s="47" t="s">
        <v>522</v>
      </c>
      <c r="CK38" s="47" t="s">
        <v>522</v>
      </c>
      <c r="CL38" s="47" t="s">
        <v>522</v>
      </c>
      <c r="CM38" s="47" t="s">
        <v>522</v>
      </c>
      <c r="CN38" s="47" t="s">
        <v>522</v>
      </c>
      <c r="CO38" s="47" t="s">
        <v>522</v>
      </c>
      <c r="CP38" s="49" t="s">
        <v>522</v>
      </c>
      <c r="CQ38" s="47" t="s">
        <v>522</v>
      </c>
      <c r="CR38" s="47" t="s">
        <v>522</v>
      </c>
      <c r="CS38" s="47" t="s">
        <v>522</v>
      </c>
      <c r="CT38" s="47" t="s">
        <v>522</v>
      </c>
      <c r="CU38" s="47" t="s">
        <v>522</v>
      </c>
      <c r="CV38" s="47" t="s">
        <v>522</v>
      </c>
      <c r="CW38" s="47" t="s">
        <v>522</v>
      </c>
      <c r="CX38" s="47" t="s">
        <v>522</v>
      </c>
      <c r="CY38" s="47" t="s">
        <v>522</v>
      </c>
      <c r="CZ38" s="47" t="s">
        <v>522</v>
      </c>
      <c r="DA38" s="47" t="s">
        <v>522</v>
      </c>
      <c r="DB38" s="47" t="s">
        <v>522</v>
      </c>
      <c r="DC38" s="49" t="s">
        <v>522</v>
      </c>
      <c r="DD38" s="47" t="s">
        <v>522</v>
      </c>
      <c r="DE38" s="47" t="s">
        <v>522</v>
      </c>
      <c r="DF38" s="47" t="s">
        <v>522</v>
      </c>
      <c r="DG38" s="47" t="s">
        <v>522</v>
      </c>
      <c r="DH38" s="47" t="s">
        <v>522</v>
      </c>
      <c r="DI38" s="47" t="s">
        <v>522</v>
      </c>
      <c r="DJ38" s="47" t="s">
        <v>522</v>
      </c>
      <c r="DK38" s="47" t="s">
        <v>522</v>
      </c>
      <c r="DL38" s="47" t="s">
        <v>522</v>
      </c>
      <c r="DM38" s="47" t="s">
        <v>522</v>
      </c>
      <c r="DN38" s="47" t="s">
        <v>522</v>
      </c>
      <c r="DO38" s="47" t="s">
        <v>522</v>
      </c>
      <c r="DP38" s="49" t="s">
        <v>522</v>
      </c>
      <c r="DQ38" s="47" t="s">
        <v>522</v>
      </c>
      <c r="DR38" s="47" t="s">
        <v>522</v>
      </c>
      <c r="DS38" s="47" t="s">
        <v>522</v>
      </c>
      <c r="DT38" s="47" t="s">
        <v>522</v>
      </c>
      <c r="DU38" s="47" t="s">
        <v>522</v>
      </c>
    </row>
    <row r="39" spans="1:125" ht="23.25" hidden="1" thickBot="1" x14ac:dyDescent="0.3">
      <c r="A39" s="47" t="s">
        <v>504</v>
      </c>
      <c r="B39" s="47" t="s">
        <v>1</v>
      </c>
      <c r="C39" s="47" t="s">
        <v>505</v>
      </c>
      <c r="D39" s="47" t="s">
        <v>658</v>
      </c>
      <c r="E39" s="47" t="s">
        <v>507</v>
      </c>
      <c r="F39" s="48" t="s">
        <v>782</v>
      </c>
      <c r="G39" s="47" t="s">
        <v>783</v>
      </c>
      <c r="H39" s="47" t="s">
        <v>461</v>
      </c>
      <c r="I39" s="47" t="s">
        <v>510</v>
      </c>
      <c r="J39" s="47" t="s">
        <v>511</v>
      </c>
      <c r="K39" s="47" t="s">
        <v>789</v>
      </c>
      <c r="L39" s="47" t="s">
        <v>457</v>
      </c>
      <c r="M39" s="47" t="s">
        <v>790</v>
      </c>
      <c r="N39" s="47" t="s">
        <v>791</v>
      </c>
      <c r="O39" s="47" t="s">
        <v>461</v>
      </c>
      <c r="P39" s="50">
        <v>45173</v>
      </c>
      <c r="Q39" s="50">
        <v>45139</v>
      </c>
      <c r="R39" s="50">
        <v>45169</v>
      </c>
      <c r="S39" s="50">
        <v>45175</v>
      </c>
      <c r="T39" s="48" t="s">
        <v>792</v>
      </c>
      <c r="U39" s="47" t="s">
        <v>517</v>
      </c>
      <c r="V39" s="47" t="s">
        <v>518</v>
      </c>
      <c r="W39" s="47" t="s">
        <v>519</v>
      </c>
      <c r="X39" s="47"/>
      <c r="Y39" s="49" t="s">
        <v>793</v>
      </c>
      <c r="Z39" s="49" t="s">
        <v>521</v>
      </c>
      <c r="AA39" s="47" t="s">
        <v>522</v>
      </c>
      <c r="AB39" s="47"/>
      <c r="AC39" s="49" t="s">
        <v>793</v>
      </c>
      <c r="AD39" s="47" t="s">
        <v>523</v>
      </c>
      <c r="AE39" s="47" t="s">
        <v>524</v>
      </c>
      <c r="AF39" s="47" t="s">
        <v>525</v>
      </c>
      <c r="AG39" s="47" t="s">
        <v>547</v>
      </c>
      <c r="AH39" s="47" t="s">
        <v>794</v>
      </c>
      <c r="AI39" s="47" t="s">
        <v>527</v>
      </c>
      <c r="AJ39" s="47" t="s">
        <v>522</v>
      </c>
      <c r="AK39" s="47" t="s">
        <v>522</v>
      </c>
      <c r="AL39" s="47" t="s">
        <v>522</v>
      </c>
      <c r="AM39" s="47" t="s">
        <v>522</v>
      </c>
      <c r="AN39" s="47" t="s">
        <v>522</v>
      </c>
      <c r="AO39" s="47" t="s">
        <v>522</v>
      </c>
      <c r="AP39" s="47" t="s">
        <v>522</v>
      </c>
      <c r="AQ39" s="47" t="s">
        <v>522</v>
      </c>
      <c r="AR39" s="49" t="s">
        <v>522</v>
      </c>
      <c r="AS39" s="47" t="s">
        <v>522</v>
      </c>
      <c r="AT39" s="47" t="s">
        <v>522</v>
      </c>
      <c r="AU39" s="47" t="s">
        <v>522</v>
      </c>
      <c r="AV39" s="47" t="s">
        <v>522</v>
      </c>
      <c r="AW39" s="47" t="s">
        <v>522</v>
      </c>
      <c r="AX39" s="47" t="s">
        <v>522</v>
      </c>
      <c r="AY39" s="47" t="s">
        <v>522</v>
      </c>
      <c r="AZ39" s="47" t="s">
        <v>522</v>
      </c>
      <c r="BA39" s="47" t="s">
        <v>522</v>
      </c>
      <c r="BB39" s="47" t="s">
        <v>522</v>
      </c>
      <c r="BC39" s="47" t="s">
        <v>522</v>
      </c>
      <c r="BD39" s="47" t="s">
        <v>522</v>
      </c>
      <c r="BE39" s="47" t="s">
        <v>522</v>
      </c>
      <c r="BF39" s="47" t="s">
        <v>522</v>
      </c>
      <c r="BG39" s="47" t="s">
        <v>522</v>
      </c>
      <c r="BH39" s="47" t="s">
        <v>522</v>
      </c>
      <c r="BI39" s="49" t="s">
        <v>522</v>
      </c>
      <c r="BJ39" s="47" t="s">
        <v>522</v>
      </c>
      <c r="BK39" s="47" t="s">
        <v>522</v>
      </c>
      <c r="BL39" s="47" t="s">
        <v>522</v>
      </c>
      <c r="BM39" s="47" t="s">
        <v>522</v>
      </c>
      <c r="BN39" s="47" t="s">
        <v>522</v>
      </c>
      <c r="BO39" s="47" t="s">
        <v>522</v>
      </c>
      <c r="BP39" s="47" t="s">
        <v>522</v>
      </c>
      <c r="BQ39" s="47" t="s">
        <v>522</v>
      </c>
      <c r="BR39" s="47" t="s">
        <v>522</v>
      </c>
      <c r="BS39" s="47" t="s">
        <v>522</v>
      </c>
      <c r="BT39" s="47" t="s">
        <v>522</v>
      </c>
      <c r="BU39" s="47" t="s">
        <v>522</v>
      </c>
      <c r="BV39" s="47" t="s">
        <v>522</v>
      </c>
      <c r="BW39" s="49" t="s">
        <v>522</v>
      </c>
      <c r="BX39" s="47" t="s">
        <v>522</v>
      </c>
      <c r="BY39" s="47" t="s">
        <v>522</v>
      </c>
      <c r="BZ39" s="47" t="s">
        <v>522</v>
      </c>
      <c r="CA39" s="47" t="s">
        <v>522</v>
      </c>
      <c r="CB39" s="47" t="s">
        <v>522</v>
      </c>
      <c r="CC39" s="47" t="s">
        <v>522</v>
      </c>
      <c r="CD39" s="47" t="s">
        <v>522</v>
      </c>
      <c r="CE39" s="47" t="s">
        <v>522</v>
      </c>
      <c r="CF39" s="49" t="s">
        <v>522</v>
      </c>
      <c r="CG39" s="47" t="s">
        <v>522</v>
      </c>
      <c r="CH39" s="47" t="s">
        <v>522</v>
      </c>
      <c r="CI39" s="47" t="s">
        <v>522</v>
      </c>
      <c r="CJ39" s="47" t="s">
        <v>522</v>
      </c>
      <c r="CK39" s="47" t="s">
        <v>522</v>
      </c>
      <c r="CL39" s="47" t="s">
        <v>522</v>
      </c>
      <c r="CM39" s="47" t="s">
        <v>522</v>
      </c>
      <c r="CN39" s="47" t="s">
        <v>522</v>
      </c>
      <c r="CO39" s="47" t="s">
        <v>522</v>
      </c>
      <c r="CP39" s="49" t="s">
        <v>522</v>
      </c>
      <c r="CQ39" s="47" t="s">
        <v>522</v>
      </c>
      <c r="CR39" s="47" t="s">
        <v>522</v>
      </c>
      <c r="CS39" s="47" t="s">
        <v>522</v>
      </c>
      <c r="CT39" s="47" t="s">
        <v>522</v>
      </c>
      <c r="CU39" s="47" t="s">
        <v>522</v>
      </c>
      <c r="CV39" s="47" t="s">
        <v>522</v>
      </c>
      <c r="CW39" s="47" t="s">
        <v>522</v>
      </c>
      <c r="CX39" s="47" t="s">
        <v>522</v>
      </c>
      <c r="CY39" s="47" t="s">
        <v>522</v>
      </c>
      <c r="CZ39" s="47" t="s">
        <v>522</v>
      </c>
      <c r="DA39" s="47" t="s">
        <v>522</v>
      </c>
      <c r="DB39" s="47" t="s">
        <v>522</v>
      </c>
      <c r="DC39" s="49" t="s">
        <v>522</v>
      </c>
      <c r="DD39" s="47" t="s">
        <v>522</v>
      </c>
      <c r="DE39" s="47" t="s">
        <v>522</v>
      </c>
      <c r="DF39" s="47" t="s">
        <v>522</v>
      </c>
      <c r="DG39" s="47" t="s">
        <v>522</v>
      </c>
      <c r="DH39" s="47" t="s">
        <v>522</v>
      </c>
      <c r="DI39" s="47" t="s">
        <v>522</v>
      </c>
      <c r="DJ39" s="47" t="s">
        <v>522</v>
      </c>
      <c r="DK39" s="47" t="s">
        <v>522</v>
      </c>
      <c r="DL39" s="47" t="s">
        <v>522</v>
      </c>
      <c r="DM39" s="47" t="s">
        <v>522</v>
      </c>
      <c r="DN39" s="47" t="s">
        <v>522</v>
      </c>
      <c r="DO39" s="47" t="s">
        <v>522</v>
      </c>
      <c r="DP39" s="49" t="s">
        <v>522</v>
      </c>
      <c r="DQ39" s="47" t="s">
        <v>522</v>
      </c>
      <c r="DR39" s="47" t="s">
        <v>522</v>
      </c>
      <c r="DS39" s="47" t="s">
        <v>522</v>
      </c>
      <c r="DT39" s="47" t="s">
        <v>522</v>
      </c>
      <c r="DU39" s="47" t="s">
        <v>522</v>
      </c>
    </row>
    <row r="40" spans="1:125" ht="23.25" thickBot="1" x14ac:dyDescent="0.3">
      <c r="A40" s="47" t="s">
        <v>504</v>
      </c>
      <c r="B40" s="47" t="s">
        <v>1</v>
      </c>
      <c r="C40" s="47" t="s">
        <v>505</v>
      </c>
      <c r="D40" s="47" t="s">
        <v>658</v>
      </c>
      <c r="E40" s="47" t="s">
        <v>507</v>
      </c>
      <c r="F40" s="48" t="s">
        <v>782</v>
      </c>
      <c r="G40" s="47" t="s">
        <v>783</v>
      </c>
      <c r="H40" s="47" t="s">
        <v>461</v>
      </c>
      <c r="I40" s="47" t="s">
        <v>510</v>
      </c>
      <c r="J40" s="47" t="s">
        <v>511</v>
      </c>
      <c r="K40" s="47" t="s">
        <v>795</v>
      </c>
      <c r="L40" s="47" t="s">
        <v>457</v>
      </c>
      <c r="M40" s="47" t="s">
        <v>796</v>
      </c>
      <c r="N40" s="47" t="s">
        <v>797</v>
      </c>
      <c r="O40" s="47" t="s">
        <v>461</v>
      </c>
      <c r="P40" s="50">
        <v>45203</v>
      </c>
      <c r="Q40" s="50">
        <v>45170</v>
      </c>
      <c r="R40" s="50">
        <v>45199</v>
      </c>
      <c r="S40" s="50">
        <v>45208</v>
      </c>
      <c r="T40" s="48" t="s">
        <v>798</v>
      </c>
      <c r="U40" s="47" t="s">
        <v>517</v>
      </c>
      <c r="V40" s="47" t="s">
        <v>518</v>
      </c>
      <c r="W40" s="47" t="s">
        <v>519</v>
      </c>
      <c r="X40" s="79">
        <f>Y40+Z40</f>
        <v>2665600</v>
      </c>
      <c r="Y40" s="49">
        <v>2665600</v>
      </c>
      <c r="Z40" s="49">
        <v>0</v>
      </c>
      <c r="AA40" s="47" t="s">
        <v>522</v>
      </c>
      <c r="AB40" s="47"/>
      <c r="AC40" s="49" t="s">
        <v>621</v>
      </c>
      <c r="AD40" s="47" t="s">
        <v>523</v>
      </c>
      <c r="AE40" s="47" t="s">
        <v>524</v>
      </c>
      <c r="AF40" s="47" t="s">
        <v>525</v>
      </c>
      <c r="AG40" s="47" t="s">
        <v>515</v>
      </c>
      <c r="AH40" s="47" t="s">
        <v>799</v>
      </c>
      <c r="AI40" s="47" t="s">
        <v>527</v>
      </c>
      <c r="AJ40" s="47" t="s">
        <v>522</v>
      </c>
      <c r="AK40" s="47" t="s">
        <v>522</v>
      </c>
      <c r="AL40" s="47" t="s">
        <v>522</v>
      </c>
      <c r="AM40" s="47" t="s">
        <v>522</v>
      </c>
      <c r="AN40" s="47" t="s">
        <v>522</v>
      </c>
      <c r="AO40" s="47" t="s">
        <v>522</v>
      </c>
      <c r="AP40" s="47" t="s">
        <v>522</v>
      </c>
      <c r="AQ40" s="47" t="s">
        <v>522</v>
      </c>
      <c r="AR40" s="49" t="s">
        <v>522</v>
      </c>
      <c r="AS40" s="47" t="s">
        <v>522</v>
      </c>
      <c r="AT40" s="47" t="s">
        <v>522</v>
      </c>
      <c r="AU40" s="47" t="s">
        <v>522</v>
      </c>
      <c r="AV40" s="47" t="s">
        <v>522</v>
      </c>
      <c r="AW40" s="47" t="s">
        <v>522</v>
      </c>
      <c r="AX40" s="47" t="s">
        <v>522</v>
      </c>
      <c r="AY40" s="47" t="s">
        <v>522</v>
      </c>
      <c r="AZ40" s="47" t="s">
        <v>522</v>
      </c>
      <c r="BA40" s="47" t="s">
        <v>522</v>
      </c>
      <c r="BB40" s="47" t="s">
        <v>522</v>
      </c>
      <c r="BC40" s="47" t="s">
        <v>522</v>
      </c>
      <c r="BD40" s="47" t="s">
        <v>522</v>
      </c>
      <c r="BE40" s="47" t="s">
        <v>522</v>
      </c>
      <c r="BF40" s="47" t="s">
        <v>522</v>
      </c>
      <c r="BG40" s="47" t="s">
        <v>522</v>
      </c>
      <c r="BH40" s="47" t="s">
        <v>522</v>
      </c>
      <c r="BI40" s="49" t="s">
        <v>522</v>
      </c>
      <c r="BJ40" s="47" t="s">
        <v>522</v>
      </c>
      <c r="BK40" s="47" t="s">
        <v>522</v>
      </c>
      <c r="BL40" s="47" t="s">
        <v>522</v>
      </c>
      <c r="BM40" s="47" t="s">
        <v>522</v>
      </c>
      <c r="BN40" s="47" t="s">
        <v>522</v>
      </c>
      <c r="BO40" s="47" t="s">
        <v>522</v>
      </c>
      <c r="BP40" s="47" t="s">
        <v>522</v>
      </c>
      <c r="BQ40" s="47" t="s">
        <v>522</v>
      </c>
      <c r="BR40" s="47" t="s">
        <v>522</v>
      </c>
      <c r="BS40" s="47" t="s">
        <v>522</v>
      </c>
      <c r="BT40" s="47" t="s">
        <v>522</v>
      </c>
      <c r="BU40" s="47" t="s">
        <v>522</v>
      </c>
      <c r="BV40" s="47" t="s">
        <v>522</v>
      </c>
      <c r="BW40" s="49" t="s">
        <v>522</v>
      </c>
      <c r="BX40" s="47" t="s">
        <v>522</v>
      </c>
      <c r="BY40" s="47" t="s">
        <v>522</v>
      </c>
      <c r="BZ40" s="47" t="s">
        <v>522</v>
      </c>
      <c r="CA40" s="47" t="s">
        <v>522</v>
      </c>
      <c r="CB40" s="47" t="s">
        <v>522</v>
      </c>
      <c r="CC40" s="47" t="s">
        <v>522</v>
      </c>
      <c r="CD40" s="47" t="s">
        <v>522</v>
      </c>
      <c r="CE40" s="47" t="s">
        <v>522</v>
      </c>
      <c r="CF40" s="49" t="s">
        <v>522</v>
      </c>
      <c r="CG40" s="47" t="s">
        <v>522</v>
      </c>
      <c r="CH40" s="47" t="s">
        <v>522</v>
      </c>
      <c r="CI40" s="47" t="s">
        <v>522</v>
      </c>
      <c r="CJ40" s="47" t="s">
        <v>522</v>
      </c>
      <c r="CK40" s="47" t="s">
        <v>522</v>
      </c>
      <c r="CL40" s="47" t="s">
        <v>522</v>
      </c>
      <c r="CM40" s="47" t="s">
        <v>522</v>
      </c>
      <c r="CN40" s="47" t="s">
        <v>522</v>
      </c>
      <c r="CO40" s="47" t="s">
        <v>522</v>
      </c>
      <c r="CP40" s="49" t="s">
        <v>522</v>
      </c>
      <c r="CQ40" s="47" t="s">
        <v>522</v>
      </c>
      <c r="CR40" s="47" t="s">
        <v>522</v>
      </c>
      <c r="CS40" s="47" t="s">
        <v>522</v>
      </c>
      <c r="CT40" s="47" t="s">
        <v>522</v>
      </c>
      <c r="CU40" s="47" t="s">
        <v>522</v>
      </c>
      <c r="CV40" s="47" t="s">
        <v>522</v>
      </c>
      <c r="CW40" s="47" t="s">
        <v>522</v>
      </c>
      <c r="CX40" s="47" t="s">
        <v>522</v>
      </c>
      <c r="CY40" s="47" t="s">
        <v>522</v>
      </c>
      <c r="CZ40" s="47" t="s">
        <v>522</v>
      </c>
      <c r="DA40" s="47" t="s">
        <v>522</v>
      </c>
      <c r="DB40" s="47" t="s">
        <v>522</v>
      </c>
      <c r="DC40" s="49" t="s">
        <v>522</v>
      </c>
      <c r="DD40" s="47" t="s">
        <v>522</v>
      </c>
      <c r="DE40" s="47" t="s">
        <v>522</v>
      </c>
      <c r="DF40" s="47" t="s">
        <v>522</v>
      </c>
      <c r="DG40" s="47" t="s">
        <v>522</v>
      </c>
      <c r="DH40" s="47" t="s">
        <v>522</v>
      </c>
      <c r="DI40" s="47" t="s">
        <v>522</v>
      </c>
      <c r="DJ40" s="47" t="s">
        <v>522</v>
      </c>
      <c r="DK40" s="47" t="s">
        <v>522</v>
      </c>
      <c r="DL40" s="47" t="s">
        <v>522</v>
      </c>
      <c r="DM40" s="47" t="s">
        <v>522</v>
      </c>
      <c r="DN40" s="47" t="s">
        <v>522</v>
      </c>
      <c r="DO40" s="47" t="s">
        <v>522</v>
      </c>
      <c r="DP40" s="49" t="s">
        <v>522</v>
      </c>
      <c r="DQ40" s="47" t="s">
        <v>522</v>
      </c>
      <c r="DR40" s="47" t="s">
        <v>522</v>
      </c>
      <c r="DS40" s="47" t="s">
        <v>522</v>
      </c>
      <c r="DT40" s="47" t="s">
        <v>522</v>
      </c>
      <c r="DU40" s="47" t="s">
        <v>522</v>
      </c>
    </row>
    <row r="41" spans="1:125" ht="23.25" hidden="1" thickBot="1" x14ac:dyDescent="0.3">
      <c r="A41" s="47" t="s">
        <v>504</v>
      </c>
      <c r="B41" s="47" t="s">
        <v>1</v>
      </c>
      <c r="C41" s="47" t="s">
        <v>505</v>
      </c>
      <c r="D41" s="47" t="s">
        <v>658</v>
      </c>
      <c r="E41" s="47" t="s">
        <v>507</v>
      </c>
      <c r="F41" s="48" t="s">
        <v>800</v>
      </c>
      <c r="G41" s="47" t="s">
        <v>801</v>
      </c>
      <c r="H41" s="47" t="s">
        <v>461</v>
      </c>
      <c r="I41" s="47" t="s">
        <v>510</v>
      </c>
      <c r="J41" s="47" t="s">
        <v>511</v>
      </c>
      <c r="K41" s="47" t="s">
        <v>802</v>
      </c>
      <c r="L41" s="47" t="s">
        <v>457</v>
      </c>
      <c r="M41" s="47" t="s">
        <v>803</v>
      </c>
      <c r="N41" s="47" t="s">
        <v>804</v>
      </c>
      <c r="O41" s="47" t="s">
        <v>461</v>
      </c>
      <c r="P41" s="50">
        <v>45143</v>
      </c>
      <c r="Q41" s="50">
        <v>45108</v>
      </c>
      <c r="R41" s="50">
        <v>45138</v>
      </c>
      <c r="S41" s="50">
        <v>45149</v>
      </c>
      <c r="T41" s="48" t="s">
        <v>805</v>
      </c>
      <c r="U41" s="47" t="s">
        <v>517</v>
      </c>
      <c r="V41" s="47" t="s">
        <v>518</v>
      </c>
      <c r="W41" s="47" t="s">
        <v>519</v>
      </c>
      <c r="X41" s="47"/>
      <c r="Y41" s="49" t="s">
        <v>621</v>
      </c>
      <c r="Z41" s="49" t="s">
        <v>521</v>
      </c>
      <c r="AA41" s="47" t="s">
        <v>522</v>
      </c>
      <c r="AB41" s="47"/>
      <c r="AC41" s="49" t="s">
        <v>621</v>
      </c>
      <c r="AD41" s="47" t="s">
        <v>639</v>
      </c>
      <c r="AE41" s="47" t="s">
        <v>524</v>
      </c>
      <c r="AF41" s="47" t="s">
        <v>525</v>
      </c>
      <c r="AG41" s="47" t="s">
        <v>533</v>
      </c>
      <c r="AH41" s="47" t="s">
        <v>806</v>
      </c>
      <c r="AI41" s="47" t="s">
        <v>527</v>
      </c>
      <c r="AJ41" s="47" t="s">
        <v>522</v>
      </c>
      <c r="AK41" s="47" t="s">
        <v>522</v>
      </c>
      <c r="AL41" s="47" t="s">
        <v>522</v>
      </c>
      <c r="AM41" s="47" t="s">
        <v>522</v>
      </c>
      <c r="AN41" s="47" t="s">
        <v>522</v>
      </c>
      <c r="AO41" s="47" t="s">
        <v>522</v>
      </c>
      <c r="AP41" s="47" t="s">
        <v>522</v>
      </c>
      <c r="AQ41" s="47" t="s">
        <v>522</v>
      </c>
      <c r="AR41" s="49" t="s">
        <v>522</v>
      </c>
      <c r="AS41" s="47" t="s">
        <v>522</v>
      </c>
      <c r="AT41" s="47" t="s">
        <v>522</v>
      </c>
      <c r="AU41" s="47" t="s">
        <v>522</v>
      </c>
      <c r="AV41" s="47" t="s">
        <v>522</v>
      </c>
      <c r="AW41" s="47" t="s">
        <v>522</v>
      </c>
      <c r="AX41" s="47" t="s">
        <v>522</v>
      </c>
      <c r="AY41" s="47" t="s">
        <v>522</v>
      </c>
      <c r="AZ41" s="47" t="s">
        <v>522</v>
      </c>
      <c r="BA41" s="47" t="s">
        <v>522</v>
      </c>
      <c r="BB41" s="47" t="s">
        <v>522</v>
      </c>
      <c r="BC41" s="47" t="s">
        <v>522</v>
      </c>
      <c r="BD41" s="47" t="s">
        <v>522</v>
      </c>
      <c r="BE41" s="47" t="s">
        <v>522</v>
      </c>
      <c r="BF41" s="47" t="s">
        <v>522</v>
      </c>
      <c r="BG41" s="47" t="s">
        <v>522</v>
      </c>
      <c r="BH41" s="47" t="s">
        <v>522</v>
      </c>
      <c r="BI41" s="49" t="s">
        <v>522</v>
      </c>
      <c r="BJ41" s="47" t="s">
        <v>522</v>
      </c>
      <c r="BK41" s="47" t="s">
        <v>522</v>
      </c>
      <c r="BL41" s="47" t="s">
        <v>522</v>
      </c>
      <c r="BM41" s="47" t="s">
        <v>522</v>
      </c>
      <c r="BN41" s="47" t="s">
        <v>522</v>
      </c>
      <c r="BO41" s="47" t="s">
        <v>522</v>
      </c>
      <c r="BP41" s="47" t="s">
        <v>522</v>
      </c>
      <c r="BQ41" s="47" t="s">
        <v>522</v>
      </c>
      <c r="BR41" s="47" t="s">
        <v>522</v>
      </c>
      <c r="BS41" s="47" t="s">
        <v>522</v>
      </c>
      <c r="BT41" s="47" t="s">
        <v>522</v>
      </c>
      <c r="BU41" s="47" t="s">
        <v>522</v>
      </c>
      <c r="BV41" s="47" t="s">
        <v>522</v>
      </c>
      <c r="BW41" s="49" t="s">
        <v>522</v>
      </c>
      <c r="BX41" s="47" t="s">
        <v>522</v>
      </c>
      <c r="BY41" s="47" t="s">
        <v>522</v>
      </c>
      <c r="BZ41" s="47" t="s">
        <v>522</v>
      </c>
      <c r="CA41" s="47" t="s">
        <v>522</v>
      </c>
      <c r="CB41" s="47" t="s">
        <v>522</v>
      </c>
      <c r="CC41" s="47" t="s">
        <v>522</v>
      </c>
      <c r="CD41" s="47" t="s">
        <v>522</v>
      </c>
      <c r="CE41" s="47" t="s">
        <v>522</v>
      </c>
      <c r="CF41" s="49" t="s">
        <v>522</v>
      </c>
      <c r="CG41" s="47" t="s">
        <v>522</v>
      </c>
      <c r="CH41" s="47" t="s">
        <v>522</v>
      </c>
      <c r="CI41" s="47" t="s">
        <v>522</v>
      </c>
      <c r="CJ41" s="47" t="s">
        <v>522</v>
      </c>
      <c r="CK41" s="47" t="s">
        <v>522</v>
      </c>
      <c r="CL41" s="47" t="s">
        <v>522</v>
      </c>
      <c r="CM41" s="47" t="s">
        <v>522</v>
      </c>
      <c r="CN41" s="47" t="s">
        <v>522</v>
      </c>
      <c r="CO41" s="47" t="s">
        <v>522</v>
      </c>
      <c r="CP41" s="49" t="s">
        <v>522</v>
      </c>
      <c r="CQ41" s="47" t="s">
        <v>522</v>
      </c>
      <c r="CR41" s="47" t="s">
        <v>522</v>
      </c>
      <c r="CS41" s="47" t="s">
        <v>522</v>
      </c>
      <c r="CT41" s="47" t="s">
        <v>522</v>
      </c>
      <c r="CU41" s="47" t="s">
        <v>522</v>
      </c>
      <c r="CV41" s="47" t="s">
        <v>522</v>
      </c>
      <c r="CW41" s="47" t="s">
        <v>522</v>
      </c>
      <c r="CX41" s="47" t="s">
        <v>522</v>
      </c>
      <c r="CY41" s="47" t="s">
        <v>522</v>
      </c>
      <c r="CZ41" s="47" t="s">
        <v>522</v>
      </c>
      <c r="DA41" s="47" t="s">
        <v>522</v>
      </c>
      <c r="DB41" s="47" t="s">
        <v>522</v>
      </c>
      <c r="DC41" s="49" t="s">
        <v>522</v>
      </c>
      <c r="DD41" s="47" t="s">
        <v>522</v>
      </c>
      <c r="DE41" s="47" t="s">
        <v>522</v>
      </c>
      <c r="DF41" s="47" t="s">
        <v>522</v>
      </c>
      <c r="DG41" s="47" t="s">
        <v>522</v>
      </c>
      <c r="DH41" s="47" t="s">
        <v>522</v>
      </c>
      <c r="DI41" s="47" t="s">
        <v>522</v>
      </c>
      <c r="DJ41" s="47" t="s">
        <v>522</v>
      </c>
      <c r="DK41" s="47" t="s">
        <v>522</v>
      </c>
      <c r="DL41" s="47" t="s">
        <v>522</v>
      </c>
      <c r="DM41" s="47" t="s">
        <v>522</v>
      </c>
      <c r="DN41" s="47" t="s">
        <v>522</v>
      </c>
      <c r="DO41" s="47" t="s">
        <v>522</v>
      </c>
      <c r="DP41" s="49" t="s">
        <v>522</v>
      </c>
      <c r="DQ41" s="47" t="s">
        <v>522</v>
      </c>
      <c r="DR41" s="47" t="s">
        <v>522</v>
      </c>
      <c r="DS41" s="47" t="s">
        <v>522</v>
      </c>
      <c r="DT41" s="47" t="s">
        <v>522</v>
      </c>
      <c r="DU41" s="47" t="s">
        <v>522</v>
      </c>
    </row>
    <row r="42" spans="1:125" ht="23.25" hidden="1" thickBot="1" x14ac:dyDescent="0.3">
      <c r="A42" s="47" t="s">
        <v>504</v>
      </c>
      <c r="B42" s="47" t="s">
        <v>1</v>
      </c>
      <c r="C42" s="47" t="s">
        <v>505</v>
      </c>
      <c r="D42" s="47" t="s">
        <v>658</v>
      </c>
      <c r="E42" s="47" t="s">
        <v>507</v>
      </c>
      <c r="F42" s="48" t="s">
        <v>800</v>
      </c>
      <c r="G42" s="47" t="s">
        <v>801</v>
      </c>
      <c r="H42" s="47" t="s">
        <v>461</v>
      </c>
      <c r="I42" s="47" t="s">
        <v>510</v>
      </c>
      <c r="J42" s="47" t="s">
        <v>511</v>
      </c>
      <c r="K42" s="47" t="s">
        <v>807</v>
      </c>
      <c r="L42" s="47" t="s">
        <v>457</v>
      </c>
      <c r="M42" s="47" t="s">
        <v>808</v>
      </c>
      <c r="N42" s="47" t="s">
        <v>809</v>
      </c>
      <c r="O42" s="47" t="s">
        <v>461</v>
      </c>
      <c r="P42" s="50">
        <v>45173</v>
      </c>
      <c r="Q42" s="50">
        <v>45139</v>
      </c>
      <c r="R42" s="50">
        <v>45169</v>
      </c>
      <c r="S42" s="50">
        <v>45175</v>
      </c>
      <c r="T42" s="48" t="s">
        <v>810</v>
      </c>
      <c r="U42" s="47" t="s">
        <v>517</v>
      </c>
      <c r="V42" s="47" t="s">
        <v>518</v>
      </c>
      <c r="W42" s="47" t="s">
        <v>519</v>
      </c>
      <c r="X42" s="47"/>
      <c r="Y42" s="49" t="s">
        <v>621</v>
      </c>
      <c r="Z42" s="49" t="s">
        <v>521</v>
      </c>
      <c r="AA42" s="47" t="s">
        <v>522</v>
      </c>
      <c r="AB42" s="47"/>
      <c r="AC42" s="49" t="s">
        <v>621</v>
      </c>
      <c r="AD42" s="47" t="s">
        <v>523</v>
      </c>
      <c r="AE42" s="47" t="s">
        <v>524</v>
      </c>
      <c r="AF42" s="47" t="s">
        <v>525</v>
      </c>
      <c r="AG42" s="47" t="s">
        <v>547</v>
      </c>
      <c r="AH42" s="47" t="s">
        <v>811</v>
      </c>
      <c r="AI42" s="47" t="s">
        <v>527</v>
      </c>
      <c r="AJ42" s="47" t="s">
        <v>522</v>
      </c>
      <c r="AK42" s="47" t="s">
        <v>522</v>
      </c>
      <c r="AL42" s="47" t="s">
        <v>522</v>
      </c>
      <c r="AM42" s="47" t="s">
        <v>522</v>
      </c>
      <c r="AN42" s="47" t="s">
        <v>522</v>
      </c>
      <c r="AO42" s="47" t="s">
        <v>522</v>
      </c>
      <c r="AP42" s="47" t="s">
        <v>522</v>
      </c>
      <c r="AQ42" s="47" t="s">
        <v>522</v>
      </c>
      <c r="AR42" s="49" t="s">
        <v>522</v>
      </c>
      <c r="AS42" s="47" t="s">
        <v>522</v>
      </c>
      <c r="AT42" s="47" t="s">
        <v>522</v>
      </c>
      <c r="AU42" s="47" t="s">
        <v>522</v>
      </c>
      <c r="AV42" s="47" t="s">
        <v>522</v>
      </c>
      <c r="AW42" s="47" t="s">
        <v>522</v>
      </c>
      <c r="AX42" s="47" t="s">
        <v>522</v>
      </c>
      <c r="AY42" s="47" t="s">
        <v>522</v>
      </c>
      <c r="AZ42" s="47" t="s">
        <v>522</v>
      </c>
      <c r="BA42" s="47" t="s">
        <v>522</v>
      </c>
      <c r="BB42" s="47" t="s">
        <v>522</v>
      </c>
      <c r="BC42" s="47" t="s">
        <v>522</v>
      </c>
      <c r="BD42" s="47" t="s">
        <v>522</v>
      </c>
      <c r="BE42" s="47" t="s">
        <v>522</v>
      </c>
      <c r="BF42" s="47" t="s">
        <v>522</v>
      </c>
      <c r="BG42" s="47" t="s">
        <v>522</v>
      </c>
      <c r="BH42" s="47" t="s">
        <v>522</v>
      </c>
      <c r="BI42" s="49" t="s">
        <v>522</v>
      </c>
      <c r="BJ42" s="47" t="s">
        <v>522</v>
      </c>
      <c r="BK42" s="47" t="s">
        <v>522</v>
      </c>
      <c r="BL42" s="47" t="s">
        <v>522</v>
      </c>
      <c r="BM42" s="47" t="s">
        <v>522</v>
      </c>
      <c r="BN42" s="47" t="s">
        <v>522</v>
      </c>
      <c r="BO42" s="47" t="s">
        <v>522</v>
      </c>
      <c r="BP42" s="47" t="s">
        <v>522</v>
      </c>
      <c r="BQ42" s="47" t="s">
        <v>522</v>
      </c>
      <c r="BR42" s="47" t="s">
        <v>522</v>
      </c>
      <c r="BS42" s="47" t="s">
        <v>522</v>
      </c>
      <c r="BT42" s="47" t="s">
        <v>522</v>
      </c>
      <c r="BU42" s="47" t="s">
        <v>522</v>
      </c>
      <c r="BV42" s="47" t="s">
        <v>522</v>
      </c>
      <c r="BW42" s="49" t="s">
        <v>522</v>
      </c>
      <c r="BX42" s="47" t="s">
        <v>522</v>
      </c>
      <c r="BY42" s="47" t="s">
        <v>522</v>
      </c>
      <c r="BZ42" s="47" t="s">
        <v>522</v>
      </c>
      <c r="CA42" s="47" t="s">
        <v>522</v>
      </c>
      <c r="CB42" s="47" t="s">
        <v>522</v>
      </c>
      <c r="CC42" s="47" t="s">
        <v>522</v>
      </c>
      <c r="CD42" s="47" t="s">
        <v>522</v>
      </c>
      <c r="CE42" s="47" t="s">
        <v>522</v>
      </c>
      <c r="CF42" s="49" t="s">
        <v>522</v>
      </c>
      <c r="CG42" s="47" t="s">
        <v>522</v>
      </c>
      <c r="CH42" s="47" t="s">
        <v>522</v>
      </c>
      <c r="CI42" s="47" t="s">
        <v>522</v>
      </c>
      <c r="CJ42" s="47" t="s">
        <v>522</v>
      </c>
      <c r="CK42" s="47" t="s">
        <v>522</v>
      </c>
      <c r="CL42" s="47" t="s">
        <v>522</v>
      </c>
      <c r="CM42" s="47" t="s">
        <v>522</v>
      </c>
      <c r="CN42" s="47" t="s">
        <v>522</v>
      </c>
      <c r="CO42" s="47" t="s">
        <v>522</v>
      </c>
      <c r="CP42" s="49" t="s">
        <v>522</v>
      </c>
      <c r="CQ42" s="47" t="s">
        <v>522</v>
      </c>
      <c r="CR42" s="47" t="s">
        <v>522</v>
      </c>
      <c r="CS42" s="47" t="s">
        <v>522</v>
      </c>
      <c r="CT42" s="47" t="s">
        <v>522</v>
      </c>
      <c r="CU42" s="47" t="s">
        <v>522</v>
      </c>
      <c r="CV42" s="47" t="s">
        <v>522</v>
      </c>
      <c r="CW42" s="47" t="s">
        <v>522</v>
      </c>
      <c r="CX42" s="47" t="s">
        <v>522</v>
      </c>
      <c r="CY42" s="47" t="s">
        <v>522</v>
      </c>
      <c r="CZ42" s="47" t="s">
        <v>522</v>
      </c>
      <c r="DA42" s="47" t="s">
        <v>522</v>
      </c>
      <c r="DB42" s="47" t="s">
        <v>522</v>
      </c>
      <c r="DC42" s="49" t="s">
        <v>522</v>
      </c>
      <c r="DD42" s="47" t="s">
        <v>522</v>
      </c>
      <c r="DE42" s="47" t="s">
        <v>522</v>
      </c>
      <c r="DF42" s="47" t="s">
        <v>522</v>
      </c>
      <c r="DG42" s="47" t="s">
        <v>522</v>
      </c>
      <c r="DH42" s="47" t="s">
        <v>522</v>
      </c>
      <c r="DI42" s="47" t="s">
        <v>522</v>
      </c>
      <c r="DJ42" s="47" t="s">
        <v>522</v>
      </c>
      <c r="DK42" s="47" t="s">
        <v>522</v>
      </c>
      <c r="DL42" s="47" t="s">
        <v>522</v>
      </c>
      <c r="DM42" s="47" t="s">
        <v>522</v>
      </c>
      <c r="DN42" s="47" t="s">
        <v>522</v>
      </c>
      <c r="DO42" s="47" t="s">
        <v>522</v>
      </c>
      <c r="DP42" s="49" t="s">
        <v>522</v>
      </c>
      <c r="DQ42" s="47" t="s">
        <v>522</v>
      </c>
      <c r="DR42" s="47" t="s">
        <v>522</v>
      </c>
      <c r="DS42" s="47" t="s">
        <v>522</v>
      </c>
      <c r="DT42" s="47" t="s">
        <v>522</v>
      </c>
      <c r="DU42" s="47" t="s">
        <v>522</v>
      </c>
    </row>
    <row r="43" spans="1:125" ht="23.25" thickBot="1" x14ac:dyDescent="0.3">
      <c r="A43" s="47" t="s">
        <v>504</v>
      </c>
      <c r="B43" s="47" t="s">
        <v>1</v>
      </c>
      <c r="C43" s="47" t="s">
        <v>505</v>
      </c>
      <c r="D43" s="47" t="s">
        <v>658</v>
      </c>
      <c r="E43" s="47" t="s">
        <v>507</v>
      </c>
      <c r="F43" s="48" t="s">
        <v>800</v>
      </c>
      <c r="G43" s="47" t="s">
        <v>801</v>
      </c>
      <c r="H43" s="47" t="s">
        <v>461</v>
      </c>
      <c r="I43" s="47" t="s">
        <v>510</v>
      </c>
      <c r="J43" s="47" t="s">
        <v>511</v>
      </c>
      <c r="K43" s="47" t="s">
        <v>812</v>
      </c>
      <c r="L43" s="47" t="s">
        <v>457</v>
      </c>
      <c r="M43" s="47" t="s">
        <v>813</v>
      </c>
      <c r="N43" s="47" t="s">
        <v>814</v>
      </c>
      <c r="O43" s="47" t="s">
        <v>461</v>
      </c>
      <c r="P43" s="50">
        <v>45203</v>
      </c>
      <c r="Q43" s="50">
        <v>45170</v>
      </c>
      <c r="R43" s="50">
        <v>45199</v>
      </c>
      <c r="S43" s="50">
        <v>45208</v>
      </c>
      <c r="T43" s="48" t="s">
        <v>815</v>
      </c>
      <c r="U43" s="47" t="s">
        <v>517</v>
      </c>
      <c r="V43" s="47" t="s">
        <v>518</v>
      </c>
      <c r="W43" s="47" t="s">
        <v>519</v>
      </c>
      <c r="X43" s="79">
        <f>Y43+Z43</f>
        <v>2665600</v>
      </c>
      <c r="Y43" s="49">
        <v>2665600</v>
      </c>
      <c r="Z43" s="49">
        <v>0</v>
      </c>
      <c r="AA43" s="47" t="s">
        <v>522</v>
      </c>
      <c r="AB43" s="47"/>
      <c r="AC43" s="49" t="s">
        <v>621</v>
      </c>
      <c r="AD43" s="47" t="s">
        <v>523</v>
      </c>
      <c r="AE43" s="47" t="s">
        <v>524</v>
      </c>
      <c r="AF43" s="47" t="s">
        <v>525</v>
      </c>
      <c r="AG43" s="47" t="s">
        <v>515</v>
      </c>
      <c r="AH43" s="47" t="s">
        <v>816</v>
      </c>
      <c r="AI43" s="47" t="s">
        <v>527</v>
      </c>
      <c r="AJ43" s="47" t="s">
        <v>522</v>
      </c>
      <c r="AK43" s="47" t="s">
        <v>522</v>
      </c>
      <c r="AL43" s="47" t="s">
        <v>522</v>
      </c>
      <c r="AM43" s="47" t="s">
        <v>522</v>
      </c>
      <c r="AN43" s="47" t="s">
        <v>522</v>
      </c>
      <c r="AO43" s="47" t="s">
        <v>522</v>
      </c>
      <c r="AP43" s="47" t="s">
        <v>522</v>
      </c>
      <c r="AQ43" s="47" t="s">
        <v>522</v>
      </c>
      <c r="AR43" s="49" t="s">
        <v>522</v>
      </c>
      <c r="AS43" s="47" t="s">
        <v>522</v>
      </c>
      <c r="AT43" s="47" t="s">
        <v>522</v>
      </c>
      <c r="AU43" s="47" t="s">
        <v>522</v>
      </c>
      <c r="AV43" s="47" t="s">
        <v>522</v>
      </c>
      <c r="AW43" s="47" t="s">
        <v>522</v>
      </c>
      <c r="AX43" s="47" t="s">
        <v>522</v>
      </c>
      <c r="AY43" s="47" t="s">
        <v>522</v>
      </c>
      <c r="AZ43" s="47" t="s">
        <v>522</v>
      </c>
      <c r="BA43" s="47" t="s">
        <v>522</v>
      </c>
      <c r="BB43" s="47" t="s">
        <v>522</v>
      </c>
      <c r="BC43" s="47" t="s">
        <v>522</v>
      </c>
      <c r="BD43" s="47" t="s">
        <v>522</v>
      </c>
      <c r="BE43" s="47" t="s">
        <v>522</v>
      </c>
      <c r="BF43" s="47" t="s">
        <v>522</v>
      </c>
      <c r="BG43" s="47" t="s">
        <v>522</v>
      </c>
      <c r="BH43" s="47" t="s">
        <v>522</v>
      </c>
      <c r="BI43" s="49" t="s">
        <v>522</v>
      </c>
      <c r="BJ43" s="47" t="s">
        <v>522</v>
      </c>
      <c r="BK43" s="47" t="s">
        <v>522</v>
      </c>
      <c r="BL43" s="47" t="s">
        <v>522</v>
      </c>
      <c r="BM43" s="47" t="s">
        <v>522</v>
      </c>
      <c r="BN43" s="47" t="s">
        <v>522</v>
      </c>
      <c r="BO43" s="47" t="s">
        <v>522</v>
      </c>
      <c r="BP43" s="47" t="s">
        <v>522</v>
      </c>
      <c r="BQ43" s="47" t="s">
        <v>522</v>
      </c>
      <c r="BR43" s="47" t="s">
        <v>522</v>
      </c>
      <c r="BS43" s="47" t="s">
        <v>522</v>
      </c>
      <c r="BT43" s="47" t="s">
        <v>522</v>
      </c>
      <c r="BU43" s="47" t="s">
        <v>522</v>
      </c>
      <c r="BV43" s="47" t="s">
        <v>522</v>
      </c>
      <c r="BW43" s="49" t="s">
        <v>522</v>
      </c>
      <c r="BX43" s="47" t="s">
        <v>522</v>
      </c>
      <c r="BY43" s="47" t="s">
        <v>522</v>
      </c>
      <c r="BZ43" s="47" t="s">
        <v>522</v>
      </c>
      <c r="CA43" s="47" t="s">
        <v>522</v>
      </c>
      <c r="CB43" s="47" t="s">
        <v>522</v>
      </c>
      <c r="CC43" s="47" t="s">
        <v>522</v>
      </c>
      <c r="CD43" s="47" t="s">
        <v>522</v>
      </c>
      <c r="CE43" s="47" t="s">
        <v>522</v>
      </c>
      <c r="CF43" s="49" t="s">
        <v>522</v>
      </c>
      <c r="CG43" s="47" t="s">
        <v>522</v>
      </c>
      <c r="CH43" s="47" t="s">
        <v>522</v>
      </c>
      <c r="CI43" s="47" t="s">
        <v>522</v>
      </c>
      <c r="CJ43" s="47" t="s">
        <v>522</v>
      </c>
      <c r="CK43" s="47" t="s">
        <v>522</v>
      </c>
      <c r="CL43" s="47" t="s">
        <v>522</v>
      </c>
      <c r="CM43" s="47" t="s">
        <v>522</v>
      </c>
      <c r="CN43" s="47" t="s">
        <v>522</v>
      </c>
      <c r="CO43" s="47" t="s">
        <v>522</v>
      </c>
      <c r="CP43" s="49" t="s">
        <v>522</v>
      </c>
      <c r="CQ43" s="47" t="s">
        <v>522</v>
      </c>
      <c r="CR43" s="47" t="s">
        <v>522</v>
      </c>
      <c r="CS43" s="47" t="s">
        <v>522</v>
      </c>
      <c r="CT43" s="47" t="s">
        <v>522</v>
      </c>
      <c r="CU43" s="47" t="s">
        <v>522</v>
      </c>
      <c r="CV43" s="47" t="s">
        <v>522</v>
      </c>
      <c r="CW43" s="47" t="s">
        <v>522</v>
      </c>
      <c r="CX43" s="47" t="s">
        <v>522</v>
      </c>
      <c r="CY43" s="47" t="s">
        <v>522</v>
      </c>
      <c r="CZ43" s="47" t="s">
        <v>522</v>
      </c>
      <c r="DA43" s="47" t="s">
        <v>522</v>
      </c>
      <c r="DB43" s="47" t="s">
        <v>522</v>
      </c>
      <c r="DC43" s="49" t="s">
        <v>522</v>
      </c>
      <c r="DD43" s="47" t="s">
        <v>522</v>
      </c>
      <c r="DE43" s="47" t="s">
        <v>522</v>
      </c>
      <c r="DF43" s="47" t="s">
        <v>522</v>
      </c>
      <c r="DG43" s="47" t="s">
        <v>522</v>
      </c>
      <c r="DH43" s="47" t="s">
        <v>522</v>
      </c>
      <c r="DI43" s="47" t="s">
        <v>522</v>
      </c>
      <c r="DJ43" s="47" t="s">
        <v>522</v>
      </c>
      <c r="DK43" s="47" t="s">
        <v>522</v>
      </c>
      <c r="DL43" s="47" t="s">
        <v>522</v>
      </c>
      <c r="DM43" s="47" t="s">
        <v>522</v>
      </c>
      <c r="DN43" s="47" t="s">
        <v>522</v>
      </c>
      <c r="DO43" s="47" t="s">
        <v>522</v>
      </c>
      <c r="DP43" s="49" t="s">
        <v>522</v>
      </c>
      <c r="DQ43" s="47" t="s">
        <v>522</v>
      </c>
      <c r="DR43" s="47" t="s">
        <v>522</v>
      </c>
      <c r="DS43" s="47" t="s">
        <v>522</v>
      </c>
      <c r="DT43" s="47" t="s">
        <v>522</v>
      </c>
      <c r="DU43" s="47" t="s">
        <v>522</v>
      </c>
    </row>
    <row r="44" spans="1:125" ht="23.25" hidden="1" thickBot="1" x14ac:dyDescent="0.3">
      <c r="A44" s="47" t="s">
        <v>504</v>
      </c>
      <c r="B44" s="47" t="s">
        <v>1</v>
      </c>
      <c r="C44" s="47" t="s">
        <v>505</v>
      </c>
      <c r="D44" s="47" t="s">
        <v>658</v>
      </c>
      <c r="E44" s="47" t="s">
        <v>507</v>
      </c>
      <c r="F44" s="48" t="s">
        <v>817</v>
      </c>
      <c r="G44" s="47" t="s">
        <v>818</v>
      </c>
      <c r="H44" s="47" t="s">
        <v>461</v>
      </c>
      <c r="I44" s="47" t="s">
        <v>510</v>
      </c>
      <c r="J44" s="47" t="s">
        <v>511</v>
      </c>
      <c r="K44" s="47" t="s">
        <v>819</v>
      </c>
      <c r="L44" s="47" t="s">
        <v>457</v>
      </c>
      <c r="M44" s="47" t="s">
        <v>820</v>
      </c>
      <c r="N44" s="47" t="s">
        <v>821</v>
      </c>
      <c r="O44" s="47" t="s">
        <v>461</v>
      </c>
      <c r="P44" s="50">
        <v>45143</v>
      </c>
      <c r="Q44" s="50">
        <v>45108</v>
      </c>
      <c r="R44" s="50">
        <v>45138</v>
      </c>
      <c r="S44" s="50">
        <v>45149</v>
      </c>
      <c r="T44" s="48" t="s">
        <v>822</v>
      </c>
      <c r="U44" s="47" t="s">
        <v>517</v>
      </c>
      <c r="V44" s="47" t="s">
        <v>518</v>
      </c>
      <c r="W44" s="47" t="s">
        <v>519</v>
      </c>
      <c r="X44" s="47"/>
      <c r="Y44" s="49" t="s">
        <v>621</v>
      </c>
      <c r="Z44" s="49" t="s">
        <v>521</v>
      </c>
      <c r="AA44" s="47" t="s">
        <v>522</v>
      </c>
      <c r="AB44" s="47"/>
      <c r="AC44" s="49" t="s">
        <v>621</v>
      </c>
      <c r="AD44" s="47" t="s">
        <v>523</v>
      </c>
      <c r="AE44" s="47" t="s">
        <v>524</v>
      </c>
      <c r="AF44" s="47" t="s">
        <v>525</v>
      </c>
      <c r="AG44" s="47" t="s">
        <v>533</v>
      </c>
      <c r="AH44" s="47" t="s">
        <v>823</v>
      </c>
      <c r="AI44" s="47" t="s">
        <v>527</v>
      </c>
      <c r="AJ44" s="47" t="s">
        <v>522</v>
      </c>
      <c r="AK44" s="47" t="s">
        <v>522</v>
      </c>
      <c r="AL44" s="47" t="s">
        <v>522</v>
      </c>
      <c r="AM44" s="47" t="s">
        <v>522</v>
      </c>
      <c r="AN44" s="47" t="s">
        <v>522</v>
      </c>
      <c r="AO44" s="47" t="s">
        <v>522</v>
      </c>
      <c r="AP44" s="47" t="s">
        <v>522</v>
      </c>
      <c r="AQ44" s="47" t="s">
        <v>522</v>
      </c>
      <c r="AR44" s="49" t="s">
        <v>522</v>
      </c>
      <c r="AS44" s="47" t="s">
        <v>522</v>
      </c>
      <c r="AT44" s="47" t="s">
        <v>522</v>
      </c>
      <c r="AU44" s="47" t="s">
        <v>522</v>
      </c>
      <c r="AV44" s="47" t="s">
        <v>522</v>
      </c>
      <c r="AW44" s="47" t="s">
        <v>522</v>
      </c>
      <c r="AX44" s="47" t="s">
        <v>522</v>
      </c>
      <c r="AY44" s="47" t="s">
        <v>522</v>
      </c>
      <c r="AZ44" s="47" t="s">
        <v>522</v>
      </c>
      <c r="BA44" s="47" t="s">
        <v>522</v>
      </c>
      <c r="BB44" s="47" t="s">
        <v>522</v>
      </c>
      <c r="BC44" s="47" t="s">
        <v>522</v>
      </c>
      <c r="BD44" s="47" t="s">
        <v>522</v>
      </c>
      <c r="BE44" s="47" t="s">
        <v>522</v>
      </c>
      <c r="BF44" s="47" t="s">
        <v>522</v>
      </c>
      <c r="BG44" s="47" t="s">
        <v>522</v>
      </c>
      <c r="BH44" s="47" t="s">
        <v>522</v>
      </c>
      <c r="BI44" s="49" t="s">
        <v>522</v>
      </c>
      <c r="BJ44" s="47" t="s">
        <v>522</v>
      </c>
      <c r="BK44" s="47" t="s">
        <v>522</v>
      </c>
      <c r="BL44" s="47" t="s">
        <v>522</v>
      </c>
      <c r="BM44" s="47" t="s">
        <v>522</v>
      </c>
      <c r="BN44" s="47" t="s">
        <v>522</v>
      </c>
      <c r="BO44" s="47" t="s">
        <v>522</v>
      </c>
      <c r="BP44" s="47" t="s">
        <v>522</v>
      </c>
      <c r="BQ44" s="47" t="s">
        <v>522</v>
      </c>
      <c r="BR44" s="47" t="s">
        <v>522</v>
      </c>
      <c r="BS44" s="47" t="s">
        <v>522</v>
      </c>
      <c r="BT44" s="47" t="s">
        <v>522</v>
      </c>
      <c r="BU44" s="47" t="s">
        <v>522</v>
      </c>
      <c r="BV44" s="47" t="s">
        <v>522</v>
      </c>
      <c r="BW44" s="49" t="s">
        <v>522</v>
      </c>
      <c r="BX44" s="47" t="s">
        <v>522</v>
      </c>
      <c r="BY44" s="47" t="s">
        <v>522</v>
      </c>
      <c r="BZ44" s="47" t="s">
        <v>522</v>
      </c>
      <c r="CA44" s="47" t="s">
        <v>522</v>
      </c>
      <c r="CB44" s="47" t="s">
        <v>522</v>
      </c>
      <c r="CC44" s="47" t="s">
        <v>522</v>
      </c>
      <c r="CD44" s="47" t="s">
        <v>522</v>
      </c>
      <c r="CE44" s="47" t="s">
        <v>522</v>
      </c>
      <c r="CF44" s="49" t="s">
        <v>522</v>
      </c>
      <c r="CG44" s="47" t="s">
        <v>522</v>
      </c>
      <c r="CH44" s="47" t="s">
        <v>522</v>
      </c>
      <c r="CI44" s="47" t="s">
        <v>522</v>
      </c>
      <c r="CJ44" s="47" t="s">
        <v>522</v>
      </c>
      <c r="CK44" s="47" t="s">
        <v>522</v>
      </c>
      <c r="CL44" s="47" t="s">
        <v>522</v>
      </c>
      <c r="CM44" s="47" t="s">
        <v>522</v>
      </c>
      <c r="CN44" s="47" t="s">
        <v>522</v>
      </c>
      <c r="CO44" s="47" t="s">
        <v>522</v>
      </c>
      <c r="CP44" s="49" t="s">
        <v>522</v>
      </c>
      <c r="CQ44" s="47" t="s">
        <v>522</v>
      </c>
      <c r="CR44" s="47" t="s">
        <v>522</v>
      </c>
      <c r="CS44" s="47" t="s">
        <v>522</v>
      </c>
      <c r="CT44" s="47" t="s">
        <v>522</v>
      </c>
      <c r="CU44" s="47" t="s">
        <v>522</v>
      </c>
      <c r="CV44" s="47" t="s">
        <v>522</v>
      </c>
      <c r="CW44" s="47" t="s">
        <v>522</v>
      </c>
      <c r="CX44" s="47" t="s">
        <v>522</v>
      </c>
      <c r="CY44" s="47" t="s">
        <v>522</v>
      </c>
      <c r="CZ44" s="47" t="s">
        <v>522</v>
      </c>
      <c r="DA44" s="47" t="s">
        <v>522</v>
      </c>
      <c r="DB44" s="47" t="s">
        <v>522</v>
      </c>
      <c r="DC44" s="49" t="s">
        <v>522</v>
      </c>
      <c r="DD44" s="47" t="s">
        <v>522</v>
      </c>
      <c r="DE44" s="47" t="s">
        <v>522</v>
      </c>
      <c r="DF44" s="47" t="s">
        <v>522</v>
      </c>
      <c r="DG44" s="47" t="s">
        <v>522</v>
      </c>
      <c r="DH44" s="47" t="s">
        <v>522</v>
      </c>
      <c r="DI44" s="47" t="s">
        <v>522</v>
      </c>
      <c r="DJ44" s="47" t="s">
        <v>522</v>
      </c>
      <c r="DK44" s="47" t="s">
        <v>522</v>
      </c>
      <c r="DL44" s="47" t="s">
        <v>522</v>
      </c>
      <c r="DM44" s="47" t="s">
        <v>522</v>
      </c>
      <c r="DN44" s="47" t="s">
        <v>522</v>
      </c>
      <c r="DO44" s="47" t="s">
        <v>522</v>
      </c>
      <c r="DP44" s="49" t="s">
        <v>522</v>
      </c>
      <c r="DQ44" s="47" t="s">
        <v>522</v>
      </c>
      <c r="DR44" s="47" t="s">
        <v>522</v>
      </c>
      <c r="DS44" s="47" t="s">
        <v>522</v>
      </c>
      <c r="DT44" s="47" t="s">
        <v>522</v>
      </c>
      <c r="DU44" s="47" t="s">
        <v>522</v>
      </c>
    </row>
    <row r="45" spans="1:125" ht="23.25" hidden="1" thickBot="1" x14ac:dyDescent="0.3">
      <c r="A45" s="47" t="s">
        <v>504</v>
      </c>
      <c r="B45" s="47" t="s">
        <v>1</v>
      </c>
      <c r="C45" s="47" t="s">
        <v>505</v>
      </c>
      <c r="D45" s="47" t="s">
        <v>658</v>
      </c>
      <c r="E45" s="47" t="s">
        <v>507</v>
      </c>
      <c r="F45" s="48" t="s">
        <v>817</v>
      </c>
      <c r="G45" s="47" t="s">
        <v>818</v>
      </c>
      <c r="H45" s="47" t="s">
        <v>461</v>
      </c>
      <c r="I45" s="47" t="s">
        <v>510</v>
      </c>
      <c r="J45" s="47" t="s">
        <v>511</v>
      </c>
      <c r="K45" s="47" t="s">
        <v>824</v>
      </c>
      <c r="L45" s="47" t="s">
        <v>457</v>
      </c>
      <c r="M45" s="47" t="s">
        <v>825</v>
      </c>
      <c r="N45" s="47" t="s">
        <v>826</v>
      </c>
      <c r="O45" s="47" t="s">
        <v>461</v>
      </c>
      <c r="P45" s="50">
        <v>45173</v>
      </c>
      <c r="Q45" s="50">
        <v>45139</v>
      </c>
      <c r="R45" s="50">
        <v>45169</v>
      </c>
      <c r="S45" s="50">
        <v>45175</v>
      </c>
      <c r="T45" s="48" t="s">
        <v>827</v>
      </c>
      <c r="U45" s="47" t="s">
        <v>517</v>
      </c>
      <c r="V45" s="47" t="s">
        <v>518</v>
      </c>
      <c r="W45" s="47" t="s">
        <v>519</v>
      </c>
      <c r="X45" s="47"/>
      <c r="Y45" s="49" t="s">
        <v>621</v>
      </c>
      <c r="Z45" s="49" t="s">
        <v>521</v>
      </c>
      <c r="AA45" s="47" t="s">
        <v>522</v>
      </c>
      <c r="AB45" s="47"/>
      <c r="AC45" s="49" t="s">
        <v>621</v>
      </c>
      <c r="AD45" s="47" t="s">
        <v>523</v>
      </c>
      <c r="AE45" s="47" t="s">
        <v>524</v>
      </c>
      <c r="AF45" s="47" t="s">
        <v>525</v>
      </c>
      <c r="AG45" s="47" t="s">
        <v>547</v>
      </c>
      <c r="AH45" s="47" t="s">
        <v>828</v>
      </c>
      <c r="AI45" s="47" t="s">
        <v>527</v>
      </c>
      <c r="AJ45" s="47" t="s">
        <v>522</v>
      </c>
      <c r="AK45" s="47" t="s">
        <v>522</v>
      </c>
      <c r="AL45" s="47" t="s">
        <v>522</v>
      </c>
      <c r="AM45" s="47" t="s">
        <v>522</v>
      </c>
      <c r="AN45" s="47" t="s">
        <v>522</v>
      </c>
      <c r="AO45" s="47" t="s">
        <v>522</v>
      </c>
      <c r="AP45" s="47" t="s">
        <v>522</v>
      </c>
      <c r="AQ45" s="47" t="s">
        <v>522</v>
      </c>
      <c r="AR45" s="49" t="s">
        <v>522</v>
      </c>
      <c r="AS45" s="47" t="s">
        <v>522</v>
      </c>
      <c r="AT45" s="47" t="s">
        <v>522</v>
      </c>
      <c r="AU45" s="47" t="s">
        <v>522</v>
      </c>
      <c r="AV45" s="47" t="s">
        <v>522</v>
      </c>
      <c r="AW45" s="47" t="s">
        <v>522</v>
      </c>
      <c r="AX45" s="47" t="s">
        <v>522</v>
      </c>
      <c r="AY45" s="47" t="s">
        <v>522</v>
      </c>
      <c r="AZ45" s="47" t="s">
        <v>522</v>
      </c>
      <c r="BA45" s="47" t="s">
        <v>522</v>
      </c>
      <c r="BB45" s="47" t="s">
        <v>522</v>
      </c>
      <c r="BC45" s="47" t="s">
        <v>522</v>
      </c>
      <c r="BD45" s="47" t="s">
        <v>522</v>
      </c>
      <c r="BE45" s="47" t="s">
        <v>522</v>
      </c>
      <c r="BF45" s="47" t="s">
        <v>522</v>
      </c>
      <c r="BG45" s="47" t="s">
        <v>522</v>
      </c>
      <c r="BH45" s="47" t="s">
        <v>522</v>
      </c>
      <c r="BI45" s="49" t="s">
        <v>522</v>
      </c>
      <c r="BJ45" s="47" t="s">
        <v>522</v>
      </c>
      <c r="BK45" s="47" t="s">
        <v>522</v>
      </c>
      <c r="BL45" s="47" t="s">
        <v>522</v>
      </c>
      <c r="BM45" s="47" t="s">
        <v>522</v>
      </c>
      <c r="BN45" s="47" t="s">
        <v>522</v>
      </c>
      <c r="BO45" s="47" t="s">
        <v>522</v>
      </c>
      <c r="BP45" s="47" t="s">
        <v>522</v>
      </c>
      <c r="BQ45" s="47" t="s">
        <v>522</v>
      </c>
      <c r="BR45" s="47" t="s">
        <v>522</v>
      </c>
      <c r="BS45" s="47" t="s">
        <v>522</v>
      </c>
      <c r="BT45" s="47" t="s">
        <v>522</v>
      </c>
      <c r="BU45" s="47" t="s">
        <v>522</v>
      </c>
      <c r="BV45" s="47" t="s">
        <v>522</v>
      </c>
      <c r="BW45" s="49" t="s">
        <v>522</v>
      </c>
      <c r="BX45" s="47" t="s">
        <v>522</v>
      </c>
      <c r="BY45" s="47" t="s">
        <v>522</v>
      </c>
      <c r="BZ45" s="47" t="s">
        <v>522</v>
      </c>
      <c r="CA45" s="47" t="s">
        <v>522</v>
      </c>
      <c r="CB45" s="47" t="s">
        <v>522</v>
      </c>
      <c r="CC45" s="47" t="s">
        <v>522</v>
      </c>
      <c r="CD45" s="47" t="s">
        <v>522</v>
      </c>
      <c r="CE45" s="47" t="s">
        <v>522</v>
      </c>
      <c r="CF45" s="49" t="s">
        <v>522</v>
      </c>
      <c r="CG45" s="47" t="s">
        <v>522</v>
      </c>
      <c r="CH45" s="47" t="s">
        <v>522</v>
      </c>
      <c r="CI45" s="47" t="s">
        <v>522</v>
      </c>
      <c r="CJ45" s="47" t="s">
        <v>522</v>
      </c>
      <c r="CK45" s="47" t="s">
        <v>522</v>
      </c>
      <c r="CL45" s="47" t="s">
        <v>522</v>
      </c>
      <c r="CM45" s="47" t="s">
        <v>522</v>
      </c>
      <c r="CN45" s="47" t="s">
        <v>522</v>
      </c>
      <c r="CO45" s="47" t="s">
        <v>522</v>
      </c>
      <c r="CP45" s="49" t="s">
        <v>522</v>
      </c>
      <c r="CQ45" s="47" t="s">
        <v>522</v>
      </c>
      <c r="CR45" s="47" t="s">
        <v>522</v>
      </c>
      <c r="CS45" s="47" t="s">
        <v>522</v>
      </c>
      <c r="CT45" s="47" t="s">
        <v>522</v>
      </c>
      <c r="CU45" s="47" t="s">
        <v>522</v>
      </c>
      <c r="CV45" s="47" t="s">
        <v>522</v>
      </c>
      <c r="CW45" s="47" t="s">
        <v>522</v>
      </c>
      <c r="CX45" s="47" t="s">
        <v>522</v>
      </c>
      <c r="CY45" s="47" t="s">
        <v>522</v>
      </c>
      <c r="CZ45" s="47" t="s">
        <v>522</v>
      </c>
      <c r="DA45" s="47" t="s">
        <v>522</v>
      </c>
      <c r="DB45" s="47" t="s">
        <v>522</v>
      </c>
      <c r="DC45" s="49" t="s">
        <v>522</v>
      </c>
      <c r="DD45" s="47" t="s">
        <v>522</v>
      </c>
      <c r="DE45" s="47" t="s">
        <v>522</v>
      </c>
      <c r="DF45" s="47" t="s">
        <v>522</v>
      </c>
      <c r="DG45" s="47" t="s">
        <v>522</v>
      </c>
      <c r="DH45" s="47" t="s">
        <v>522</v>
      </c>
      <c r="DI45" s="47" t="s">
        <v>522</v>
      </c>
      <c r="DJ45" s="47" t="s">
        <v>522</v>
      </c>
      <c r="DK45" s="47" t="s">
        <v>522</v>
      </c>
      <c r="DL45" s="47" t="s">
        <v>522</v>
      </c>
      <c r="DM45" s="47" t="s">
        <v>522</v>
      </c>
      <c r="DN45" s="47" t="s">
        <v>522</v>
      </c>
      <c r="DO45" s="47" t="s">
        <v>522</v>
      </c>
      <c r="DP45" s="49" t="s">
        <v>522</v>
      </c>
      <c r="DQ45" s="47" t="s">
        <v>522</v>
      </c>
      <c r="DR45" s="47" t="s">
        <v>522</v>
      </c>
      <c r="DS45" s="47" t="s">
        <v>522</v>
      </c>
      <c r="DT45" s="47" t="s">
        <v>522</v>
      </c>
      <c r="DU45" s="47" t="s">
        <v>522</v>
      </c>
    </row>
    <row r="46" spans="1:125" ht="23.25" thickBot="1" x14ac:dyDescent="0.3">
      <c r="A46" s="47" t="s">
        <v>504</v>
      </c>
      <c r="B46" s="47" t="s">
        <v>1</v>
      </c>
      <c r="C46" s="47" t="s">
        <v>505</v>
      </c>
      <c r="D46" s="47" t="s">
        <v>658</v>
      </c>
      <c r="E46" s="47" t="s">
        <v>507</v>
      </c>
      <c r="F46" s="48" t="s">
        <v>817</v>
      </c>
      <c r="G46" s="47" t="s">
        <v>818</v>
      </c>
      <c r="H46" s="47" t="s">
        <v>461</v>
      </c>
      <c r="I46" s="47" t="s">
        <v>510</v>
      </c>
      <c r="J46" s="47" t="s">
        <v>511</v>
      </c>
      <c r="K46" s="47" t="s">
        <v>829</v>
      </c>
      <c r="L46" s="47" t="s">
        <v>457</v>
      </c>
      <c r="M46" s="47" t="s">
        <v>830</v>
      </c>
      <c r="N46" s="47" t="s">
        <v>831</v>
      </c>
      <c r="O46" s="47" t="s">
        <v>461</v>
      </c>
      <c r="P46" s="50">
        <v>45203</v>
      </c>
      <c r="Q46" s="50">
        <v>45170</v>
      </c>
      <c r="R46" s="50">
        <v>45199</v>
      </c>
      <c r="S46" s="50">
        <v>45208</v>
      </c>
      <c r="T46" s="48" t="s">
        <v>832</v>
      </c>
      <c r="U46" s="47" t="s">
        <v>517</v>
      </c>
      <c r="V46" s="47" t="s">
        <v>518</v>
      </c>
      <c r="W46" s="47" t="s">
        <v>519</v>
      </c>
      <c r="X46" s="79">
        <f>Y46+Z46</f>
        <v>2665600</v>
      </c>
      <c r="Y46" s="49">
        <v>2665600</v>
      </c>
      <c r="Z46" s="49">
        <v>0</v>
      </c>
      <c r="AA46" s="47" t="s">
        <v>522</v>
      </c>
      <c r="AB46" s="47"/>
      <c r="AC46" s="49" t="s">
        <v>621</v>
      </c>
      <c r="AD46" s="47" t="s">
        <v>523</v>
      </c>
      <c r="AE46" s="47" t="s">
        <v>524</v>
      </c>
      <c r="AF46" s="47" t="s">
        <v>525</v>
      </c>
      <c r="AG46" s="47" t="s">
        <v>515</v>
      </c>
      <c r="AH46" s="47" t="s">
        <v>833</v>
      </c>
      <c r="AI46" s="47" t="s">
        <v>527</v>
      </c>
      <c r="AJ46" s="47" t="s">
        <v>522</v>
      </c>
      <c r="AK46" s="47" t="s">
        <v>522</v>
      </c>
      <c r="AL46" s="47" t="s">
        <v>522</v>
      </c>
      <c r="AM46" s="47" t="s">
        <v>522</v>
      </c>
      <c r="AN46" s="47" t="s">
        <v>522</v>
      </c>
      <c r="AO46" s="47" t="s">
        <v>522</v>
      </c>
      <c r="AP46" s="47" t="s">
        <v>522</v>
      </c>
      <c r="AQ46" s="47" t="s">
        <v>522</v>
      </c>
      <c r="AR46" s="49" t="s">
        <v>522</v>
      </c>
      <c r="AS46" s="47" t="s">
        <v>522</v>
      </c>
      <c r="AT46" s="47" t="s">
        <v>522</v>
      </c>
      <c r="AU46" s="47" t="s">
        <v>522</v>
      </c>
      <c r="AV46" s="47" t="s">
        <v>522</v>
      </c>
      <c r="AW46" s="47" t="s">
        <v>522</v>
      </c>
      <c r="AX46" s="47" t="s">
        <v>522</v>
      </c>
      <c r="AY46" s="47" t="s">
        <v>522</v>
      </c>
      <c r="AZ46" s="47" t="s">
        <v>522</v>
      </c>
      <c r="BA46" s="47" t="s">
        <v>522</v>
      </c>
      <c r="BB46" s="47" t="s">
        <v>522</v>
      </c>
      <c r="BC46" s="47" t="s">
        <v>522</v>
      </c>
      <c r="BD46" s="47" t="s">
        <v>522</v>
      </c>
      <c r="BE46" s="47" t="s">
        <v>522</v>
      </c>
      <c r="BF46" s="47" t="s">
        <v>522</v>
      </c>
      <c r="BG46" s="47" t="s">
        <v>522</v>
      </c>
      <c r="BH46" s="47" t="s">
        <v>522</v>
      </c>
      <c r="BI46" s="49" t="s">
        <v>522</v>
      </c>
      <c r="BJ46" s="47" t="s">
        <v>522</v>
      </c>
      <c r="BK46" s="47" t="s">
        <v>522</v>
      </c>
      <c r="BL46" s="47" t="s">
        <v>522</v>
      </c>
      <c r="BM46" s="47" t="s">
        <v>522</v>
      </c>
      <c r="BN46" s="47" t="s">
        <v>522</v>
      </c>
      <c r="BO46" s="47" t="s">
        <v>522</v>
      </c>
      <c r="BP46" s="47" t="s">
        <v>522</v>
      </c>
      <c r="BQ46" s="47" t="s">
        <v>522</v>
      </c>
      <c r="BR46" s="47" t="s">
        <v>522</v>
      </c>
      <c r="BS46" s="47" t="s">
        <v>522</v>
      </c>
      <c r="BT46" s="47" t="s">
        <v>522</v>
      </c>
      <c r="BU46" s="47" t="s">
        <v>522</v>
      </c>
      <c r="BV46" s="47" t="s">
        <v>522</v>
      </c>
      <c r="BW46" s="49" t="s">
        <v>522</v>
      </c>
      <c r="BX46" s="47" t="s">
        <v>522</v>
      </c>
      <c r="BY46" s="47" t="s">
        <v>522</v>
      </c>
      <c r="BZ46" s="47" t="s">
        <v>522</v>
      </c>
      <c r="CA46" s="47" t="s">
        <v>522</v>
      </c>
      <c r="CB46" s="47" t="s">
        <v>522</v>
      </c>
      <c r="CC46" s="47" t="s">
        <v>522</v>
      </c>
      <c r="CD46" s="47" t="s">
        <v>522</v>
      </c>
      <c r="CE46" s="47" t="s">
        <v>522</v>
      </c>
      <c r="CF46" s="49" t="s">
        <v>522</v>
      </c>
      <c r="CG46" s="47" t="s">
        <v>522</v>
      </c>
      <c r="CH46" s="47" t="s">
        <v>522</v>
      </c>
      <c r="CI46" s="47" t="s">
        <v>522</v>
      </c>
      <c r="CJ46" s="47" t="s">
        <v>522</v>
      </c>
      <c r="CK46" s="47" t="s">
        <v>522</v>
      </c>
      <c r="CL46" s="47" t="s">
        <v>522</v>
      </c>
      <c r="CM46" s="47" t="s">
        <v>522</v>
      </c>
      <c r="CN46" s="47" t="s">
        <v>522</v>
      </c>
      <c r="CO46" s="47" t="s">
        <v>522</v>
      </c>
      <c r="CP46" s="49" t="s">
        <v>522</v>
      </c>
      <c r="CQ46" s="47" t="s">
        <v>522</v>
      </c>
      <c r="CR46" s="47" t="s">
        <v>522</v>
      </c>
      <c r="CS46" s="47" t="s">
        <v>522</v>
      </c>
      <c r="CT46" s="47" t="s">
        <v>522</v>
      </c>
      <c r="CU46" s="47" t="s">
        <v>522</v>
      </c>
      <c r="CV46" s="47" t="s">
        <v>522</v>
      </c>
      <c r="CW46" s="47" t="s">
        <v>522</v>
      </c>
      <c r="CX46" s="47" t="s">
        <v>522</v>
      </c>
      <c r="CY46" s="47" t="s">
        <v>522</v>
      </c>
      <c r="CZ46" s="47" t="s">
        <v>522</v>
      </c>
      <c r="DA46" s="47" t="s">
        <v>522</v>
      </c>
      <c r="DB46" s="47" t="s">
        <v>522</v>
      </c>
      <c r="DC46" s="49" t="s">
        <v>522</v>
      </c>
      <c r="DD46" s="47" t="s">
        <v>522</v>
      </c>
      <c r="DE46" s="47" t="s">
        <v>522</v>
      </c>
      <c r="DF46" s="47" t="s">
        <v>522</v>
      </c>
      <c r="DG46" s="47" t="s">
        <v>522</v>
      </c>
      <c r="DH46" s="47" t="s">
        <v>522</v>
      </c>
      <c r="DI46" s="47" t="s">
        <v>522</v>
      </c>
      <c r="DJ46" s="47" t="s">
        <v>522</v>
      </c>
      <c r="DK46" s="47" t="s">
        <v>522</v>
      </c>
      <c r="DL46" s="47" t="s">
        <v>522</v>
      </c>
      <c r="DM46" s="47" t="s">
        <v>522</v>
      </c>
      <c r="DN46" s="47" t="s">
        <v>522</v>
      </c>
      <c r="DO46" s="47" t="s">
        <v>522</v>
      </c>
      <c r="DP46" s="49" t="s">
        <v>522</v>
      </c>
      <c r="DQ46" s="47" t="s">
        <v>522</v>
      </c>
      <c r="DR46" s="47" t="s">
        <v>522</v>
      </c>
      <c r="DS46" s="47" t="s">
        <v>522</v>
      </c>
      <c r="DT46" s="47" t="s">
        <v>522</v>
      </c>
      <c r="DU46" s="47" t="s">
        <v>522</v>
      </c>
    </row>
    <row r="47" spans="1:125" ht="23.25" hidden="1" thickBot="1" x14ac:dyDescent="0.3">
      <c r="A47" s="47" t="s">
        <v>504</v>
      </c>
      <c r="B47" s="47" t="s">
        <v>1</v>
      </c>
      <c r="C47" s="47" t="s">
        <v>505</v>
      </c>
      <c r="D47" s="47" t="s">
        <v>658</v>
      </c>
      <c r="E47" s="47" t="s">
        <v>507</v>
      </c>
      <c r="F47" s="48" t="s">
        <v>834</v>
      </c>
      <c r="G47" s="47" t="s">
        <v>835</v>
      </c>
      <c r="H47" s="47" t="s">
        <v>461</v>
      </c>
      <c r="I47" s="47" t="s">
        <v>510</v>
      </c>
      <c r="J47" s="47" t="s">
        <v>511</v>
      </c>
      <c r="K47" s="47" t="s">
        <v>836</v>
      </c>
      <c r="L47" s="47" t="s">
        <v>457</v>
      </c>
      <c r="M47" s="47" t="s">
        <v>837</v>
      </c>
      <c r="N47" s="47" t="s">
        <v>838</v>
      </c>
      <c r="O47" s="47" t="s">
        <v>461</v>
      </c>
      <c r="P47" s="50">
        <v>45143</v>
      </c>
      <c r="Q47" s="50">
        <v>45108</v>
      </c>
      <c r="R47" s="50">
        <v>45138</v>
      </c>
      <c r="S47" s="50">
        <v>45149</v>
      </c>
      <c r="T47" s="48" t="s">
        <v>839</v>
      </c>
      <c r="U47" s="47" t="s">
        <v>517</v>
      </c>
      <c r="V47" s="47" t="s">
        <v>518</v>
      </c>
      <c r="W47" s="47" t="s">
        <v>519</v>
      </c>
      <c r="X47" s="47"/>
      <c r="Y47" s="49" t="s">
        <v>621</v>
      </c>
      <c r="Z47" s="49" t="s">
        <v>521</v>
      </c>
      <c r="AA47" s="47" t="s">
        <v>522</v>
      </c>
      <c r="AB47" s="47"/>
      <c r="AC47" s="49" t="s">
        <v>621</v>
      </c>
      <c r="AD47" s="47" t="s">
        <v>523</v>
      </c>
      <c r="AE47" s="47" t="s">
        <v>524</v>
      </c>
      <c r="AF47" s="47" t="s">
        <v>525</v>
      </c>
      <c r="AG47" s="47" t="s">
        <v>533</v>
      </c>
      <c r="AH47" s="47" t="s">
        <v>840</v>
      </c>
      <c r="AI47" s="47" t="s">
        <v>527</v>
      </c>
      <c r="AJ47" s="47" t="s">
        <v>522</v>
      </c>
      <c r="AK47" s="47" t="s">
        <v>522</v>
      </c>
      <c r="AL47" s="47" t="s">
        <v>522</v>
      </c>
      <c r="AM47" s="47" t="s">
        <v>522</v>
      </c>
      <c r="AN47" s="47" t="s">
        <v>522</v>
      </c>
      <c r="AO47" s="47" t="s">
        <v>522</v>
      </c>
      <c r="AP47" s="47" t="s">
        <v>522</v>
      </c>
      <c r="AQ47" s="47" t="s">
        <v>522</v>
      </c>
      <c r="AR47" s="49" t="s">
        <v>522</v>
      </c>
      <c r="AS47" s="47" t="s">
        <v>522</v>
      </c>
      <c r="AT47" s="47" t="s">
        <v>522</v>
      </c>
      <c r="AU47" s="47" t="s">
        <v>522</v>
      </c>
      <c r="AV47" s="47" t="s">
        <v>522</v>
      </c>
      <c r="AW47" s="47" t="s">
        <v>522</v>
      </c>
      <c r="AX47" s="47" t="s">
        <v>522</v>
      </c>
      <c r="AY47" s="47" t="s">
        <v>522</v>
      </c>
      <c r="AZ47" s="47" t="s">
        <v>522</v>
      </c>
      <c r="BA47" s="47" t="s">
        <v>522</v>
      </c>
      <c r="BB47" s="47" t="s">
        <v>522</v>
      </c>
      <c r="BC47" s="47" t="s">
        <v>522</v>
      </c>
      <c r="BD47" s="47" t="s">
        <v>522</v>
      </c>
      <c r="BE47" s="47" t="s">
        <v>522</v>
      </c>
      <c r="BF47" s="47" t="s">
        <v>522</v>
      </c>
      <c r="BG47" s="47" t="s">
        <v>522</v>
      </c>
      <c r="BH47" s="47" t="s">
        <v>522</v>
      </c>
      <c r="BI47" s="49" t="s">
        <v>522</v>
      </c>
      <c r="BJ47" s="47" t="s">
        <v>522</v>
      </c>
      <c r="BK47" s="47" t="s">
        <v>522</v>
      </c>
      <c r="BL47" s="47" t="s">
        <v>522</v>
      </c>
      <c r="BM47" s="47" t="s">
        <v>522</v>
      </c>
      <c r="BN47" s="47" t="s">
        <v>522</v>
      </c>
      <c r="BO47" s="47" t="s">
        <v>522</v>
      </c>
      <c r="BP47" s="47" t="s">
        <v>522</v>
      </c>
      <c r="BQ47" s="47" t="s">
        <v>522</v>
      </c>
      <c r="BR47" s="47" t="s">
        <v>522</v>
      </c>
      <c r="BS47" s="47" t="s">
        <v>522</v>
      </c>
      <c r="BT47" s="47" t="s">
        <v>522</v>
      </c>
      <c r="BU47" s="47" t="s">
        <v>522</v>
      </c>
      <c r="BV47" s="47" t="s">
        <v>522</v>
      </c>
      <c r="BW47" s="49" t="s">
        <v>522</v>
      </c>
      <c r="BX47" s="47" t="s">
        <v>522</v>
      </c>
      <c r="BY47" s="47" t="s">
        <v>522</v>
      </c>
      <c r="BZ47" s="47" t="s">
        <v>522</v>
      </c>
      <c r="CA47" s="47" t="s">
        <v>522</v>
      </c>
      <c r="CB47" s="47" t="s">
        <v>522</v>
      </c>
      <c r="CC47" s="47" t="s">
        <v>522</v>
      </c>
      <c r="CD47" s="47" t="s">
        <v>522</v>
      </c>
      <c r="CE47" s="47" t="s">
        <v>522</v>
      </c>
      <c r="CF47" s="49" t="s">
        <v>522</v>
      </c>
      <c r="CG47" s="47" t="s">
        <v>522</v>
      </c>
      <c r="CH47" s="47" t="s">
        <v>522</v>
      </c>
      <c r="CI47" s="47" t="s">
        <v>522</v>
      </c>
      <c r="CJ47" s="47" t="s">
        <v>522</v>
      </c>
      <c r="CK47" s="47" t="s">
        <v>522</v>
      </c>
      <c r="CL47" s="47" t="s">
        <v>522</v>
      </c>
      <c r="CM47" s="47" t="s">
        <v>522</v>
      </c>
      <c r="CN47" s="47" t="s">
        <v>522</v>
      </c>
      <c r="CO47" s="47" t="s">
        <v>522</v>
      </c>
      <c r="CP47" s="49" t="s">
        <v>522</v>
      </c>
      <c r="CQ47" s="47" t="s">
        <v>522</v>
      </c>
      <c r="CR47" s="47" t="s">
        <v>522</v>
      </c>
      <c r="CS47" s="47" t="s">
        <v>522</v>
      </c>
      <c r="CT47" s="47" t="s">
        <v>522</v>
      </c>
      <c r="CU47" s="47" t="s">
        <v>522</v>
      </c>
      <c r="CV47" s="47" t="s">
        <v>522</v>
      </c>
      <c r="CW47" s="47" t="s">
        <v>522</v>
      </c>
      <c r="CX47" s="47" t="s">
        <v>522</v>
      </c>
      <c r="CY47" s="47" t="s">
        <v>522</v>
      </c>
      <c r="CZ47" s="47" t="s">
        <v>522</v>
      </c>
      <c r="DA47" s="47" t="s">
        <v>522</v>
      </c>
      <c r="DB47" s="47" t="s">
        <v>522</v>
      </c>
      <c r="DC47" s="49" t="s">
        <v>522</v>
      </c>
      <c r="DD47" s="47" t="s">
        <v>522</v>
      </c>
      <c r="DE47" s="47" t="s">
        <v>522</v>
      </c>
      <c r="DF47" s="47" t="s">
        <v>522</v>
      </c>
      <c r="DG47" s="47" t="s">
        <v>522</v>
      </c>
      <c r="DH47" s="47" t="s">
        <v>522</v>
      </c>
      <c r="DI47" s="47" t="s">
        <v>522</v>
      </c>
      <c r="DJ47" s="47" t="s">
        <v>522</v>
      </c>
      <c r="DK47" s="47" t="s">
        <v>522</v>
      </c>
      <c r="DL47" s="47" t="s">
        <v>522</v>
      </c>
      <c r="DM47" s="47" t="s">
        <v>522</v>
      </c>
      <c r="DN47" s="47" t="s">
        <v>522</v>
      </c>
      <c r="DO47" s="47" t="s">
        <v>522</v>
      </c>
      <c r="DP47" s="49" t="s">
        <v>522</v>
      </c>
      <c r="DQ47" s="47" t="s">
        <v>522</v>
      </c>
      <c r="DR47" s="47" t="s">
        <v>522</v>
      </c>
      <c r="DS47" s="47" t="s">
        <v>522</v>
      </c>
      <c r="DT47" s="47" t="s">
        <v>522</v>
      </c>
      <c r="DU47" s="47" t="s">
        <v>522</v>
      </c>
    </row>
    <row r="48" spans="1:125" ht="23.25" hidden="1" thickBot="1" x14ac:dyDescent="0.3">
      <c r="A48" s="47" t="s">
        <v>504</v>
      </c>
      <c r="B48" s="47" t="s">
        <v>1</v>
      </c>
      <c r="C48" s="47" t="s">
        <v>505</v>
      </c>
      <c r="D48" s="47" t="s">
        <v>658</v>
      </c>
      <c r="E48" s="47" t="s">
        <v>507</v>
      </c>
      <c r="F48" s="48" t="s">
        <v>834</v>
      </c>
      <c r="G48" s="47" t="s">
        <v>835</v>
      </c>
      <c r="H48" s="47" t="s">
        <v>461</v>
      </c>
      <c r="I48" s="47" t="s">
        <v>510</v>
      </c>
      <c r="J48" s="47" t="s">
        <v>511</v>
      </c>
      <c r="K48" s="47" t="s">
        <v>841</v>
      </c>
      <c r="L48" s="47" t="s">
        <v>457</v>
      </c>
      <c r="M48" s="47" t="s">
        <v>842</v>
      </c>
      <c r="N48" s="47" t="s">
        <v>843</v>
      </c>
      <c r="O48" s="47" t="s">
        <v>461</v>
      </c>
      <c r="P48" s="50">
        <v>45173</v>
      </c>
      <c r="Q48" s="50">
        <v>45139</v>
      </c>
      <c r="R48" s="50">
        <v>45169</v>
      </c>
      <c r="S48" s="50">
        <v>45175</v>
      </c>
      <c r="T48" s="48" t="s">
        <v>844</v>
      </c>
      <c r="U48" s="47" t="s">
        <v>517</v>
      </c>
      <c r="V48" s="47" t="s">
        <v>518</v>
      </c>
      <c r="W48" s="47" t="s">
        <v>519</v>
      </c>
      <c r="X48" s="47"/>
      <c r="Y48" s="49" t="s">
        <v>678</v>
      </c>
      <c r="Z48" s="49" t="s">
        <v>521</v>
      </c>
      <c r="AA48" s="47" t="s">
        <v>522</v>
      </c>
      <c r="AB48" s="47"/>
      <c r="AC48" s="49" t="s">
        <v>678</v>
      </c>
      <c r="AD48" s="47" t="s">
        <v>523</v>
      </c>
      <c r="AE48" s="47" t="s">
        <v>524</v>
      </c>
      <c r="AF48" s="47" t="s">
        <v>525</v>
      </c>
      <c r="AG48" s="47" t="s">
        <v>547</v>
      </c>
      <c r="AH48" s="47" t="s">
        <v>845</v>
      </c>
      <c r="AI48" s="47" t="s">
        <v>527</v>
      </c>
      <c r="AJ48" s="47" t="s">
        <v>522</v>
      </c>
      <c r="AK48" s="47" t="s">
        <v>522</v>
      </c>
      <c r="AL48" s="47" t="s">
        <v>522</v>
      </c>
      <c r="AM48" s="47" t="s">
        <v>522</v>
      </c>
      <c r="AN48" s="47" t="s">
        <v>522</v>
      </c>
      <c r="AO48" s="47" t="s">
        <v>522</v>
      </c>
      <c r="AP48" s="47" t="s">
        <v>522</v>
      </c>
      <c r="AQ48" s="47" t="s">
        <v>522</v>
      </c>
      <c r="AR48" s="49" t="s">
        <v>522</v>
      </c>
      <c r="AS48" s="47" t="s">
        <v>522</v>
      </c>
      <c r="AT48" s="47" t="s">
        <v>522</v>
      </c>
      <c r="AU48" s="47" t="s">
        <v>522</v>
      </c>
      <c r="AV48" s="47" t="s">
        <v>522</v>
      </c>
      <c r="AW48" s="47" t="s">
        <v>522</v>
      </c>
      <c r="AX48" s="47" t="s">
        <v>522</v>
      </c>
      <c r="AY48" s="47" t="s">
        <v>522</v>
      </c>
      <c r="AZ48" s="47" t="s">
        <v>522</v>
      </c>
      <c r="BA48" s="47" t="s">
        <v>522</v>
      </c>
      <c r="BB48" s="47" t="s">
        <v>522</v>
      </c>
      <c r="BC48" s="47" t="s">
        <v>522</v>
      </c>
      <c r="BD48" s="47" t="s">
        <v>522</v>
      </c>
      <c r="BE48" s="47" t="s">
        <v>522</v>
      </c>
      <c r="BF48" s="47" t="s">
        <v>522</v>
      </c>
      <c r="BG48" s="47" t="s">
        <v>522</v>
      </c>
      <c r="BH48" s="47" t="s">
        <v>522</v>
      </c>
      <c r="BI48" s="49" t="s">
        <v>522</v>
      </c>
      <c r="BJ48" s="47" t="s">
        <v>522</v>
      </c>
      <c r="BK48" s="47" t="s">
        <v>522</v>
      </c>
      <c r="BL48" s="47" t="s">
        <v>522</v>
      </c>
      <c r="BM48" s="47" t="s">
        <v>522</v>
      </c>
      <c r="BN48" s="47" t="s">
        <v>522</v>
      </c>
      <c r="BO48" s="47" t="s">
        <v>522</v>
      </c>
      <c r="BP48" s="47" t="s">
        <v>522</v>
      </c>
      <c r="BQ48" s="47" t="s">
        <v>522</v>
      </c>
      <c r="BR48" s="47" t="s">
        <v>522</v>
      </c>
      <c r="BS48" s="47" t="s">
        <v>522</v>
      </c>
      <c r="BT48" s="47" t="s">
        <v>522</v>
      </c>
      <c r="BU48" s="47" t="s">
        <v>522</v>
      </c>
      <c r="BV48" s="47" t="s">
        <v>522</v>
      </c>
      <c r="BW48" s="49" t="s">
        <v>522</v>
      </c>
      <c r="BX48" s="47" t="s">
        <v>522</v>
      </c>
      <c r="BY48" s="47" t="s">
        <v>522</v>
      </c>
      <c r="BZ48" s="47" t="s">
        <v>522</v>
      </c>
      <c r="CA48" s="47" t="s">
        <v>522</v>
      </c>
      <c r="CB48" s="47" t="s">
        <v>522</v>
      </c>
      <c r="CC48" s="47" t="s">
        <v>522</v>
      </c>
      <c r="CD48" s="47" t="s">
        <v>522</v>
      </c>
      <c r="CE48" s="47" t="s">
        <v>522</v>
      </c>
      <c r="CF48" s="49" t="s">
        <v>522</v>
      </c>
      <c r="CG48" s="47" t="s">
        <v>522</v>
      </c>
      <c r="CH48" s="47" t="s">
        <v>522</v>
      </c>
      <c r="CI48" s="47" t="s">
        <v>522</v>
      </c>
      <c r="CJ48" s="47" t="s">
        <v>522</v>
      </c>
      <c r="CK48" s="47" t="s">
        <v>522</v>
      </c>
      <c r="CL48" s="47" t="s">
        <v>522</v>
      </c>
      <c r="CM48" s="47" t="s">
        <v>522</v>
      </c>
      <c r="CN48" s="47" t="s">
        <v>522</v>
      </c>
      <c r="CO48" s="47" t="s">
        <v>522</v>
      </c>
      <c r="CP48" s="49" t="s">
        <v>522</v>
      </c>
      <c r="CQ48" s="47" t="s">
        <v>522</v>
      </c>
      <c r="CR48" s="47" t="s">
        <v>522</v>
      </c>
      <c r="CS48" s="47" t="s">
        <v>522</v>
      </c>
      <c r="CT48" s="47" t="s">
        <v>522</v>
      </c>
      <c r="CU48" s="47" t="s">
        <v>522</v>
      </c>
      <c r="CV48" s="47" t="s">
        <v>522</v>
      </c>
      <c r="CW48" s="47" t="s">
        <v>522</v>
      </c>
      <c r="CX48" s="47" t="s">
        <v>522</v>
      </c>
      <c r="CY48" s="47" t="s">
        <v>522</v>
      </c>
      <c r="CZ48" s="47" t="s">
        <v>522</v>
      </c>
      <c r="DA48" s="47" t="s">
        <v>522</v>
      </c>
      <c r="DB48" s="47" t="s">
        <v>522</v>
      </c>
      <c r="DC48" s="49" t="s">
        <v>522</v>
      </c>
      <c r="DD48" s="47" t="s">
        <v>522</v>
      </c>
      <c r="DE48" s="47" t="s">
        <v>522</v>
      </c>
      <c r="DF48" s="47" t="s">
        <v>522</v>
      </c>
      <c r="DG48" s="47" t="s">
        <v>522</v>
      </c>
      <c r="DH48" s="47" t="s">
        <v>522</v>
      </c>
      <c r="DI48" s="47" t="s">
        <v>522</v>
      </c>
      <c r="DJ48" s="47" t="s">
        <v>522</v>
      </c>
      <c r="DK48" s="47" t="s">
        <v>522</v>
      </c>
      <c r="DL48" s="47" t="s">
        <v>522</v>
      </c>
      <c r="DM48" s="47" t="s">
        <v>522</v>
      </c>
      <c r="DN48" s="47" t="s">
        <v>522</v>
      </c>
      <c r="DO48" s="47" t="s">
        <v>522</v>
      </c>
      <c r="DP48" s="49" t="s">
        <v>522</v>
      </c>
      <c r="DQ48" s="47" t="s">
        <v>522</v>
      </c>
      <c r="DR48" s="47" t="s">
        <v>522</v>
      </c>
      <c r="DS48" s="47" t="s">
        <v>522</v>
      </c>
      <c r="DT48" s="47" t="s">
        <v>522</v>
      </c>
      <c r="DU48" s="47" t="s">
        <v>522</v>
      </c>
    </row>
    <row r="49" spans="1:125" ht="23.25" thickBot="1" x14ac:dyDescent="0.3">
      <c r="A49" s="47" t="s">
        <v>504</v>
      </c>
      <c r="B49" s="47" t="s">
        <v>1</v>
      </c>
      <c r="C49" s="47" t="s">
        <v>505</v>
      </c>
      <c r="D49" s="47" t="s">
        <v>658</v>
      </c>
      <c r="E49" s="47" t="s">
        <v>507</v>
      </c>
      <c r="F49" s="48" t="s">
        <v>834</v>
      </c>
      <c r="G49" s="47" t="s">
        <v>835</v>
      </c>
      <c r="H49" s="47" t="s">
        <v>461</v>
      </c>
      <c r="I49" s="47" t="s">
        <v>510</v>
      </c>
      <c r="J49" s="47" t="s">
        <v>511</v>
      </c>
      <c r="K49" s="47" t="s">
        <v>846</v>
      </c>
      <c r="L49" s="47" t="s">
        <v>457</v>
      </c>
      <c r="M49" s="47" t="s">
        <v>847</v>
      </c>
      <c r="N49" s="47" t="s">
        <v>848</v>
      </c>
      <c r="O49" s="47" t="s">
        <v>461</v>
      </c>
      <c r="P49" s="50">
        <v>45203</v>
      </c>
      <c r="Q49" s="50">
        <v>45170</v>
      </c>
      <c r="R49" s="50">
        <v>45199</v>
      </c>
      <c r="S49" s="50">
        <v>45208</v>
      </c>
      <c r="T49" s="48" t="s">
        <v>849</v>
      </c>
      <c r="U49" s="47" t="s">
        <v>517</v>
      </c>
      <c r="V49" s="47" t="s">
        <v>518</v>
      </c>
      <c r="W49" s="47" t="s">
        <v>519</v>
      </c>
      <c r="X49" s="79">
        <f>Y49+Z49</f>
        <v>2665600</v>
      </c>
      <c r="Y49" s="49">
        <v>2665600</v>
      </c>
      <c r="Z49" s="49">
        <v>0</v>
      </c>
      <c r="AA49" s="47" t="s">
        <v>522</v>
      </c>
      <c r="AB49" s="47"/>
      <c r="AC49" s="49" t="s">
        <v>621</v>
      </c>
      <c r="AD49" s="47" t="s">
        <v>523</v>
      </c>
      <c r="AE49" s="47" t="s">
        <v>524</v>
      </c>
      <c r="AF49" s="47" t="s">
        <v>525</v>
      </c>
      <c r="AG49" s="47" t="s">
        <v>515</v>
      </c>
      <c r="AH49" s="47" t="s">
        <v>850</v>
      </c>
      <c r="AI49" s="47" t="s">
        <v>527</v>
      </c>
      <c r="AJ49" s="47" t="s">
        <v>522</v>
      </c>
      <c r="AK49" s="47" t="s">
        <v>522</v>
      </c>
      <c r="AL49" s="47" t="s">
        <v>522</v>
      </c>
      <c r="AM49" s="47" t="s">
        <v>522</v>
      </c>
      <c r="AN49" s="47" t="s">
        <v>522</v>
      </c>
      <c r="AO49" s="47" t="s">
        <v>522</v>
      </c>
      <c r="AP49" s="47" t="s">
        <v>522</v>
      </c>
      <c r="AQ49" s="47" t="s">
        <v>522</v>
      </c>
      <c r="AR49" s="49" t="s">
        <v>522</v>
      </c>
      <c r="AS49" s="47" t="s">
        <v>522</v>
      </c>
      <c r="AT49" s="47" t="s">
        <v>522</v>
      </c>
      <c r="AU49" s="47" t="s">
        <v>522</v>
      </c>
      <c r="AV49" s="47" t="s">
        <v>522</v>
      </c>
      <c r="AW49" s="47" t="s">
        <v>522</v>
      </c>
      <c r="AX49" s="47" t="s">
        <v>522</v>
      </c>
      <c r="AY49" s="47" t="s">
        <v>522</v>
      </c>
      <c r="AZ49" s="47" t="s">
        <v>522</v>
      </c>
      <c r="BA49" s="47" t="s">
        <v>522</v>
      </c>
      <c r="BB49" s="47" t="s">
        <v>522</v>
      </c>
      <c r="BC49" s="47" t="s">
        <v>522</v>
      </c>
      <c r="BD49" s="47" t="s">
        <v>522</v>
      </c>
      <c r="BE49" s="47" t="s">
        <v>522</v>
      </c>
      <c r="BF49" s="47" t="s">
        <v>522</v>
      </c>
      <c r="BG49" s="47" t="s">
        <v>522</v>
      </c>
      <c r="BH49" s="47" t="s">
        <v>522</v>
      </c>
      <c r="BI49" s="49" t="s">
        <v>522</v>
      </c>
      <c r="BJ49" s="47" t="s">
        <v>522</v>
      </c>
      <c r="BK49" s="47" t="s">
        <v>522</v>
      </c>
      <c r="BL49" s="47" t="s">
        <v>522</v>
      </c>
      <c r="BM49" s="47" t="s">
        <v>522</v>
      </c>
      <c r="BN49" s="47" t="s">
        <v>522</v>
      </c>
      <c r="BO49" s="47" t="s">
        <v>522</v>
      </c>
      <c r="BP49" s="47" t="s">
        <v>522</v>
      </c>
      <c r="BQ49" s="47" t="s">
        <v>522</v>
      </c>
      <c r="BR49" s="47" t="s">
        <v>522</v>
      </c>
      <c r="BS49" s="47" t="s">
        <v>522</v>
      </c>
      <c r="BT49" s="47" t="s">
        <v>522</v>
      </c>
      <c r="BU49" s="47" t="s">
        <v>522</v>
      </c>
      <c r="BV49" s="47" t="s">
        <v>522</v>
      </c>
      <c r="BW49" s="49" t="s">
        <v>522</v>
      </c>
      <c r="BX49" s="47" t="s">
        <v>522</v>
      </c>
      <c r="BY49" s="47" t="s">
        <v>522</v>
      </c>
      <c r="BZ49" s="47" t="s">
        <v>522</v>
      </c>
      <c r="CA49" s="47" t="s">
        <v>522</v>
      </c>
      <c r="CB49" s="47" t="s">
        <v>522</v>
      </c>
      <c r="CC49" s="47" t="s">
        <v>522</v>
      </c>
      <c r="CD49" s="47" t="s">
        <v>522</v>
      </c>
      <c r="CE49" s="47" t="s">
        <v>522</v>
      </c>
      <c r="CF49" s="49" t="s">
        <v>522</v>
      </c>
      <c r="CG49" s="47" t="s">
        <v>522</v>
      </c>
      <c r="CH49" s="47" t="s">
        <v>522</v>
      </c>
      <c r="CI49" s="47" t="s">
        <v>522</v>
      </c>
      <c r="CJ49" s="47" t="s">
        <v>522</v>
      </c>
      <c r="CK49" s="47" t="s">
        <v>522</v>
      </c>
      <c r="CL49" s="47" t="s">
        <v>522</v>
      </c>
      <c r="CM49" s="47" t="s">
        <v>522</v>
      </c>
      <c r="CN49" s="47" t="s">
        <v>522</v>
      </c>
      <c r="CO49" s="47" t="s">
        <v>522</v>
      </c>
      <c r="CP49" s="49" t="s">
        <v>522</v>
      </c>
      <c r="CQ49" s="47" t="s">
        <v>522</v>
      </c>
      <c r="CR49" s="47" t="s">
        <v>522</v>
      </c>
      <c r="CS49" s="47" t="s">
        <v>522</v>
      </c>
      <c r="CT49" s="47" t="s">
        <v>522</v>
      </c>
      <c r="CU49" s="47" t="s">
        <v>522</v>
      </c>
      <c r="CV49" s="47" t="s">
        <v>522</v>
      </c>
      <c r="CW49" s="47" t="s">
        <v>522</v>
      </c>
      <c r="CX49" s="47" t="s">
        <v>522</v>
      </c>
      <c r="CY49" s="47" t="s">
        <v>522</v>
      </c>
      <c r="CZ49" s="47" t="s">
        <v>522</v>
      </c>
      <c r="DA49" s="47" t="s">
        <v>522</v>
      </c>
      <c r="DB49" s="47" t="s">
        <v>522</v>
      </c>
      <c r="DC49" s="49" t="s">
        <v>522</v>
      </c>
      <c r="DD49" s="47" t="s">
        <v>522</v>
      </c>
      <c r="DE49" s="47" t="s">
        <v>522</v>
      </c>
      <c r="DF49" s="47" t="s">
        <v>522</v>
      </c>
      <c r="DG49" s="47" t="s">
        <v>522</v>
      </c>
      <c r="DH49" s="47" t="s">
        <v>522</v>
      </c>
      <c r="DI49" s="47" t="s">
        <v>522</v>
      </c>
      <c r="DJ49" s="47" t="s">
        <v>522</v>
      </c>
      <c r="DK49" s="47" t="s">
        <v>522</v>
      </c>
      <c r="DL49" s="47" t="s">
        <v>522</v>
      </c>
      <c r="DM49" s="47" t="s">
        <v>522</v>
      </c>
      <c r="DN49" s="47" t="s">
        <v>522</v>
      </c>
      <c r="DO49" s="47" t="s">
        <v>522</v>
      </c>
      <c r="DP49" s="49" t="s">
        <v>522</v>
      </c>
      <c r="DQ49" s="47" t="s">
        <v>522</v>
      </c>
      <c r="DR49" s="47" t="s">
        <v>522</v>
      </c>
      <c r="DS49" s="47" t="s">
        <v>522</v>
      </c>
      <c r="DT49" s="47" t="s">
        <v>522</v>
      </c>
      <c r="DU49" s="47" t="s">
        <v>522</v>
      </c>
    </row>
  </sheetData>
  <autoFilter ref="A1:DU49">
    <filterColumn colId="15">
      <filters>
        <dateGroupItem year="2023" month="10" dateTimeGrouping="month"/>
      </filters>
    </filterColumn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workbookViewId="0">
      <selection activeCell="H3" sqref="H3:K257"/>
    </sheetView>
  </sheetViews>
  <sheetFormatPr baseColWidth="10" defaultRowHeight="15" x14ac:dyDescent="0.25"/>
  <sheetData>
    <row r="1" spans="1:12" ht="20.25" x14ac:dyDescent="0.25">
      <c r="A1" s="1"/>
      <c r="B1" s="1"/>
      <c r="C1" s="1"/>
      <c r="D1" s="1"/>
      <c r="E1" s="1"/>
      <c r="F1" s="1"/>
      <c r="G1" s="1"/>
      <c r="H1" s="2" t="s">
        <v>92</v>
      </c>
      <c r="I1" s="1"/>
      <c r="J1" s="1"/>
      <c r="K1" s="1"/>
      <c r="L1" s="1"/>
    </row>
    <row r="4" spans="1:12" ht="15.75" x14ac:dyDescent="0.25">
      <c r="A4" s="3" t="s">
        <v>1</v>
      </c>
      <c r="B4" s="1"/>
      <c r="C4" s="1"/>
      <c r="D4" s="1"/>
      <c r="E4" s="1"/>
      <c r="F4" s="1"/>
      <c r="G4" s="1"/>
      <c r="H4" s="1"/>
      <c r="I4" s="1"/>
      <c r="J4" s="1"/>
      <c r="K4" s="1"/>
      <c r="L4" s="4">
        <v>45251</v>
      </c>
    </row>
    <row r="6" spans="1:12" x14ac:dyDescent="0.25">
      <c r="A6" s="5" t="s">
        <v>2</v>
      </c>
      <c r="B6" s="1"/>
      <c r="C6" s="1"/>
      <c r="D6" s="1"/>
      <c r="E6" s="1"/>
      <c r="F6" s="1"/>
      <c r="G6" s="1"/>
      <c r="H6" s="1"/>
      <c r="I6" s="1"/>
      <c r="J6" s="1"/>
      <c r="K6" s="1"/>
      <c r="L6" s="6">
        <v>0.67896990740740737</v>
      </c>
    </row>
    <row r="7" spans="1:12" x14ac:dyDescent="0.25">
      <c r="A7" s="19" t="s">
        <v>93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14" spans="1:12" x14ac:dyDescent="0.25">
      <c r="A14" s="1"/>
      <c r="B14" s="1"/>
      <c r="C14" s="1"/>
      <c r="D14" s="1"/>
      <c r="E14" s="1"/>
      <c r="F14" s="1"/>
      <c r="G14" s="1"/>
      <c r="H14" s="1"/>
      <c r="I14" s="21" t="s">
        <v>94</v>
      </c>
      <c r="J14" s="1"/>
      <c r="K14" s="1"/>
      <c r="L14" s="21" t="s">
        <v>95</v>
      </c>
    </row>
    <row r="15" spans="1:12" x14ac:dyDescent="0.25">
      <c r="A15" s="22" t="s">
        <v>16</v>
      </c>
      <c r="B15" s="22" t="s">
        <v>15</v>
      </c>
      <c r="C15" s="22" t="s">
        <v>96</v>
      </c>
      <c r="D15" s="22" t="s">
        <v>97</v>
      </c>
      <c r="E15" s="1"/>
      <c r="F15" s="1"/>
      <c r="G15" s="1"/>
      <c r="H15" s="1"/>
      <c r="I15" s="21" t="s">
        <v>98</v>
      </c>
      <c r="J15" s="21" t="s">
        <v>99</v>
      </c>
      <c r="K15" s="21" t="s">
        <v>100</v>
      </c>
      <c r="L15" s="21" t="s">
        <v>4</v>
      </c>
    </row>
    <row r="16" spans="1:12" x14ac:dyDescent="0.25">
      <c r="A16" s="23" t="s">
        <v>101</v>
      </c>
      <c r="B16" s="24" t="s">
        <v>102</v>
      </c>
      <c r="C16" s="1"/>
      <c r="D16" s="1"/>
      <c r="E16" s="1"/>
      <c r="F16" s="1"/>
      <c r="G16" s="1"/>
      <c r="H16" s="1"/>
      <c r="I16" s="25">
        <v>0</v>
      </c>
      <c r="J16" s="25">
        <v>480126229.45999998</v>
      </c>
      <c r="K16" s="25">
        <v>480504778.45999998</v>
      </c>
      <c r="L16" s="25">
        <v>-378549</v>
      </c>
    </row>
    <row r="17" spans="1:12" x14ac:dyDescent="0.25">
      <c r="A17" s="24" t="s">
        <v>103</v>
      </c>
      <c r="B17" s="1"/>
      <c r="C17" s="1"/>
      <c r="D17" s="1"/>
      <c r="E17" s="1"/>
      <c r="F17" s="1"/>
      <c r="G17" s="1"/>
      <c r="H17" s="1"/>
      <c r="I17" s="25">
        <v>0</v>
      </c>
      <c r="J17" s="25">
        <v>480126229.45999998</v>
      </c>
      <c r="K17" s="25">
        <v>480504778.45999998</v>
      </c>
      <c r="L17" s="25">
        <v>-378549</v>
      </c>
    </row>
    <row r="18" spans="1:12" x14ac:dyDescent="0.25">
      <c r="A18" s="26">
        <v>44779</v>
      </c>
      <c r="B18" s="27" t="s">
        <v>104</v>
      </c>
      <c r="C18" s="27" t="s">
        <v>105</v>
      </c>
      <c r="D18" s="27" t="s">
        <v>106</v>
      </c>
      <c r="E18" s="27" t="s">
        <v>107</v>
      </c>
      <c r="F18" s="1"/>
      <c r="G18" s="1"/>
      <c r="H18" s="1"/>
      <c r="I18" s="1"/>
      <c r="J18" s="28">
        <v>0</v>
      </c>
      <c r="K18" s="28">
        <v>7323080</v>
      </c>
      <c r="L18" s="28">
        <v>-7323080</v>
      </c>
    </row>
    <row r="19" spans="1:12" x14ac:dyDescent="0.25">
      <c r="A19" s="26">
        <v>44803</v>
      </c>
      <c r="B19" s="27" t="s">
        <v>108</v>
      </c>
      <c r="C19" s="27" t="s">
        <v>105</v>
      </c>
      <c r="D19" s="27" t="s">
        <v>106</v>
      </c>
      <c r="E19" s="27" t="s">
        <v>109</v>
      </c>
      <c r="F19" s="1"/>
      <c r="G19" s="1"/>
      <c r="H19" s="1"/>
      <c r="I19" s="1"/>
      <c r="J19" s="28">
        <v>0</v>
      </c>
      <c r="K19" s="28">
        <v>4518339.46</v>
      </c>
      <c r="L19" s="28">
        <v>-11841419.460000001</v>
      </c>
    </row>
    <row r="20" spans="1:12" x14ac:dyDescent="0.25">
      <c r="A20" s="26">
        <v>44811</v>
      </c>
      <c r="B20" s="27" t="s">
        <v>110</v>
      </c>
      <c r="C20" s="27" t="s">
        <v>105</v>
      </c>
      <c r="D20" s="27" t="s">
        <v>106</v>
      </c>
      <c r="E20" s="27" t="s">
        <v>111</v>
      </c>
      <c r="F20" s="1"/>
      <c r="G20" s="1"/>
      <c r="H20" s="1"/>
      <c r="I20" s="1"/>
      <c r="J20" s="28">
        <v>0</v>
      </c>
      <c r="K20" s="28">
        <v>22660239</v>
      </c>
      <c r="L20" s="28">
        <v>-34501658.460000001</v>
      </c>
    </row>
    <row r="21" spans="1:12" x14ac:dyDescent="0.25">
      <c r="A21" s="26">
        <v>44853</v>
      </c>
      <c r="B21" s="27" t="s">
        <v>112</v>
      </c>
      <c r="C21" s="27" t="s">
        <v>105</v>
      </c>
      <c r="D21" s="27" t="s">
        <v>106</v>
      </c>
      <c r="E21" s="27" t="s">
        <v>113</v>
      </c>
      <c r="F21" s="1"/>
      <c r="G21" s="1"/>
      <c r="H21" s="1"/>
      <c r="I21" s="1"/>
      <c r="J21" s="28">
        <v>22660239</v>
      </c>
      <c r="K21" s="28">
        <v>0</v>
      </c>
      <c r="L21" s="28">
        <v>-11841419.460000001</v>
      </c>
    </row>
    <row r="22" spans="1:12" x14ac:dyDescent="0.25">
      <c r="A22" s="26">
        <v>44874</v>
      </c>
      <c r="B22" s="27" t="s">
        <v>114</v>
      </c>
      <c r="C22" s="27" t="s">
        <v>105</v>
      </c>
      <c r="D22" s="27" t="s">
        <v>106</v>
      </c>
      <c r="E22" s="27" t="s">
        <v>115</v>
      </c>
      <c r="F22" s="1"/>
      <c r="G22" s="1"/>
      <c r="H22" s="1"/>
      <c r="I22" s="1"/>
      <c r="J22" s="28">
        <v>0</v>
      </c>
      <c r="K22" s="28">
        <v>2332400</v>
      </c>
      <c r="L22" s="28">
        <v>-14173819.460000001</v>
      </c>
    </row>
    <row r="23" spans="1:12" x14ac:dyDescent="0.25">
      <c r="A23" s="26">
        <v>44902</v>
      </c>
      <c r="B23" s="27" t="s">
        <v>116</v>
      </c>
      <c r="C23" s="27" t="s">
        <v>105</v>
      </c>
      <c r="D23" s="27" t="s">
        <v>106</v>
      </c>
      <c r="E23" s="27" t="s">
        <v>117</v>
      </c>
      <c r="F23" s="1"/>
      <c r="G23" s="1"/>
      <c r="H23" s="1"/>
      <c r="I23" s="1"/>
      <c r="J23" s="28">
        <v>0</v>
      </c>
      <c r="K23" s="28">
        <v>48675470</v>
      </c>
      <c r="L23" s="28">
        <v>-62849289.460000001</v>
      </c>
    </row>
    <row r="24" spans="1:12" x14ac:dyDescent="0.25">
      <c r="A24" s="26">
        <v>44946</v>
      </c>
      <c r="B24" s="27" t="s">
        <v>118</v>
      </c>
      <c r="C24" s="27" t="s">
        <v>105</v>
      </c>
      <c r="D24" s="27" t="s">
        <v>106</v>
      </c>
      <c r="E24" s="27" t="s">
        <v>119</v>
      </c>
      <c r="F24" s="1"/>
      <c r="G24" s="1"/>
      <c r="H24" s="1"/>
      <c r="I24" s="1"/>
      <c r="J24" s="28">
        <v>0</v>
      </c>
      <c r="K24" s="28">
        <v>25865718</v>
      </c>
      <c r="L24" s="28">
        <v>-88715007.459999993</v>
      </c>
    </row>
    <row r="25" spans="1:12" x14ac:dyDescent="0.25">
      <c r="A25" s="26">
        <v>44957</v>
      </c>
      <c r="B25" s="27" t="s">
        <v>120</v>
      </c>
      <c r="C25" s="27" t="s">
        <v>105</v>
      </c>
      <c r="D25" s="27" t="s">
        <v>106</v>
      </c>
      <c r="E25" s="27" t="s">
        <v>121</v>
      </c>
      <c r="F25" s="1"/>
      <c r="G25" s="1"/>
      <c r="H25" s="1"/>
      <c r="I25" s="1"/>
      <c r="J25" s="28">
        <v>2332400</v>
      </c>
      <c r="K25" s="28">
        <v>0</v>
      </c>
      <c r="L25" s="28">
        <v>-86382607.459999993</v>
      </c>
    </row>
    <row r="26" spans="1:12" x14ac:dyDescent="0.25">
      <c r="A26" s="26">
        <v>44957</v>
      </c>
      <c r="B26" s="27" t="s">
        <v>120</v>
      </c>
      <c r="C26" s="27" t="s">
        <v>105</v>
      </c>
      <c r="D26" s="27" t="s">
        <v>106</v>
      </c>
      <c r="E26" s="27" t="s">
        <v>121</v>
      </c>
      <c r="F26" s="1"/>
      <c r="G26" s="1"/>
      <c r="H26" s="1"/>
      <c r="I26" s="1"/>
      <c r="J26" s="28">
        <v>25865718</v>
      </c>
      <c r="K26" s="28">
        <v>0</v>
      </c>
      <c r="L26" s="28">
        <v>-60516889.460000001</v>
      </c>
    </row>
    <row r="27" spans="1:12" x14ac:dyDescent="0.25">
      <c r="A27" s="26">
        <v>44957</v>
      </c>
      <c r="B27" s="27" t="s">
        <v>120</v>
      </c>
      <c r="C27" s="27" t="s">
        <v>105</v>
      </c>
      <c r="D27" s="27" t="s">
        <v>106</v>
      </c>
      <c r="E27" s="27" t="s">
        <v>121</v>
      </c>
      <c r="F27" s="1"/>
      <c r="G27" s="1"/>
      <c r="H27" s="1"/>
      <c r="I27" s="1"/>
      <c r="J27" s="28">
        <v>48675470</v>
      </c>
      <c r="K27" s="28">
        <v>0</v>
      </c>
      <c r="L27" s="28">
        <v>-11841419.460000001</v>
      </c>
    </row>
    <row r="28" spans="1:12" x14ac:dyDescent="0.25">
      <c r="A28" s="26">
        <v>44957</v>
      </c>
      <c r="B28" s="27" t="s">
        <v>122</v>
      </c>
      <c r="C28" s="27" t="s">
        <v>105</v>
      </c>
      <c r="D28" s="27" t="s">
        <v>106</v>
      </c>
      <c r="E28" s="27" t="s">
        <v>123</v>
      </c>
      <c r="F28" s="1"/>
      <c r="G28" s="1"/>
      <c r="H28" s="1"/>
      <c r="I28" s="1"/>
      <c r="J28" s="28">
        <v>29574324</v>
      </c>
      <c r="K28" s="28">
        <v>0</v>
      </c>
      <c r="L28" s="28">
        <v>17732904.539999999</v>
      </c>
    </row>
    <row r="29" spans="1:12" x14ac:dyDescent="0.25">
      <c r="A29" s="26">
        <v>44957</v>
      </c>
      <c r="B29" s="27" t="s">
        <v>124</v>
      </c>
      <c r="C29" s="27" t="s">
        <v>105</v>
      </c>
      <c r="D29" s="27" t="s">
        <v>106</v>
      </c>
      <c r="E29" s="27" t="s">
        <v>125</v>
      </c>
      <c r="F29" s="1"/>
      <c r="G29" s="1"/>
      <c r="H29" s="1"/>
      <c r="I29" s="1"/>
      <c r="J29" s="28">
        <v>0</v>
      </c>
      <c r="K29" s="28">
        <v>29574324</v>
      </c>
      <c r="L29" s="28">
        <v>-11841419.460000001</v>
      </c>
    </row>
    <row r="30" spans="1:12" x14ac:dyDescent="0.25">
      <c r="A30" s="26">
        <v>44965</v>
      </c>
      <c r="B30" s="27" t="s">
        <v>126</v>
      </c>
      <c r="C30" s="27" t="s">
        <v>105</v>
      </c>
      <c r="D30" s="27" t="s">
        <v>106</v>
      </c>
      <c r="E30" s="27" t="s">
        <v>127</v>
      </c>
      <c r="F30" s="1"/>
      <c r="G30" s="1"/>
      <c r="H30" s="1"/>
      <c r="I30" s="1"/>
      <c r="J30" s="28">
        <v>0</v>
      </c>
      <c r="K30" s="28">
        <v>85013115</v>
      </c>
      <c r="L30" s="28">
        <v>-96854534.459999993</v>
      </c>
    </row>
    <row r="31" spans="1:12" x14ac:dyDescent="0.25">
      <c r="A31" s="26">
        <v>44985</v>
      </c>
      <c r="B31" s="27" t="s">
        <v>128</v>
      </c>
      <c r="C31" s="27" t="s">
        <v>105</v>
      </c>
      <c r="D31" s="27" t="s">
        <v>106</v>
      </c>
      <c r="E31" s="27" t="s">
        <v>129</v>
      </c>
      <c r="F31" s="1"/>
      <c r="G31" s="1"/>
      <c r="H31" s="1"/>
      <c r="I31" s="1"/>
      <c r="J31" s="28">
        <v>85013115</v>
      </c>
      <c r="K31" s="28">
        <v>0</v>
      </c>
      <c r="L31" s="28">
        <v>-11841419.460000001</v>
      </c>
    </row>
    <row r="32" spans="1:12" x14ac:dyDescent="0.25">
      <c r="A32" s="26">
        <v>45007</v>
      </c>
      <c r="B32" s="27" t="s">
        <v>130</v>
      </c>
      <c r="C32" s="27" t="s">
        <v>105</v>
      </c>
      <c r="D32" s="27" t="s">
        <v>106</v>
      </c>
      <c r="E32" s="27" t="s">
        <v>131</v>
      </c>
      <c r="F32" s="1"/>
      <c r="G32" s="1"/>
      <c r="H32" s="1"/>
      <c r="I32" s="1"/>
      <c r="J32" s="28">
        <v>0</v>
      </c>
      <c r="K32" s="28">
        <v>25560100</v>
      </c>
      <c r="L32" s="28">
        <v>-37401519.460000001</v>
      </c>
    </row>
    <row r="33" spans="1:12" x14ac:dyDescent="0.25">
      <c r="A33" s="26">
        <v>45016</v>
      </c>
      <c r="B33" s="27" t="s">
        <v>132</v>
      </c>
      <c r="C33" s="27" t="s">
        <v>105</v>
      </c>
      <c r="D33" s="27" t="s">
        <v>106</v>
      </c>
      <c r="E33" s="27" t="s">
        <v>133</v>
      </c>
      <c r="F33" s="1"/>
      <c r="G33" s="1"/>
      <c r="H33" s="1"/>
      <c r="I33" s="1"/>
      <c r="J33" s="28">
        <v>4338924</v>
      </c>
      <c r="K33" s="28">
        <v>0</v>
      </c>
      <c r="L33" s="28">
        <v>-33062595.460000001</v>
      </c>
    </row>
    <row r="34" spans="1:12" x14ac:dyDescent="0.25">
      <c r="A34" s="26">
        <v>45016</v>
      </c>
      <c r="B34" s="27" t="s">
        <v>132</v>
      </c>
      <c r="C34" s="27" t="s">
        <v>105</v>
      </c>
      <c r="D34" s="27" t="s">
        <v>106</v>
      </c>
      <c r="E34" s="27" t="s">
        <v>133</v>
      </c>
      <c r="F34" s="1"/>
      <c r="G34" s="1"/>
      <c r="H34" s="1"/>
      <c r="I34" s="1"/>
      <c r="J34" s="28">
        <v>7323080</v>
      </c>
      <c r="K34" s="28">
        <v>0</v>
      </c>
      <c r="L34" s="28">
        <v>-25739515.460000001</v>
      </c>
    </row>
    <row r="35" spans="1:12" x14ac:dyDescent="0.25">
      <c r="A35" s="26">
        <v>45016</v>
      </c>
      <c r="B35" s="27" t="s">
        <v>132</v>
      </c>
      <c r="C35" s="27" t="s">
        <v>105</v>
      </c>
      <c r="D35" s="27" t="s">
        <v>106</v>
      </c>
      <c r="E35" s="27" t="s">
        <v>133</v>
      </c>
      <c r="F35" s="1"/>
      <c r="G35" s="1"/>
      <c r="H35" s="1"/>
      <c r="I35" s="1"/>
      <c r="J35" s="28">
        <v>25560100</v>
      </c>
      <c r="K35" s="28">
        <v>0</v>
      </c>
      <c r="L35" s="28">
        <v>-179415.46</v>
      </c>
    </row>
    <row r="36" spans="1:12" x14ac:dyDescent="0.25">
      <c r="A36" s="26">
        <v>45027</v>
      </c>
      <c r="B36" s="27" t="s">
        <v>134</v>
      </c>
      <c r="C36" s="27" t="s">
        <v>105</v>
      </c>
      <c r="D36" s="27" t="s">
        <v>106</v>
      </c>
      <c r="E36" s="27" t="s">
        <v>135</v>
      </c>
      <c r="F36" s="1"/>
      <c r="G36" s="1"/>
      <c r="H36" s="1"/>
      <c r="I36" s="1"/>
      <c r="J36" s="28">
        <v>0</v>
      </c>
      <c r="K36" s="28">
        <v>23557315</v>
      </c>
      <c r="L36" s="28">
        <v>-23736730.460000001</v>
      </c>
    </row>
    <row r="37" spans="1:12" x14ac:dyDescent="0.25">
      <c r="A37" s="26">
        <v>45042</v>
      </c>
      <c r="B37" s="27" t="s">
        <v>136</v>
      </c>
      <c r="C37" s="27" t="s">
        <v>105</v>
      </c>
      <c r="D37" s="27" t="s">
        <v>106</v>
      </c>
      <c r="E37" s="27" t="s">
        <v>137</v>
      </c>
      <c r="F37" s="1"/>
      <c r="G37" s="1"/>
      <c r="H37" s="1"/>
      <c r="I37" s="1"/>
      <c r="J37" s="28">
        <v>179415.46</v>
      </c>
      <c r="K37" s="28">
        <v>0</v>
      </c>
      <c r="L37" s="28">
        <v>-23557315</v>
      </c>
    </row>
    <row r="38" spans="1:12" x14ac:dyDescent="0.25">
      <c r="A38" s="26">
        <v>45042</v>
      </c>
      <c r="B38" s="27" t="s">
        <v>136</v>
      </c>
      <c r="C38" s="27" t="s">
        <v>105</v>
      </c>
      <c r="D38" s="27" t="s">
        <v>106</v>
      </c>
      <c r="E38" s="27" t="s">
        <v>138</v>
      </c>
      <c r="F38" s="1"/>
      <c r="G38" s="1"/>
      <c r="H38" s="1"/>
      <c r="I38" s="1"/>
      <c r="J38" s="28">
        <v>23557315</v>
      </c>
      <c r="K38" s="28">
        <v>0</v>
      </c>
      <c r="L38" s="28">
        <v>0</v>
      </c>
    </row>
    <row r="39" spans="1:12" x14ac:dyDescent="0.25">
      <c r="A39" s="26">
        <v>45072</v>
      </c>
      <c r="B39" s="27" t="s">
        <v>139</v>
      </c>
      <c r="C39" s="27" t="s">
        <v>105</v>
      </c>
      <c r="D39" s="27" t="s">
        <v>106</v>
      </c>
      <c r="E39" s="27" t="s">
        <v>140</v>
      </c>
      <c r="F39" s="1"/>
      <c r="G39" s="1"/>
      <c r="H39" s="1"/>
      <c r="I39" s="1"/>
      <c r="J39" s="28">
        <v>0</v>
      </c>
      <c r="K39" s="28">
        <v>18776800</v>
      </c>
      <c r="L39" s="28">
        <v>-18776800</v>
      </c>
    </row>
    <row r="40" spans="1:12" x14ac:dyDescent="0.25">
      <c r="A40" s="26">
        <v>45077</v>
      </c>
      <c r="B40" s="27" t="s">
        <v>141</v>
      </c>
      <c r="C40" s="27" t="s">
        <v>105</v>
      </c>
      <c r="D40" s="27" t="s">
        <v>106</v>
      </c>
      <c r="E40" s="27" t="s">
        <v>142</v>
      </c>
      <c r="F40" s="1"/>
      <c r="G40" s="1"/>
      <c r="H40" s="1"/>
      <c r="I40" s="1"/>
      <c r="J40" s="28">
        <v>18776800</v>
      </c>
      <c r="K40" s="28">
        <v>0</v>
      </c>
      <c r="L40" s="28">
        <v>0</v>
      </c>
    </row>
    <row r="41" spans="1:12" x14ac:dyDescent="0.25">
      <c r="A41" s="26">
        <v>45085</v>
      </c>
      <c r="B41" s="27" t="s">
        <v>143</v>
      </c>
      <c r="C41" s="27" t="s">
        <v>105</v>
      </c>
      <c r="D41" s="27" t="s">
        <v>106</v>
      </c>
      <c r="E41" s="27" t="s">
        <v>144</v>
      </c>
      <c r="F41" s="1"/>
      <c r="G41" s="1"/>
      <c r="H41" s="1"/>
      <c r="I41" s="1"/>
      <c r="J41" s="28">
        <v>0</v>
      </c>
      <c r="K41" s="28">
        <v>53851687</v>
      </c>
      <c r="L41" s="28">
        <v>-53851687</v>
      </c>
    </row>
    <row r="42" spans="1:12" x14ac:dyDescent="0.25">
      <c r="A42" s="26">
        <v>45098</v>
      </c>
      <c r="B42" s="27" t="s">
        <v>145</v>
      </c>
      <c r="C42" s="27" t="s">
        <v>105</v>
      </c>
      <c r="D42" s="27" t="s">
        <v>106</v>
      </c>
      <c r="E42" s="27" t="s">
        <v>146</v>
      </c>
      <c r="F42" s="1"/>
      <c r="G42" s="1"/>
      <c r="H42" s="1"/>
      <c r="I42" s="1"/>
      <c r="J42" s="28">
        <v>53473138</v>
      </c>
      <c r="K42" s="28">
        <v>0</v>
      </c>
      <c r="L42" s="28">
        <v>-378549</v>
      </c>
    </row>
    <row r="43" spans="1:12" x14ac:dyDescent="0.25">
      <c r="A43" s="26">
        <v>45117</v>
      </c>
      <c r="B43" s="27" t="s">
        <v>147</v>
      </c>
      <c r="C43" s="27" t="s">
        <v>105</v>
      </c>
      <c r="D43" s="27" t="s">
        <v>106</v>
      </c>
      <c r="E43" s="27" t="s">
        <v>148</v>
      </c>
      <c r="F43" s="1"/>
      <c r="G43" s="1"/>
      <c r="H43" s="1"/>
      <c r="I43" s="1"/>
      <c r="J43" s="28">
        <v>0</v>
      </c>
      <c r="K43" s="28">
        <v>1973328</v>
      </c>
      <c r="L43" s="28">
        <v>-2351877</v>
      </c>
    </row>
    <row r="44" spans="1:12" x14ac:dyDescent="0.25">
      <c r="A44" s="26">
        <v>45126</v>
      </c>
      <c r="B44" s="27" t="s">
        <v>149</v>
      </c>
      <c r="C44" s="27" t="s">
        <v>105</v>
      </c>
      <c r="D44" s="27" t="s">
        <v>106</v>
      </c>
      <c r="E44" s="27" t="s">
        <v>150</v>
      </c>
      <c r="F44" s="1"/>
      <c r="G44" s="1"/>
      <c r="H44" s="1"/>
      <c r="I44" s="1"/>
      <c r="J44" s="28">
        <v>0</v>
      </c>
      <c r="K44" s="28">
        <v>18565904</v>
      </c>
      <c r="L44" s="28">
        <v>-20917781</v>
      </c>
    </row>
    <row r="45" spans="1:12" x14ac:dyDescent="0.25">
      <c r="A45" s="26">
        <v>45134</v>
      </c>
      <c r="B45" s="27" t="s">
        <v>151</v>
      </c>
      <c r="C45" s="27" t="s">
        <v>105</v>
      </c>
      <c r="D45" s="27" t="s">
        <v>106</v>
      </c>
      <c r="E45" s="27" t="s">
        <v>152</v>
      </c>
      <c r="F45" s="1"/>
      <c r="G45" s="1"/>
      <c r="H45" s="1"/>
      <c r="I45" s="1"/>
      <c r="J45" s="28">
        <v>1973328</v>
      </c>
      <c r="K45" s="28">
        <v>0</v>
      </c>
      <c r="L45" s="28">
        <v>-18944453</v>
      </c>
    </row>
    <row r="46" spans="1:12" x14ac:dyDescent="0.25">
      <c r="A46" s="26">
        <v>45134</v>
      </c>
      <c r="B46" s="27" t="s">
        <v>151</v>
      </c>
      <c r="C46" s="27" t="s">
        <v>105</v>
      </c>
      <c r="D46" s="27" t="s">
        <v>106</v>
      </c>
      <c r="E46" s="27" t="s">
        <v>152</v>
      </c>
      <c r="F46" s="1"/>
      <c r="G46" s="1"/>
      <c r="H46" s="1"/>
      <c r="I46" s="1"/>
      <c r="J46" s="28">
        <v>18565904</v>
      </c>
      <c r="K46" s="28">
        <v>0</v>
      </c>
      <c r="L46" s="28">
        <v>-378549</v>
      </c>
    </row>
    <row r="47" spans="1:12" x14ac:dyDescent="0.25">
      <c r="A47" s="26">
        <v>45176</v>
      </c>
      <c r="B47" s="27" t="s">
        <v>153</v>
      </c>
      <c r="C47" s="27" t="s">
        <v>105</v>
      </c>
      <c r="D47" s="27" t="s">
        <v>106</v>
      </c>
      <c r="E47" s="27" t="s">
        <v>154</v>
      </c>
      <c r="F47" s="1"/>
      <c r="G47" s="1"/>
      <c r="H47" s="1"/>
      <c r="I47" s="1"/>
      <c r="J47" s="28">
        <v>0</v>
      </c>
      <c r="K47" s="28">
        <v>33279153</v>
      </c>
      <c r="L47" s="28">
        <v>-33657702</v>
      </c>
    </row>
    <row r="48" spans="1:12" x14ac:dyDescent="0.25">
      <c r="A48" s="26">
        <v>45199</v>
      </c>
      <c r="B48" s="27" t="s">
        <v>155</v>
      </c>
      <c r="C48" s="27" t="s">
        <v>105</v>
      </c>
      <c r="D48" s="27" t="s">
        <v>106</v>
      </c>
      <c r="E48" s="27" t="s">
        <v>156</v>
      </c>
      <c r="F48" s="1"/>
      <c r="G48" s="1"/>
      <c r="H48" s="1"/>
      <c r="I48" s="1"/>
      <c r="J48" s="28">
        <v>33279153</v>
      </c>
      <c r="K48" s="28">
        <v>0</v>
      </c>
      <c r="L48" s="28">
        <v>-378549</v>
      </c>
    </row>
    <row r="49" spans="1:14" x14ac:dyDescent="0.25">
      <c r="A49" s="26">
        <v>45208</v>
      </c>
      <c r="B49" s="27" t="s">
        <v>157</v>
      </c>
      <c r="C49" s="27" t="s">
        <v>105</v>
      </c>
      <c r="D49" s="27" t="s">
        <v>106</v>
      </c>
      <c r="E49" s="27" t="s">
        <v>158</v>
      </c>
      <c r="F49" s="1"/>
      <c r="G49" s="1"/>
      <c r="H49" s="1"/>
      <c r="I49" s="1"/>
      <c r="J49" s="28">
        <v>0</v>
      </c>
      <c r="K49" s="28">
        <v>78977806</v>
      </c>
      <c r="L49" s="28">
        <v>-79356355</v>
      </c>
      <c r="M49" s="1"/>
      <c r="N49" s="1"/>
    </row>
    <row r="50" spans="1:14" x14ac:dyDescent="0.25">
      <c r="A50" s="26">
        <v>45230</v>
      </c>
      <c r="B50" s="27" t="s">
        <v>159</v>
      </c>
      <c r="C50" s="27" t="s">
        <v>105</v>
      </c>
      <c r="D50" s="27" t="s">
        <v>106</v>
      </c>
      <c r="E50" s="27" t="s">
        <v>160</v>
      </c>
      <c r="F50" s="1"/>
      <c r="G50" s="1"/>
      <c r="H50" s="1"/>
      <c r="I50" s="1"/>
      <c r="J50" s="28">
        <v>78977806</v>
      </c>
      <c r="K50" s="28">
        <v>0</v>
      </c>
      <c r="L50" s="28">
        <v>-378549</v>
      </c>
      <c r="M50" s="1"/>
      <c r="N50" s="1"/>
    </row>
    <row r="53" spans="1:14" x14ac:dyDescent="0.25">
      <c r="A53" s="1"/>
      <c r="B53" s="1"/>
      <c r="C53" s="1"/>
      <c r="D53" s="1"/>
      <c r="E53" s="1"/>
      <c r="F53" s="1"/>
      <c r="G53" s="1"/>
      <c r="H53" s="1"/>
      <c r="I53" s="29">
        <v>0</v>
      </c>
      <c r="J53" s="29">
        <v>480126229.45999998</v>
      </c>
      <c r="K53" s="29">
        <v>480504778.45999998</v>
      </c>
      <c r="L53" s="29">
        <v>-378549</v>
      </c>
      <c r="M53" s="1"/>
      <c r="N53" s="1"/>
    </row>
    <row r="56" spans="1:14" x14ac:dyDescent="0.25">
      <c r="A56" s="5" t="s">
        <v>89</v>
      </c>
      <c r="B56" s="1"/>
      <c r="C56" s="1"/>
      <c r="D56" s="1"/>
      <c r="E56" s="1"/>
      <c r="F56" s="1"/>
      <c r="G56" s="1"/>
      <c r="H56" s="1"/>
      <c r="I56" s="1"/>
      <c r="J56" s="1"/>
      <c r="K56" s="17" t="s">
        <v>90</v>
      </c>
      <c r="L56" s="18">
        <v>1</v>
      </c>
      <c r="M56" s="19" t="s">
        <v>91</v>
      </c>
      <c r="N56" s="20"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4"/>
  <sheetViews>
    <sheetView workbookViewId="0">
      <selection activeCell="H3" sqref="H3:K257"/>
    </sheetView>
  </sheetViews>
  <sheetFormatPr baseColWidth="10" defaultRowHeight="15" x14ac:dyDescent="0.25"/>
  <sheetData>
    <row r="1" spans="1:12" ht="20.25" x14ac:dyDescent="0.25">
      <c r="A1" s="1"/>
      <c r="B1" s="1"/>
      <c r="C1" s="1"/>
      <c r="D1" s="1"/>
      <c r="E1" s="1"/>
      <c r="F1" s="1"/>
      <c r="G1" s="1"/>
      <c r="H1" s="2" t="s">
        <v>92</v>
      </c>
      <c r="I1" s="1"/>
      <c r="J1" s="1"/>
      <c r="K1" s="1"/>
      <c r="L1" s="1"/>
    </row>
    <row r="4" spans="1:12" ht="15.75" x14ac:dyDescent="0.25">
      <c r="A4" s="3" t="s">
        <v>1</v>
      </c>
      <c r="B4" s="1"/>
      <c r="C4" s="1"/>
      <c r="D4" s="1"/>
      <c r="E4" s="1"/>
      <c r="F4" s="1"/>
      <c r="G4" s="1"/>
      <c r="H4" s="1"/>
      <c r="I4" s="1"/>
      <c r="J4" s="1"/>
      <c r="K4" s="1"/>
      <c r="L4" s="4">
        <v>45251</v>
      </c>
    </row>
    <row r="6" spans="1:12" x14ac:dyDescent="0.25">
      <c r="A6" s="5" t="s">
        <v>2</v>
      </c>
      <c r="B6" s="1"/>
      <c r="C6" s="1"/>
      <c r="D6" s="1"/>
      <c r="E6" s="1"/>
      <c r="F6" s="1"/>
      <c r="G6" s="1"/>
      <c r="H6" s="1"/>
      <c r="I6" s="1"/>
      <c r="J6" s="1"/>
      <c r="K6" s="1"/>
      <c r="L6" s="6">
        <v>0.67930555555555561</v>
      </c>
    </row>
    <row r="7" spans="1:12" x14ac:dyDescent="0.25">
      <c r="A7" s="19" t="s">
        <v>93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14" spans="1:12" x14ac:dyDescent="0.25">
      <c r="A14" s="1"/>
      <c r="B14" s="1"/>
      <c r="C14" s="1"/>
      <c r="D14" s="1"/>
      <c r="E14" s="1"/>
      <c r="F14" s="1"/>
      <c r="G14" s="1"/>
      <c r="H14" s="1"/>
      <c r="I14" s="21" t="s">
        <v>94</v>
      </c>
      <c r="J14" s="1"/>
      <c r="K14" s="1"/>
      <c r="L14" s="21" t="s">
        <v>95</v>
      </c>
    </row>
    <row r="15" spans="1:12" x14ac:dyDescent="0.25">
      <c r="A15" s="22" t="s">
        <v>16</v>
      </c>
      <c r="B15" s="22" t="s">
        <v>15</v>
      </c>
      <c r="C15" s="22" t="s">
        <v>96</v>
      </c>
      <c r="D15" s="22" t="s">
        <v>97</v>
      </c>
      <c r="E15" s="1"/>
      <c r="F15" s="1"/>
      <c r="G15" s="1"/>
      <c r="H15" s="1"/>
      <c r="I15" s="21" t="s">
        <v>98</v>
      </c>
      <c r="J15" s="21" t="s">
        <v>99</v>
      </c>
      <c r="K15" s="21" t="s">
        <v>100</v>
      </c>
      <c r="L15" s="21" t="s">
        <v>4</v>
      </c>
    </row>
    <row r="16" spans="1:12" x14ac:dyDescent="0.25">
      <c r="A16" s="23" t="s">
        <v>161</v>
      </c>
      <c r="B16" s="24" t="s">
        <v>162</v>
      </c>
      <c r="C16" s="1"/>
      <c r="D16" s="1"/>
      <c r="E16" s="1"/>
      <c r="F16" s="1"/>
      <c r="G16" s="1"/>
      <c r="H16" s="1"/>
      <c r="I16" s="25">
        <v>0</v>
      </c>
      <c r="J16" s="25">
        <v>43393198</v>
      </c>
      <c r="K16" s="25">
        <v>619601677</v>
      </c>
      <c r="L16" s="25">
        <v>-576208479</v>
      </c>
    </row>
    <row r="17" spans="1:12" x14ac:dyDescent="0.25">
      <c r="A17" s="24" t="s">
        <v>163</v>
      </c>
      <c r="B17" s="1"/>
      <c r="C17" s="1"/>
      <c r="D17" s="1"/>
      <c r="E17" s="1"/>
      <c r="F17" s="1"/>
      <c r="G17" s="1"/>
      <c r="H17" s="1"/>
      <c r="I17" s="25">
        <v>0</v>
      </c>
      <c r="J17" s="25">
        <v>43393198</v>
      </c>
      <c r="K17" s="25">
        <v>619601677</v>
      </c>
      <c r="L17" s="25">
        <v>-576208479</v>
      </c>
    </row>
    <row r="18" spans="1:12" x14ac:dyDescent="0.25">
      <c r="A18" s="26">
        <v>44742</v>
      </c>
      <c r="B18" s="27" t="s">
        <v>164</v>
      </c>
      <c r="C18" s="27" t="s">
        <v>105</v>
      </c>
      <c r="D18" s="27" t="s">
        <v>106</v>
      </c>
      <c r="E18" s="27" t="s">
        <v>165</v>
      </c>
      <c r="F18" s="1"/>
      <c r="G18" s="1"/>
      <c r="H18" s="1"/>
      <c r="I18" s="1"/>
      <c r="J18" s="28">
        <v>0</v>
      </c>
      <c r="K18" s="28">
        <v>103365390</v>
      </c>
      <c r="L18" s="28">
        <v>-103365390</v>
      </c>
    </row>
    <row r="19" spans="1:12" x14ac:dyDescent="0.25">
      <c r="A19" s="26">
        <v>44778</v>
      </c>
      <c r="B19" s="27" t="s">
        <v>166</v>
      </c>
      <c r="C19" s="27" t="s">
        <v>167</v>
      </c>
      <c r="D19" s="27" t="s">
        <v>106</v>
      </c>
      <c r="E19" s="27" t="s">
        <v>168</v>
      </c>
      <c r="F19" s="1"/>
      <c r="G19" s="1"/>
      <c r="H19" s="1"/>
      <c r="I19" s="1"/>
      <c r="J19" s="28">
        <v>0</v>
      </c>
      <c r="K19" s="28">
        <v>2380000</v>
      </c>
      <c r="L19" s="28">
        <v>-105745390</v>
      </c>
    </row>
    <row r="20" spans="1:12" x14ac:dyDescent="0.25">
      <c r="A20" s="26">
        <v>44778</v>
      </c>
      <c r="B20" s="27" t="s">
        <v>169</v>
      </c>
      <c r="C20" s="27" t="s">
        <v>167</v>
      </c>
      <c r="D20" s="27" t="s">
        <v>106</v>
      </c>
      <c r="E20" s="27" t="s">
        <v>168</v>
      </c>
      <c r="F20" s="1"/>
      <c r="G20" s="1"/>
      <c r="H20" s="1"/>
      <c r="I20" s="1"/>
      <c r="J20" s="28">
        <v>0</v>
      </c>
      <c r="K20" s="28">
        <v>2380000</v>
      </c>
      <c r="L20" s="28">
        <v>-108125390</v>
      </c>
    </row>
    <row r="21" spans="1:12" x14ac:dyDescent="0.25">
      <c r="A21" s="26">
        <v>44778</v>
      </c>
      <c r="B21" s="27" t="s">
        <v>170</v>
      </c>
      <c r="C21" s="27" t="s">
        <v>167</v>
      </c>
      <c r="D21" s="27" t="s">
        <v>106</v>
      </c>
      <c r="E21" s="27" t="s">
        <v>168</v>
      </c>
      <c r="F21" s="1"/>
      <c r="G21" s="1"/>
      <c r="H21" s="1"/>
      <c r="I21" s="1"/>
      <c r="J21" s="28">
        <v>0</v>
      </c>
      <c r="K21" s="28">
        <v>2380000</v>
      </c>
      <c r="L21" s="28">
        <v>-110505390</v>
      </c>
    </row>
    <row r="22" spans="1:12" x14ac:dyDescent="0.25">
      <c r="A22" s="26">
        <v>44778</v>
      </c>
      <c r="B22" s="27" t="s">
        <v>171</v>
      </c>
      <c r="C22" s="27" t="s">
        <v>167</v>
      </c>
      <c r="D22" s="27" t="s">
        <v>106</v>
      </c>
      <c r="E22" s="27" t="s">
        <v>168</v>
      </c>
      <c r="F22" s="1"/>
      <c r="G22" s="1"/>
      <c r="H22" s="1"/>
      <c r="I22" s="1"/>
      <c r="J22" s="28">
        <v>0</v>
      </c>
      <c r="K22" s="28">
        <v>2380000</v>
      </c>
      <c r="L22" s="28">
        <v>-112885390</v>
      </c>
    </row>
    <row r="23" spans="1:12" x14ac:dyDescent="0.25">
      <c r="A23" s="26">
        <v>44778</v>
      </c>
      <c r="B23" s="27" t="s">
        <v>172</v>
      </c>
      <c r="C23" s="27" t="s">
        <v>167</v>
      </c>
      <c r="D23" s="27" t="s">
        <v>106</v>
      </c>
      <c r="E23" s="27" t="s">
        <v>168</v>
      </c>
      <c r="F23" s="1"/>
      <c r="G23" s="1"/>
      <c r="H23" s="1"/>
      <c r="I23" s="1"/>
      <c r="J23" s="28">
        <v>0</v>
      </c>
      <c r="K23" s="28">
        <v>2380000</v>
      </c>
      <c r="L23" s="28">
        <v>-115265390</v>
      </c>
    </row>
    <row r="24" spans="1:12" x14ac:dyDescent="0.25">
      <c r="A24" s="26">
        <v>44778</v>
      </c>
      <c r="B24" s="27" t="s">
        <v>173</v>
      </c>
      <c r="C24" s="27" t="s">
        <v>167</v>
      </c>
      <c r="D24" s="27" t="s">
        <v>106</v>
      </c>
      <c r="E24" s="27" t="s">
        <v>168</v>
      </c>
      <c r="F24" s="1"/>
      <c r="G24" s="1"/>
      <c r="H24" s="1"/>
      <c r="I24" s="1"/>
      <c r="J24" s="28">
        <v>0</v>
      </c>
      <c r="K24" s="28">
        <v>2380000</v>
      </c>
      <c r="L24" s="28">
        <v>-117645390</v>
      </c>
    </row>
    <row r="25" spans="1:12" x14ac:dyDescent="0.25">
      <c r="A25" s="26">
        <v>44778</v>
      </c>
      <c r="B25" s="27" t="s">
        <v>174</v>
      </c>
      <c r="C25" s="27" t="s">
        <v>167</v>
      </c>
      <c r="D25" s="27" t="s">
        <v>106</v>
      </c>
      <c r="E25" s="27" t="s">
        <v>175</v>
      </c>
      <c r="F25" s="1"/>
      <c r="G25" s="1"/>
      <c r="H25" s="1"/>
      <c r="I25" s="1"/>
      <c r="J25" s="28">
        <v>0</v>
      </c>
      <c r="K25" s="28">
        <v>2380000</v>
      </c>
      <c r="L25" s="28">
        <v>-120025390</v>
      </c>
    </row>
    <row r="26" spans="1:12" x14ac:dyDescent="0.25">
      <c r="A26" s="26">
        <v>44778</v>
      </c>
      <c r="B26" s="27" t="s">
        <v>176</v>
      </c>
      <c r="C26" s="27" t="s">
        <v>167</v>
      </c>
      <c r="D26" s="27" t="s">
        <v>106</v>
      </c>
      <c r="E26" s="27" t="s">
        <v>177</v>
      </c>
      <c r="F26" s="1"/>
      <c r="G26" s="1"/>
      <c r="H26" s="1"/>
      <c r="I26" s="1"/>
      <c r="J26" s="28">
        <v>0</v>
      </c>
      <c r="K26" s="28">
        <v>2380000</v>
      </c>
      <c r="L26" s="28">
        <v>-122405390</v>
      </c>
    </row>
    <row r="27" spans="1:12" x14ac:dyDescent="0.25">
      <c r="A27" s="26">
        <v>44778</v>
      </c>
      <c r="B27" s="27" t="s">
        <v>178</v>
      </c>
      <c r="C27" s="27" t="s">
        <v>167</v>
      </c>
      <c r="D27" s="27" t="s">
        <v>106</v>
      </c>
      <c r="E27" s="27" t="s">
        <v>177</v>
      </c>
      <c r="F27" s="1"/>
      <c r="G27" s="1"/>
      <c r="H27" s="1"/>
      <c r="I27" s="1"/>
      <c r="J27" s="28">
        <v>0</v>
      </c>
      <c r="K27" s="28">
        <v>2380000</v>
      </c>
      <c r="L27" s="28">
        <v>-124785390</v>
      </c>
    </row>
    <row r="28" spans="1:12" x14ac:dyDescent="0.25">
      <c r="A28" s="26">
        <v>44778</v>
      </c>
      <c r="B28" s="27" t="s">
        <v>179</v>
      </c>
      <c r="C28" s="27" t="s">
        <v>167</v>
      </c>
      <c r="D28" s="27" t="s">
        <v>106</v>
      </c>
      <c r="E28" s="27" t="s">
        <v>177</v>
      </c>
      <c r="F28" s="1"/>
      <c r="G28" s="1"/>
      <c r="H28" s="1"/>
      <c r="I28" s="1"/>
      <c r="J28" s="28">
        <v>0</v>
      </c>
      <c r="K28" s="28">
        <v>2380000</v>
      </c>
      <c r="L28" s="28">
        <v>-127165390</v>
      </c>
    </row>
    <row r="29" spans="1:12" x14ac:dyDescent="0.25">
      <c r="A29" s="26">
        <v>44778</v>
      </c>
      <c r="B29" s="27" t="s">
        <v>180</v>
      </c>
      <c r="C29" s="27" t="s">
        <v>167</v>
      </c>
      <c r="D29" s="27" t="s">
        <v>106</v>
      </c>
      <c r="E29" s="27" t="s">
        <v>175</v>
      </c>
      <c r="F29" s="1"/>
      <c r="G29" s="1"/>
      <c r="H29" s="1"/>
      <c r="I29" s="1"/>
      <c r="J29" s="28">
        <v>0</v>
      </c>
      <c r="K29" s="28">
        <v>2380000</v>
      </c>
      <c r="L29" s="28">
        <v>-129545390</v>
      </c>
    </row>
    <row r="30" spans="1:12" x14ac:dyDescent="0.25">
      <c r="A30" s="26">
        <v>44778</v>
      </c>
      <c r="B30" s="27" t="s">
        <v>181</v>
      </c>
      <c r="C30" s="27" t="s">
        <v>167</v>
      </c>
      <c r="D30" s="27" t="s">
        <v>106</v>
      </c>
      <c r="E30" s="27" t="s">
        <v>175</v>
      </c>
      <c r="F30" s="1"/>
      <c r="G30" s="1"/>
      <c r="H30" s="1"/>
      <c r="I30" s="1"/>
      <c r="J30" s="28">
        <v>0</v>
      </c>
      <c r="K30" s="28">
        <v>2380000</v>
      </c>
      <c r="L30" s="28">
        <v>-131925390</v>
      </c>
    </row>
    <row r="31" spans="1:12" x14ac:dyDescent="0.25">
      <c r="A31" s="26">
        <v>44809</v>
      </c>
      <c r="B31" s="27" t="s">
        <v>182</v>
      </c>
      <c r="C31" s="27" t="s">
        <v>167</v>
      </c>
      <c r="D31" s="27" t="s">
        <v>106</v>
      </c>
      <c r="E31" s="27" t="s">
        <v>183</v>
      </c>
      <c r="F31" s="1"/>
      <c r="G31" s="1"/>
      <c r="H31" s="1"/>
      <c r="I31" s="1"/>
      <c r="J31" s="28">
        <v>0</v>
      </c>
      <c r="K31" s="28">
        <v>55000</v>
      </c>
      <c r="L31" s="28">
        <v>-131980390</v>
      </c>
    </row>
    <row r="32" spans="1:12" x14ac:dyDescent="0.25">
      <c r="A32" s="26">
        <v>44809</v>
      </c>
      <c r="B32" s="27" t="s">
        <v>184</v>
      </c>
      <c r="C32" s="27" t="s">
        <v>167</v>
      </c>
      <c r="D32" s="27" t="s">
        <v>106</v>
      </c>
      <c r="E32" s="27" t="s">
        <v>177</v>
      </c>
      <c r="F32" s="1"/>
      <c r="G32" s="1"/>
      <c r="H32" s="1"/>
      <c r="I32" s="1"/>
      <c r="J32" s="28">
        <v>0</v>
      </c>
      <c r="K32" s="28">
        <v>2380000</v>
      </c>
      <c r="L32" s="28">
        <v>-134360390</v>
      </c>
    </row>
    <row r="33" spans="1:12" x14ac:dyDescent="0.25">
      <c r="A33" s="26">
        <v>44809</v>
      </c>
      <c r="B33" s="27" t="s">
        <v>185</v>
      </c>
      <c r="C33" s="27" t="s">
        <v>167</v>
      </c>
      <c r="D33" s="27" t="s">
        <v>106</v>
      </c>
      <c r="E33" s="27" t="s">
        <v>177</v>
      </c>
      <c r="F33" s="1"/>
      <c r="G33" s="1"/>
      <c r="H33" s="1"/>
      <c r="I33" s="1"/>
      <c r="J33" s="28">
        <v>0</v>
      </c>
      <c r="K33" s="28">
        <v>2380000</v>
      </c>
      <c r="L33" s="28">
        <v>-136740390</v>
      </c>
    </row>
    <row r="34" spans="1:12" x14ac:dyDescent="0.25">
      <c r="A34" s="26">
        <v>44809</v>
      </c>
      <c r="B34" s="27" t="s">
        <v>186</v>
      </c>
      <c r="C34" s="27" t="s">
        <v>167</v>
      </c>
      <c r="D34" s="27" t="s">
        <v>106</v>
      </c>
      <c r="E34" s="27" t="s">
        <v>177</v>
      </c>
      <c r="F34" s="1"/>
      <c r="G34" s="1"/>
      <c r="H34" s="1"/>
      <c r="I34" s="1"/>
      <c r="J34" s="28">
        <v>0</v>
      </c>
      <c r="K34" s="28">
        <v>2380000</v>
      </c>
      <c r="L34" s="28">
        <v>-139120390</v>
      </c>
    </row>
    <row r="35" spans="1:12" x14ac:dyDescent="0.25">
      <c r="A35" s="26">
        <v>44809</v>
      </c>
      <c r="B35" s="27" t="s">
        <v>187</v>
      </c>
      <c r="C35" s="27" t="s">
        <v>167</v>
      </c>
      <c r="D35" s="27" t="s">
        <v>106</v>
      </c>
      <c r="E35" s="27" t="s">
        <v>175</v>
      </c>
      <c r="F35" s="1"/>
      <c r="G35" s="1"/>
      <c r="H35" s="1"/>
      <c r="I35" s="1"/>
      <c r="J35" s="28">
        <v>0</v>
      </c>
      <c r="K35" s="28">
        <v>2380000</v>
      </c>
      <c r="L35" s="28">
        <v>-141500390</v>
      </c>
    </row>
    <row r="36" spans="1:12" x14ac:dyDescent="0.25">
      <c r="A36" s="26">
        <v>44809</v>
      </c>
      <c r="B36" s="27" t="s">
        <v>188</v>
      </c>
      <c r="C36" s="27" t="s">
        <v>167</v>
      </c>
      <c r="D36" s="27" t="s">
        <v>106</v>
      </c>
      <c r="E36" s="27" t="s">
        <v>175</v>
      </c>
      <c r="F36" s="1"/>
      <c r="G36" s="1"/>
      <c r="H36" s="1"/>
      <c r="I36" s="1"/>
      <c r="J36" s="28">
        <v>0</v>
      </c>
      <c r="K36" s="28">
        <v>2380000</v>
      </c>
      <c r="L36" s="28">
        <v>-143880390</v>
      </c>
    </row>
    <row r="37" spans="1:12" x14ac:dyDescent="0.25">
      <c r="A37" s="26">
        <v>44809</v>
      </c>
      <c r="B37" s="27" t="s">
        <v>189</v>
      </c>
      <c r="C37" s="27" t="s">
        <v>167</v>
      </c>
      <c r="D37" s="27" t="s">
        <v>106</v>
      </c>
      <c r="E37" s="27" t="s">
        <v>175</v>
      </c>
      <c r="F37" s="1"/>
      <c r="G37" s="1"/>
      <c r="H37" s="1"/>
      <c r="I37" s="1"/>
      <c r="J37" s="28">
        <v>0</v>
      </c>
      <c r="K37" s="28">
        <v>2380000</v>
      </c>
      <c r="L37" s="28">
        <v>-146260390</v>
      </c>
    </row>
    <row r="38" spans="1:12" x14ac:dyDescent="0.25">
      <c r="A38" s="26">
        <v>44809</v>
      </c>
      <c r="B38" s="27" t="s">
        <v>190</v>
      </c>
      <c r="C38" s="27" t="s">
        <v>167</v>
      </c>
      <c r="D38" s="27" t="s">
        <v>106</v>
      </c>
      <c r="E38" s="27" t="s">
        <v>175</v>
      </c>
      <c r="F38" s="1"/>
      <c r="G38" s="1"/>
      <c r="H38" s="1"/>
      <c r="I38" s="1"/>
      <c r="J38" s="28">
        <v>0</v>
      </c>
      <c r="K38" s="28">
        <v>2380000</v>
      </c>
      <c r="L38" s="28">
        <v>-148640390</v>
      </c>
    </row>
    <row r="39" spans="1:12" x14ac:dyDescent="0.25">
      <c r="A39" s="26">
        <v>44809</v>
      </c>
      <c r="B39" s="27" t="s">
        <v>191</v>
      </c>
      <c r="C39" s="27" t="s">
        <v>167</v>
      </c>
      <c r="D39" s="27" t="s">
        <v>106</v>
      </c>
      <c r="E39" s="27" t="s">
        <v>168</v>
      </c>
      <c r="F39" s="1"/>
      <c r="G39" s="1"/>
      <c r="H39" s="1"/>
      <c r="I39" s="1"/>
      <c r="J39" s="28">
        <v>0</v>
      </c>
      <c r="K39" s="28">
        <v>2380000</v>
      </c>
      <c r="L39" s="28">
        <v>-151020390</v>
      </c>
    </row>
    <row r="40" spans="1:12" x14ac:dyDescent="0.25">
      <c r="A40" s="26">
        <v>44809</v>
      </c>
      <c r="B40" s="27" t="s">
        <v>192</v>
      </c>
      <c r="C40" s="27" t="s">
        <v>167</v>
      </c>
      <c r="D40" s="27" t="s">
        <v>106</v>
      </c>
      <c r="E40" s="27" t="s">
        <v>168</v>
      </c>
      <c r="F40" s="1"/>
      <c r="G40" s="1"/>
      <c r="H40" s="1"/>
      <c r="I40" s="1"/>
      <c r="J40" s="28">
        <v>0</v>
      </c>
      <c r="K40" s="28">
        <v>2380000</v>
      </c>
      <c r="L40" s="28">
        <v>-153400390</v>
      </c>
    </row>
    <row r="41" spans="1:12" x14ac:dyDescent="0.25">
      <c r="A41" s="26">
        <v>44809</v>
      </c>
      <c r="B41" s="27" t="s">
        <v>193</v>
      </c>
      <c r="C41" s="27" t="s">
        <v>167</v>
      </c>
      <c r="D41" s="27" t="s">
        <v>106</v>
      </c>
      <c r="E41" s="27" t="s">
        <v>168</v>
      </c>
      <c r="F41" s="1"/>
      <c r="G41" s="1"/>
      <c r="H41" s="1"/>
      <c r="I41" s="1"/>
      <c r="J41" s="28">
        <v>0</v>
      </c>
      <c r="K41" s="28">
        <v>2380000</v>
      </c>
      <c r="L41" s="28">
        <v>-155780390</v>
      </c>
    </row>
    <row r="42" spans="1:12" x14ac:dyDescent="0.25">
      <c r="A42" s="26">
        <v>44809</v>
      </c>
      <c r="B42" s="27" t="s">
        <v>194</v>
      </c>
      <c r="C42" s="27" t="s">
        <v>167</v>
      </c>
      <c r="D42" s="27" t="s">
        <v>106</v>
      </c>
      <c r="E42" s="27" t="s">
        <v>168</v>
      </c>
      <c r="F42" s="1"/>
      <c r="G42" s="1"/>
      <c r="H42" s="1"/>
      <c r="I42" s="1"/>
      <c r="J42" s="28">
        <v>0</v>
      </c>
      <c r="K42" s="28">
        <v>2380000</v>
      </c>
      <c r="L42" s="28">
        <v>-158160390</v>
      </c>
    </row>
    <row r="43" spans="1:12" x14ac:dyDescent="0.25">
      <c r="A43" s="26">
        <v>44809</v>
      </c>
      <c r="B43" s="27" t="s">
        <v>195</v>
      </c>
      <c r="C43" s="27" t="s">
        <v>167</v>
      </c>
      <c r="D43" s="27" t="s">
        <v>106</v>
      </c>
      <c r="E43" s="27" t="s">
        <v>168</v>
      </c>
      <c r="F43" s="1"/>
      <c r="G43" s="1"/>
      <c r="H43" s="1"/>
      <c r="I43" s="1"/>
      <c r="J43" s="28">
        <v>0</v>
      </c>
      <c r="K43" s="28">
        <v>2380000</v>
      </c>
      <c r="L43" s="28">
        <v>-160540390</v>
      </c>
    </row>
    <row r="44" spans="1:12" x14ac:dyDescent="0.25">
      <c r="A44" s="26">
        <v>44809</v>
      </c>
      <c r="B44" s="27" t="s">
        <v>196</v>
      </c>
      <c r="C44" s="27" t="s">
        <v>167</v>
      </c>
      <c r="D44" s="27" t="s">
        <v>106</v>
      </c>
      <c r="E44" s="27" t="s">
        <v>168</v>
      </c>
      <c r="F44" s="1"/>
      <c r="G44" s="1"/>
      <c r="H44" s="1"/>
      <c r="I44" s="1"/>
      <c r="J44" s="28">
        <v>0</v>
      </c>
      <c r="K44" s="28">
        <v>2380000</v>
      </c>
      <c r="L44" s="28">
        <v>-162920390</v>
      </c>
    </row>
    <row r="45" spans="1:12" x14ac:dyDescent="0.25">
      <c r="A45" s="26">
        <v>44839</v>
      </c>
      <c r="B45" s="27" t="s">
        <v>197</v>
      </c>
      <c r="C45" s="27" t="s">
        <v>167</v>
      </c>
      <c r="D45" s="27" t="s">
        <v>106</v>
      </c>
      <c r="E45" s="27" t="s">
        <v>175</v>
      </c>
      <c r="F45" s="1"/>
      <c r="G45" s="1"/>
      <c r="H45" s="1"/>
      <c r="I45" s="1"/>
      <c r="J45" s="28">
        <v>0</v>
      </c>
      <c r="K45" s="28">
        <v>2380000</v>
      </c>
      <c r="L45" s="28">
        <v>-165300390</v>
      </c>
    </row>
    <row r="46" spans="1:12" x14ac:dyDescent="0.25">
      <c r="A46" s="26">
        <v>44839</v>
      </c>
      <c r="B46" s="27" t="s">
        <v>198</v>
      </c>
      <c r="C46" s="27" t="s">
        <v>167</v>
      </c>
      <c r="D46" s="27" t="s">
        <v>106</v>
      </c>
      <c r="E46" s="27" t="s">
        <v>175</v>
      </c>
      <c r="F46" s="1"/>
      <c r="G46" s="1"/>
      <c r="H46" s="1"/>
      <c r="I46" s="1"/>
      <c r="J46" s="28">
        <v>0</v>
      </c>
      <c r="K46" s="28">
        <v>2380000</v>
      </c>
      <c r="L46" s="28">
        <v>-167680390</v>
      </c>
    </row>
    <row r="47" spans="1:12" x14ac:dyDescent="0.25">
      <c r="A47" s="26">
        <v>44839</v>
      </c>
      <c r="B47" s="27" t="s">
        <v>199</v>
      </c>
      <c r="C47" s="27" t="s">
        <v>167</v>
      </c>
      <c r="D47" s="27" t="s">
        <v>106</v>
      </c>
      <c r="E47" s="27" t="s">
        <v>168</v>
      </c>
      <c r="F47" s="1"/>
      <c r="G47" s="1"/>
      <c r="H47" s="1"/>
      <c r="I47" s="1"/>
      <c r="J47" s="28">
        <v>0</v>
      </c>
      <c r="K47" s="28">
        <v>2380000</v>
      </c>
      <c r="L47" s="28">
        <v>-170060390</v>
      </c>
    </row>
    <row r="48" spans="1:12" x14ac:dyDescent="0.25">
      <c r="A48" s="26">
        <v>44839</v>
      </c>
      <c r="B48" s="27" t="s">
        <v>200</v>
      </c>
      <c r="C48" s="27" t="s">
        <v>167</v>
      </c>
      <c r="D48" s="27" t="s">
        <v>106</v>
      </c>
      <c r="E48" s="27" t="s">
        <v>183</v>
      </c>
      <c r="F48" s="1"/>
      <c r="G48" s="1"/>
      <c r="H48" s="1"/>
      <c r="I48" s="1"/>
      <c r="J48" s="28">
        <v>0</v>
      </c>
      <c r="K48" s="28">
        <v>55000</v>
      </c>
      <c r="L48" s="28">
        <v>-170115390</v>
      </c>
    </row>
    <row r="49" spans="1:12" x14ac:dyDescent="0.25">
      <c r="A49" s="26">
        <v>44839</v>
      </c>
      <c r="B49" s="27" t="s">
        <v>201</v>
      </c>
      <c r="C49" s="27" t="s">
        <v>167</v>
      </c>
      <c r="D49" s="27" t="s">
        <v>106</v>
      </c>
      <c r="E49" s="27" t="s">
        <v>177</v>
      </c>
      <c r="F49" s="1"/>
      <c r="G49" s="1"/>
      <c r="H49" s="1"/>
      <c r="I49" s="1"/>
      <c r="J49" s="28">
        <v>0</v>
      </c>
      <c r="K49" s="28">
        <v>2380000</v>
      </c>
      <c r="L49" s="28">
        <v>-172495390</v>
      </c>
    </row>
    <row r="50" spans="1:12" x14ac:dyDescent="0.25">
      <c r="A50" s="26">
        <v>44839</v>
      </c>
      <c r="B50" s="27" t="s">
        <v>202</v>
      </c>
      <c r="C50" s="27" t="s">
        <v>167</v>
      </c>
      <c r="D50" s="27" t="s">
        <v>106</v>
      </c>
      <c r="E50" s="27" t="s">
        <v>177</v>
      </c>
      <c r="F50" s="1"/>
      <c r="G50" s="1"/>
      <c r="H50" s="1"/>
      <c r="I50" s="1"/>
      <c r="J50" s="28">
        <v>0</v>
      </c>
      <c r="K50" s="28">
        <v>2380000</v>
      </c>
      <c r="L50" s="28">
        <v>-174875390</v>
      </c>
    </row>
    <row r="51" spans="1:12" x14ac:dyDescent="0.25">
      <c r="A51" s="26">
        <v>44839</v>
      </c>
      <c r="B51" s="27" t="s">
        <v>203</v>
      </c>
      <c r="C51" s="27" t="s">
        <v>167</v>
      </c>
      <c r="D51" s="27" t="s">
        <v>106</v>
      </c>
      <c r="E51" s="27" t="s">
        <v>175</v>
      </c>
      <c r="F51" s="1"/>
      <c r="G51" s="1"/>
      <c r="H51" s="1"/>
      <c r="I51" s="1"/>
      <c r="J51" s="28">
        <v>0</v>
      </c>
      <c r="K51" s="28">
        <v>2380000</v>
      </c>
      <c r="L51" s="28">
        <v>-177255390</v>
      </c>
    </row>
    <row r="52" spans="1:12" x14ac:dyDescent="0.25">
      <c r="A52" s="26">
        <v>44839</v>
      </c>
      <c r="B52" s="27" t="s">
        <v>204</v>
      </c>
      <c r="C52" s="27" t="s">
        <v>167</v>
      </c>
      <c r="D52" s="27" t="s">
        <v>106</v>
      </c>
      <c r="E52" s="27" t="s">
        <v>177</v>
      </c>
      <c r="F52" s="1"/>
      <c r="G52" s="1"/>
      <c r="H52" s="1"/>
      <c r="I52" s="1"/>
      <c r="J52" s="28">
        <v>0</v>
      </c>
      <c r="K52" s="28">
        <v>2380000</v>
      </c>
      <c r="L52" s="28">
        <v>-179635390</v>
      </c>
    </row>
    <row r="53" spans="1:12" x14ac:dyDescent="0.25">
      <c r="A53" s="26">
        <v>44839</v>
      </c>
      <c r="B53" s="27" t="s">
        <v>205</v>
      </c>
      <c r="C53" s="27" t="s">
        <v>167</v>
      </c>
      <c r="D53" s="27" t="s">
        <v>106</v>
      </c>
      <c r="E53" s="27" t="s">
        <v>177</v>
      </c>
      <c r="F53" s="1"/>
      <c r="G53" s="1"/>
      <c r="H53" s="1"/>
      <c r="I53" s="1"/>
      <c r="J53" s="28">
        <v>0</v>
      </c>
      <c r="K53" s="28">
        <v>2380000</v>
      </c>
      <c r="L53" s="28">
        <v>-182015390</v>
      </c>
    </row>
    <row r="54" spans="1:12" x14ac:dyDescent="0.25">
      <c r="A54" s="26">
        <v>44839</v>
      </c>
      <c r="B54" s="27" t="s">
        <v>206</v>
      </c>
      <c r="C54" s="27" t="s">
        <v>167</v>
      </c>
      <c r="D54" s="27" t="s">
        <v>106</v>
      </c>
      <c r="E54" s="27" t="s">
        <v>168</v>
      </c>
      <c r="F54" s="1"/>
      <c r="G54" s="1"/>
      <c r="H54" s="1"/>
      <c r="I54" s="1"/>
      <c r="J54" s="28">
        <v>0</v>
      </c>
      <c r="K54" s="28">
        <v>2380000</v>
      </c>
      <c r="L54" s="28">
        <v>-184395390</v>
      </c>
    </row>
    <row r="55" spans="1:12" x14ac:dyDescent="0.25">
      <c r="A55" s="26">
        <v>44839</v>
      </c>
      <c r="B55" s="27" t="s">
        <v>207</v>
      </c>
      <c r="C55" s="27" t="s">
        <v>167</v>
      </c>
      <c r="D55" s="27" t="s">
        <v>106</v>
      </c>
      <c r="E55" s="27" t="s">
        <v>168</v>
      </c>
      <c r="F55" s="1"/>
      <c r="G55" s="1"/>
      <c r="H55" s="1"/>
      <c r="I55" s="1"/>
      <c r="J55" s="28">
        <v>0</v>
      </c>
      <c r="K55" s="28">
        <v>2380000</v>
      </c>
      <c r="L55" s="28">
        <v>-186775390</v>
      </c>
    </row>
    <row r="56" spans="1:12" x14ac:dyDescent="0.25">
      <c r="A56" s="26">
        <v>44839</v>
      </c>
      <c r="B56" s="27" t="s">
        <v>208</v>
      </c>
      <c r="C56" s="27" t="s">
        <v>167</v>
      </c>
      <c r="D56" s="27" t="s">
        <v>106</v>
      </c>
      <c r="E56" s="27" t="s">
        <v>168</v>
      </c>
      <c r="F56" s="1"/>
      <c r="G56" s="1"/>
      <c r="H56" s="1"/>
      <c r="I56" s="1"/>
      <c r="J56" s="28">
        <v>0</v>
      </c>
      <c r="K56" s="28">
        <v>2380000</v>
      </c>
      <c r="L56" s="28">
        <v>-189155390</v>
      </c>
    </row>
    <row r="57" spans="1:12" x14ac:dyDescent="0.25">
      <c r="A57" s="26">
        <v>44839</v>
      </c>
      <c r="B57" s="27" t="s">
        <v>209</v>
      </c>
      <c r="C57" s="27" t="s">
        <v>167</v>
      </c>
      <c r="D57" s="27" t="s">
        <v>106</v>
      </c>
      <c r="E57" s="27" t="s">
        <v>210</v>
      </c>
      <c r="F57" s="1"/>
      <c r="G57" s="1"/>
      <c r="H57" s="1"/>
      <c r="I57" s="1"/>
      <c r="J57" s="28">
        <v>0</v>
      </c>
      <c r="K57" s="28">
        <v>1128975</v>
      </c>
      <c r="L57" s="28">
        <v>-190284365</v>
      </c>
    </row>
    <row r="58" spans="1:12" x14ac:dyDescent="0.25">
      <c r="A58" s="26">
        <v>44839</v>
      </c>
      <c r="B58" s="27" t="s">
        <v>211</v>
      </c>
      <c r="C58" s="27" t="s">
        <v>167</v>
      </c>
      <c r="D58" s="27" t="s">
        <v>106</v>
      </c>
      <c r="E58" s="27" t="s">
        <v>210</v>
      </c>
      <c r="F58" s="1"/>
      <c r="G58" s="1"/>
      <c r="H58" s="1"/>
      <c r="I58" s="1"/>
      <c r="J58" s="28">
        <v>0</v>
      </c>
      <c r="K58" s="28">
        <v>1098462</v>
      </c>
      <c r="L58" s="28">
        <v>-191382827</v>
      </c>
    </row>
    <row r="59" spans="1:12" x14ac:dyDescent="0.25">
      <c r="A59" s="26">
        <v>44839</v>
      </c>
      <c r="B59" s="27" t="s">
        <v>212</v>
      </c>
      <c r="C59" s="27" t="s">
        <v>167</v>
      </c>
      <c r="D59" s="27" t="s">
        <v>106</v>
      </c>
      <c r="E59" s="27" t="s">
        <v>168</v>
      </c>
      <c r="F59" s="1"/>
      <c r="G59" s="1"/>
      <c r="H59" s="1"/>
      <c r="I59" s="1"/>
      <c r="J59" s="28">
        <v>0</v>
      </c>
      <c r="K59" s="28">
        <v>2380000</v>
      </c>
      <c r="L59" s="28">
        <v>-193762827</v>
      </c>
    </row>
    <row r="60" spans="1:12" x14ac:dyDescent="0.25">
      <c r="A60" s="26">
        <v>44869</v>
      </c>
      <c r="B60" s="27" t="s">
        <v>213</v>
      </c>
      <c r="C60" s="27" t="s">
        <v>167</v>
      </c>
      <c r="D60" s="27" t="s">
        <v>106</v>
      </c>
      <c r="E60" s="27" t="s">
        <v>214</v>
      </c>
      <c r="F60" s="1"/>
      <c r="G60" s="1"/>
      <c r="H60" s="1"/>
      <c r="I60" s="1"/>
      <c r="J60" s="28">
        <v>0</v>
      </c>
      <c r="K60" s="28">
        <v>120000</v>
      </c>
      <c r="L60" s="28">
        <v>-193882827</v>
      </c>
    </row>
    <row r="61" spans="1:12" x14ac:dyDescent="0.25">
      <c r="A61" s="26">
        <v>44869</v>
      </c>
      <c r="B61" s="27" t="s">
        <v>215</v>
      </c>
      <c r="C61" s="27" t="s">
        <v>167</v>
      </c>
      <c r="D61" s="27" t="s">
        <v>106</v>
      </c>
      <c r="E61" s="27" t="s">
        <v>177</v>
      </c>
      <c r="F61" s="1"/>
      <c r="G61" s="1"/>
      <c r="H61" s="1"/>
      <c r="I61" s="1"/>
      <c r="J61" s="28">
        <v>0</v>
      </c>
      <c r="K61" s="28">
        <v>2380000</v>
      </c>
      <c r="L61" s="28">
        <v>-196262827</v>
      </c>
    </row>
    <row r="62" spans="1:12" x14ac:dyDescent="0.25">
      <c r="A62" s="26">
        <v>44869</v>
      </c>
      <c r="B62" s="27" t="s">
        <v>216</v>
      </c>
      <c r="C62" s="27" t="s">
        <v>167</v>
      </c>
      <c r="D62" s="27" t="s">
        <v>106</v>
      </c>
      <c r="E62" s="27" t="s">
        <v>177</v>
      </c>
      <c r="F62" s="1"/>
      <c r="G62" s="1"/>
      <c r="H62" s="1"/>
      <c r="I62" s="1"/>
      <c r="J62" s="28">
        <v>0</v>
      </c>
      <c r="K62" s="28">
        <v>2380000</v>
      </c>
      <c r="L62" s="28">
        <v>-198642827</v>
      </c>
    </row>
    <row r="63" spans="1:12" x14ac:dyDescent="0.25">
      <c r="A63" s="26">
        <v>44869</v>
      </c>
      <c r="B63" s="27" t="s">
        <v>217</v>
      </c>
      <c r="C63" s="27" t="s">
        <v>167</v>
      </c>
      <c r="D63" s="27" t="s">
        <v>106</v>
      </c>
      <c r="E63" s="27" t="s">
        <v>177</v>
      </c>
      <c r="F63" s="1"/>
      <c r="G63" s="1"/>
      <c r="H63" s="1"/>
      <c r="I63" s="1"/>
      <c r="J63" s="28">
        <v>0</v>
      </c>
      <c r="K63" s="28">
        <v>2380000</v>
      </c>
      <c r="L63" s="28">
        <v>-201022827</v>
      </c>
    </row>
    <row r="64" spans="1:12" x14ac:dyDescent="0.25">
      <c r="A64" s="26">
        <v>44869</v>
      </c>
      <c r="B64" s="27" t="s">
        <v>218</v>
      </c>
      <c r="C64" s="27" t="s">
        <v>167</v>
      </c>
      <c r="D64" s="27" t="s">
        <v>106</v>
      </c>
      <c r="E64" s="27" t="s">
        <v>175</v>
      </c>
      <c r="F64" s="1"/>
      <c r="G64" s="1"/>
      <c r="H64" s="1"/>
      <c r="I64" s="1"/>
      <c r="J64" s="28">
        <v>0</v>
      </c>
      <c r="K64" s="28">
        <v>2380000</v>
      </c>
      <c r="L64" s="28">
        <v>-203402827</v>
      </c>
    </row>
    <row r="65" spans="1:12" x14ac:dyDescent="0.25">
      <c r="A65" s="26">
        <v>44869</v>
      </c>
      <c r="B65" s="27" t="s">
        <v>219</v>
      </c>
      <c r="C65" s="27" t="s">
        <v>167</v>
      </c>
      <c r="D65" s="27" t="s">
        <v>106</v>
      </c>
      <c r="E65" s="27" t="s">
        <v>175</v>
      </c>
      <c r="F65" s="1"/>
      <c r="G65" s="1"/>
      <c r="H65" s="1"/>
      <c r="I65" s="1"/>
      <c r="J65" s="28">
        <v>0</v>
      </c>
      <c r="K65" s="28">
        <v>2380000</v>
      </c>
      <c r="L65" s="28">
        <v>-205782827</v>
      </c>
    </row>
    <row r="66" spans="1:12" x14ac:dyDescent="0.25">
      <c r="A66" s="26">
        <v>44869</v>
      </c>
      <c r="B66" s="27" t="s">
        <v>220</v>
      </c>
      <c r="C66" s="27" t="s">
        <v>167</v>
      </c>
      <c r="D66" s="27" t="s">
        <v>106</v>
      </c>
      <c r="E66" s="27" t="s">
        <v>168</v>
      </c>
      <c r="F66" s="1"/>
      <c r="G66" s="1"/>
      <c r="H66" s="1"/>
      <c r="I66" s="1"/>
      <c r="J66" s="28">
        <v>0</v>
      </c>
      <c r="K66" s="28">
        <v>2380000</v>
      </c>
      <c r="L66" s="28">
        <v>-208162827</v>
      </c>
    </row>
    <row r="67" spans="1:12" x14ac:dyDescent="0.25">
      <c r="A67" s="26">
        <v>44869</v>
      </c>
      <c r="B67" s="27" t="s">
        <v>221</v>
      </c>
      <c r="C67" s="27" t="s">
        <v>167</v>
      </c>
      <c r="D67" s="27" t="s">
        <v>106</v>
      </c>
      <c r="E67" s="27" t="s">
        <v>168</v>
      </c>
      <c r="F67" s="1"/>
      <c r="G67" s="1"/>
      <c r="H67" s="1"/>
      <c r="I67" s="1"/>
      <c r="J67" s="28">
        <v>0</v>
      </c>
      <c r="K67" s="28">
        <v>2380000</v>
      </c>
      <c r="L67" s="28">
        <v>-210542827</v>
      </c>
    </row>
    <row r="68" spans="1:12" x14ac:dyDescent="0.25">
      <c r="A68" s="26">
        <v>44869</v>
      </c>
      <c r="B68" s="27" t="s">
        <v>222</v>
      </c>
      <c r="C68" s="27" t="s">
        <v>167</v>
      </c>
      <c r="D68" s="27" t="s">
        <v>106</v>
      </c>
      <c r="E68" s="27" t="s">
        <v>168</v>
      </c>
      <c r="F68" s="1"/>
      <c r="G68" s="1"/>
      <c r="H68" s="1"/>
      <c r="I68" s="1"/>
      <c r="J68" s="28">
        <v>0</v>
      </c>
      <c r="K68" s="28">
        <v>2380000</v>
      </c>
      <c r="L68" s="28">
        <v>-212922827</v>
      </c>
    </row>
    <row r="69" spans="1:12" x14ac:dyDescent="0.25">
      <c r="A69" s="26">
        <v>44869</v>
      </c>
      <c r="B69" s="27" t="s">
        <v>223</v>
      </c>
      <c r="C69" s="27" t="s">
        <v>167</v>
      </c>
      <c r="D69" s="27" t="s">
        <v>106</v>
      </c>
      <c r="E69" s="27" t="s">
        <v>168</v>
      </c>
      <c r="F69" s="1"/>
      <c r="G69" s="1"/>
      <c r="H69" s="1"/>
      <c r="I69" s="1"/>
      <c r="J69" s="28">
        <v>0</v>
      </c>
      <c r="K69" s="28">
        <v>2380000</v>
      </c>
      <c r="L69" s="28">
        <v>-215302827</v>
      </c>
    </row>
    <row r="70" spans="1:12" x14ac:dyDescent="0.25">
      <c r="A70" s="26">
        <v>44869</v>
      </c>
      <c r="B70" s="27" t="s">
        <v>224</v>
      </c>
      <c r="C70" s="27" t="s">
        <v>167</v>
      </c>
      <c r="D70" s="27" t="s">
        <v>106</v>
      </c>
      <c r="E70" s="27" t="s">
        <v>168</v>
      </c>
      <c r="F70" s="1"/>
      <c r="G70" s="1"/>
      <c r="H70" s="1"/>
      <c r="I70" s="1"/>
      <c r="J70" s="28">
        <v>0</v>
      </c>
      <c r="K70" s="28">
        <v>2380000</v>
      </c>
      <c r="L70" s="28">
        <v>-217682827</v>
      </c>
    </row>
    <row r="71" spans="1:12" x14ac:dyDescent="0.25">
      <c r="A71" s="26">
        <v>44869</v>
      </c>
      <c r="B71" s="27" t="s">
        <v>225</v>
      </c>
      <c r="C71" s="27" t="s">
        <v>167</v>
      </c>
      <c r="D71" s="27" t="s">
        <v>106</v>
      </c>
      <c r="E71" s="27" t="s">
        <v>210</v>
      </c>
      <c r="F71" s="1"/>
      <c r="G71" s="1"/>
      <c r="H71" s="1"/>
      <c r="I71" s="1"/>
      <c r="J71" s="28">
        <v>0</v>
      </c>
      <c r="K71" s="28">
        <v>1464616</v>
      </c>
      <c r="L71" s="28">
        <v>-219147443</v>
      </c>
    </row>
    <row r="72" spans="1:12" x14ac:dyDescent="0.25">
      <c r="A72" s="26">
        <v>44869</v>
      </c>
      <c r="B72" s="27" t="s">
        <v>226</v>
      </c>
      <c r="C72" s="27" t="s">
        <v>167</v>
      </c>
      <c r="D72" s="27" t="s">
        <v>106</v>
      </c>
      <c r="E72" s="27" t="s">
        <v>210</v>
      </c>
      <c r="F72" s="1"/>
      <c r="G72" s="1"/>
      <c r="H72" s="1"/>
      <c r="I72" s="1"/>
      <c r="J72" s="28">
        <v>0</v>
      </c>
      <c r="K72" s="28">
        <v>1647693</v>
      </c>
      <c r="L72" s="28">
        <v>-220795136</v>
      </c>
    </row>
    <row r="73" spans="1:12" x14ac:dyDescent="0.25">
      <c r="A73" s="26">
        <v>44869</v>
      </c>
      <c r="B73" s="27" t="s">
        <v>227</v>
      </c>
      <c r="C73" s="27" t="s">
        <v>167</v>
      </c>
      <c r="D73" s="27" t="s">
        <v>106</v>
      </c>
      <c r="E73" s="27" t="s">
        <v>183</v>
      </c>
      <c r="F73" s="1"/>
      <c r="G73" s="1"/>
      <c r="H73" s="1"/>
      <c r="I73" s="1"/>
      <c r="J73" s="28">
        <v>0</v>
      </c>
      <c r="K73" s="28">
        <v>55000</v>
      </c>
      <c r="L73" s="28">
        <v>-220850136</v>
      </c>
    </row>
    <row r="74" spans="1:12" x14ac:dyDescent="0.25">
      <c r="A74" s="26">
        <v>44869</v>
      </c>
      <c r="B74" s="27" t="s">
        <v>228</v>
      </c>
      <c r="C74" s="27" t="s">
        <v>167</v>
      </c>
      <c r="D74" s="27" t="s">
        <v>106</v>
      </c>
      <c r="E74" s="27" t="s">
        <v>177</v>
      </c>
      <c r="F74" s="1"/>
      <c r="G74" s="1"/>
      <c r="H74" s="1"/>
      <c r="I74" s="1"/>
      <c r="J74" s="28">
        <v>0</v>
      </c>
      <c r="K74" s="28">
        <v>2380000</v>
      </c>
      <c r="L74" s="28">
        <v>-223230136</v>
      </c>
    </row>
    <row r="75" spans="1:12" x14ac:dyDescent="0.25">
      <c r="A75" s="26">
        <v>44869</v>
      </c>
      <c r="B75" s="27" t="s">
        <v>229</v>
      </c>
      <c r="C75" s="27" t="s">
        <v>167</v>
      </c>
      <c r="D75" s="27" t="s">
        <v>106</v>
      </c>
      <c r="E75" s="27" t="s">
        <v>175</v>
      </c>
      <c r="F75" s="1"/>
      <c r="G75" s="1"/>
      <c r="H75" s="1"/>
      <c r="I75" s="1"/>
      <c r="J75" s="28">
        <v>0</v>
      </c>
      <c r="K75" s="28">
        <v>2380000</v>
      </c>
      <c r="L75" s="28">
        <v>-225610136</v>
      </c>
    </row>
    <row r="76" spans="1:12" x14ac:dyDescent="0.25">
      <c r="A76" s="26">
        <v>44898</v>
      </c>
      <c r="B76" s="27" t="s">
        <v>230</v>
      </c>
      <c r="C76" s="27" t="s">
        <v>167</v>
      </c>
      <c r="D76" s="27" t="s">
        <v>106</v>
      </c>
      <c r="E76" s="27" t="s">
        <v>175</v>
      </c>
      <c r="F76" s="1"/>
      <c r="G76" s="1"/>
      <c r="H76" s="1"/>
      <c r="I76" s="1"/>
      <c r="J76" s="28">
        <v>0</v>
      </c>
      <c r="K76" s="28">
        <v>2380000</v>
      </c>
      <c r="L76" s="28">
        <v>-227990136</v>
      </c>
    </row>
    <row r="77" spans="1:12" x14ac:dyDescent="0.25">
      <c r="A77" s="26">
        <v>44898</v>
      </c>
      <c r="B77" s="27" t="s">
        <v>231</v>
      </c>
      <c r="C77" s="27" t="s">
        <v>167</v>
      </c>
      <c r="D77" s="27" t="s">
        <v>106</v>
      </c>
      <c r="E77" s="27" t="s">
        <v>175</v>
      </c>
      <c r="F77" s="1"/>
      <c r="G77" s="1"/>
      <c r="H77" s="1"/>
      <c r="I77" s="1"/>
      <c r="J77" s="28">
        <v>0</v>
      </c>
      <c r="K77" s="28">
        <v>2380000</v>
      </c>
      <c r="L77" s="28">
        <v>-230370136</v>
      </c>
    </row>
    <row r="78" spans="1:12" x14ac:dyDescent="0.25">
      <c r="A78" s="26">
        <v>44898</v>
      </c>
      <c r="B78" s="27" t="s">
        <v>232</v>
      </c>
      <c r="C78" s="27" t="s">
        <v>167</v>
      </c>
      <c r="D78" s="27" t="s">
        <v>106</v>
      </c>
      <c r="E78" s="27" t="s">
        <v>168</v>
      </c>
      <c r="F78" s="1"/>
      <c r="G78" s="1"/>
      <c r="H78" s="1"/>
      <c r="I78" s="1"/>
      <c r="J78" s="28">
        <v>0</v>
      </c>
      <c r="K78" s="28">
        <v>2380000</v>
      </c>
      <c r="L78" s="28">
        <v>-232750136</v>
      </c>
    </row>
    <row r="79" spans="1:12" x14ac:dyDescent="0.25">
      <c r="A79" s="26">
        <v>44898</v>
      </c>
      <c r="B79" s="27" t="s">
        <v>233</v>
      </c>
      <c r="C79" s="27" t="s">
        <v>167</v>
      </c>
      <c r="D79" s="27" t="s">
        <v>106</v>
      </c>
      <c r="E79" s="27" t="s">
        <v>168</v>
      </c>
      <c r="F79" s="1"/>
      <c r="G79" s="1"/>
      <c r="H79" s="1"/>
      <c r="I79" s="1"/>
      <c r="J79" s="28">
        <v>0</v>
      </c>
      <c r="K79" s="28">
        <v>2380000</v>
      </c>
      <c r="L79" s="28">
        <v>-235130136</v>
      </c>
    </row>
    <row r="80" spans="1:12" x14ac:dyDescent="0.25">
      <c r="A80" s="26">
        <v>44898</v>
      </c>
      <c r="B80" s="27" t="s">
        <v>234</v>
      </c>
      <c r="C80" s="27" t="s">
        <v>167</v>
      </c>
      <c r="D80" s="27" t="s">
        <v>106</v>
      </c>
      <c r="E80" s="27" t="s">
        <v>214</v>
      </c>
      <c r="F80" s="1"/>
      <c r="G80" s="1"/>
      <c r="H80" s="1"/>
      <c r="I80" s="1"/>
      <c r="J80" s="28">
        <v>0</v>
      </c>
      <c r="K80" s="28">
        <v>120000</v>
      </c>
      <c r="L80" s="28">
        <v>-235250136</v>
      </c>
    </row>
    <row r="81" spans="1:12" x14ac:dyDescent="0.25">
      <c r="A81" s="26">
        <v>44898</v>
      </c>
      <c r="B81" s="27" t="s">
        <v>235</v>
      </c>
      <c r="C81" s="27" t="s">
        <v>167</v>
      </c>
      <c r="D81" s="27" t="s">
        <v>106</v>
      </c>
      <c r="E81" s="27" t="s">
        <v>175</v>
      </c>
      <c r="F81" s="1"/>
      <c r="G81" s="1"/>
      <c r="H81" s="1"/>
      <c r="I81" s="1"/>
      <c r="J81" s="28">
        <v>0</v>
      </c>
      <c r="K81" s="28">
        <v>2380000</v>
      </c>
      <c r="L81" s="28">
        <v>-237630136</v>
      </c>
    </row>
    <row r="82" spans="1:12" x14ac:dyDescent="0.25">
      <c r="A82" s="26">
        <v>44898</v>
      </c>
      <c r="B82" s="27" t="s">
        <v>236</v>
      </c>
      <c r="C82" s="27" t="s">
        <v>167</v>
      </c>
      <c r="D82" s="27" t="s">
        <v>106</v>
      </c>
      <c r="E82" s="27" t="s">
        <v>177</v>
      </c>
      <c r="F82" s="1"/>
      <c r="G82" s="1"/>
      <c r="H82" s="1"/>
      <c r="I82" s="1"/>
      <c r="J82" s="28">
        <v>0</v>
      </c>
      <c r="K82" s="28">
        <v>2380000</v>
      </c>
      <c r="L82" s="28">
        <v>-240010136</v>
      </c>
    </row>
    <row r="83" spans="1:12" x14ac:dyDescent="0.25">
      <c r="A83" s="26">
        <v>44898</v>
      </c>
      <c r="B83" s="27" t="s">
        <v>237</v>
      </c>
      <c r="C83" s="27" t="s">
        <v>167</v>
      </c>
      <c r="D83" s="27" t="s">
        <v>106</v>
      </c>
      <c r="E83" s="27" t="s">
        <v>177</v>
      </c>
      <c r="F83" s="1"/>
      <c r="G83" s="1"/>
      <c r="H83" s="1"/>
      <c r="I83" s="1"/>
      <c r="J83" s="28">
        <v>0</v>
      </c>
      <c r="K83" s="28">
        <v>2380000</v>
      </c>
      <c r="L83" s="28">
        <v>-242390136</v>
      </c>
    </row>
    <row r="84" spans="1:12" x14ac:dyDescent="0.25">
      <c r="A84" s="26">
        <v>44898</v>
      </c>
      <c r="B84" s="27" t="s">
        <v>238</v>
      </c>
      <c r="C84" s="27" t="s">
        <v>167</v>
      </c>
      <c r="D84" s="27" t="s">
        <v>106</v>
      </c>
      <c r="E84" s="27" t="s">
        <v>168</v>
      </c>
      <c r="F84" s="1"/>
      <c r="G84" s="1"/>
      <c r="H84" s="1"/>
      <c r="I84" s="1"/>
      <c r="J84" s="28">
        <v>0</v>
      </c>
      <c r="K84" s="28">
        <v>2380000</v>
      </c>
      <c r="L84" s="28">
        <v>-244770136</v>
      </c>
    </row>
    <row r="85" spans="1:12" x14ac:dyDescent="0.25">
      <c r="A85" s="26">
        <v>44898</v>
      </c>
      <c r="B85" s="27" t="s">
        <v>239</v>
      </c>
      <c r="C85" s="27" t="s">
        <v>167</v>
      </c>
      <c r="D85" s="27" t="s">
        <v>106</v>
      </c>
      <c r="E85" s="27" t="s">
        <v>168</v>
      </c>
      <c r="F85" s="1"/>
      <c r="G85" s="1"/>
      <c r="H85" s="1"/>
      <c r="I85" s="1"/>
      <c r="J85" s="28">
        <v>0</v>
      </c>
      <c r="K85" s="28">
        <v>2380000</v>
      </c>
      <c r="L85" s="28">
        <v>-247150136</v>
      </c>
    </row>
    <row r="86" spans="1:12" x14ac:dyDescent="0.25">
      <c r="A86" s="26">
        <v>44898</v>
      </c>
      <c r="B86" s="27" t="s">
        <v>240</v>
      </c>
      <c r="C86" s="27" t="s">
        <v>167</v>
      </c>
      <c r="D86" s="27" t="s">
        <v>106</v>
      </c>
      <c r="E86" s="27" t="s">
        <v>168</v>
      </c>
      <c r="F86" s="1"/>
      <c r="G86" s="1"/>
      <c r="H86" s="1"/>
      <c r="I86" s="1"/>
      <c r="J86" s="28">
        <v>0</v>
      </c>
      <c r="K86" s="28">
        <v>2380000</v>
      </c>
      <c r="L86" s="28">
        <v>-249530136</v>
      </c>
    </row>
    <row r="87" spans="1:12" x14ac:dyDescent="0.25">
      <c r="A87" s="26">
        <v>44898</v>
      </c>
      <c r="B87" s="27" t="s">
        <v>241</v>
      </c>
      <c r="C87" s="27" t="s">
        <v>167</v>
      </c>
      <c r="D87" s="27" t="s">
        <v>106</v>
      </c>
      <c r="E87" s="27" t="s">
        <v>168</v>
      </c>
      <c r="F87" s="1"/>
      <c r="G87" s="1"/>
      <c r="H87" s="1"/>
      <c r="I87" s="1"/>
      <c r="J87" s="28">
        <v>0</v>
      </c>
      <c r="K87" s="28">
        <v>2380000</v>
      </c>
      <c r="L87" s="28">
        <v>-251910136</v>
      </c>
    </row>
    <row r="88" spans="1:12" x14ac:dyDescent="0.25">
      <c r="A88" s="26">
        <v>44898</v>
      </c>
      <c r="B88" s="27" t="s">
        <v>242</v>
      </c>
      <c r="C88" s="27" t="s">
        <v>167</v>
      </c>
      <c r="D88" s="27" t="s">
        <v>106</v>
      </c>
      <c r="E88" s="27" t="s">
        <v>243</v>
      </c>
      <c r="F88" s="1"/>
      <c r="G88" s="1"/>
      <c r="H88" s="1"/>
      <c r="I88" s="1"/>
      <c r="J88" s="28">
        <v>0</v>
      </c>
      <c r="K88" s="28">
        <v>3200000</v>
      </c>
      <c r="L88" s="28">
        <v>-255110136</v>
      </c>
    </row>
    <row r="89" spans="1:12" x14ac:dyDescent="0.25">
      <c r="A89" s="26">
        <v>44898</v>
      </c>
      <c r="B89" s="27" t="s">
        <v>244</v>
      </c>
      <c r="C89" s="27" t="s">
        <v>167</v>
      </c>
      <c r="D89" s="27" t="s">
        <v>106</v>
      </c>
      <c r="E89" s="27" t="s">
        <v>210</v>
      </c>
      <c r="F89" s="1"/>
      <c r="G89" s="1"/>
      <c r="H89" s="1"/>
      <c r="I89" s="1"/>
      <c r="J89" s="28">
        <v>0</v>
      </c>
      <c r="K89" s="28">
        <v>183077</v>
      </c>
      <c r="L89" s="28">
        <v>-255293213</v>
      </c>
    </row>
    <row r="90" spans="1:12" x14ac:dyDescent="0.25">
      <c r="A90" s="26">
        <v>44931</v>
      </c>
      <c r="B90" s="27" t="s">
        <v>245</v>
      </c>
      <c r="C90" s="27" t="s">
        <v>167</v>
      </c>
      <c r="D90" s="27" t="s">
        <v>106</v>
      </c>
      <c r="E90" s="27" t="s">
        <v>175</v>
      </c>
      <c r="F90" s="1"/>
      <c r="G90" s="1"/>
      <c r="H90" s="1"/>
      <c r="I90" s="1"/>
      <c r="J90" s="28">
        <v>0</v>
      </c>
      <c r="K90" s="28">
        <v>2380000</v>
      </c>
      <c r="L90" s="28">
        <v>-257673213</v>
      </c>
    </row>
    <row r="91" spans="1:12" x14ac:dyDescent="0.25">
      <c r="A91" s="26">
        <v>44931</v>
      </c>
      <c r="B91" s="27" t="s">
        <v>246</v>
      </c>
      <c r="C91" s="27" t="s">
        <v>167</v>
      </c>
      <c r="D91" s="27" t="s">
        <v>106</v>
      </c>
      <c r="E91" s="27" t="s">
        <v>175</v>
      </c>
      <c r="F91" s="1"/>
      <c r="G91" s="1"/>
      <c r="H91" s="1"/>
      <c r="I91" s="1"/>
      <c r="J91" s="28">
        <v>0</v>
      </c>
      <c r="K91" s="28">
        <v>2380000</v>
      </c>
      <c r="L91" s="28">
        <v>-260053213</v>
      </c>
    </row>
    <row r="92" spans="1:12" x14ac:dyDescent="0.25">
      <c r="A92" s="26">
        <v>44931</v>
      </c>
      <c r="B92" s="27" t="s">
        <v>247</v>
      </c>
      <c r="C92" s="27" t="s">
        <v>167</v>
      </c>
      <c r="D92" s="27" t="s">
        <v>106</v>
      </c>
      <c r="E92" s="27" t="s">
        <v>168</v>
      </c>
      <c r="F92" s="1"/>
      <c r="G92" s="1"/>
      <c r="H92" s="1"/>
      <c r="I92" s="1"/>
      <c r="J92" s="28">
        <v>0</v>
      </c>
      <c r="K92" s="28">
        <v>2380000</v>
      </c>
      <c r="L92" s="28">
        <v>-262433213</v>
      </c>
    </row>
    <row r="93" spans="1:12" x14ac:dyDescent="0.25">
      <c r="A93" s="26">
        <v>44931</v>
      </c>
      <c r="B93" s="27" t="s">
        <v>248</v>
      </c>
      <c r="C93" s="27" t="s">
        <v>167</v>
      </c>
      <c r="D93" s="27" t="s">
        <v>106</v>
      </c>
      <c r="E93" s="27" t="s">
        <v>177</v>
      </c>
      <c r="F93" s="1"/>
      <c r="G93" s="1"/>
      <c r="H93" s="1"/>
      <c r="I93" s="1"/>
      <c r="J93" s="28">
        <v>0</v>
      </c>
      <c r="K93" s="28">
        <v>2380000</v>
      </c>
      <c r="L93" s="28">
        <v>-264813213</v>
      </c>
    </row>
    <row r="94" spans="1:12" x14ac:dyDescent="0.25">
      <c r="A94" s="26">
        <v>44931</v>
      </c>
      <c r="B94" s="27" t="s">
        <v>249</v>
      </c>
      <c r="C94" s="27" t="s">
        <v>167</v>
      </c>
      <c r="D94" s="27" t="s">
        <v>106</v>
      </c>
      <c r="E94" s="27" t="s">
        <v>175</v>
      </c>
      <c r="F94" s="1"/>
      <c r="G94" s="1"/>
      <c r="H94" s="1"/>
      <c r="I94" s="1"/>
      <c r="J94" s="28">
        <v>0</v>
      </c>
      <c r="K94" s="28">
        <v>2380000</v>
      </c>
      <c r="L94" s="28">
        <v>-267193213</v>
      </c>
    </row>
    <row r="95" spans="1:12" x14ac:dyDescent="0.25">
      <c r="A95" s="26">
        <v>44931</v>
      </c>
      <c r="B95" s="27" t="s">
        <v>250</v>
      </c>
      <c r="C95" s="27" t="s">
        <v>167</v>
      </c>
      <c r="D95" s="27" t="s">
        <v>106</v>
      </c>
      <c r="E95" s="27" t="s">
        <v>177</v>
      </c>
      <c r="F95" s="1"/>
      <c r="G95" s="1"/>
      <c r="H95" s="1"/>
      <c r="I95" s="1"/>
      <c r="J95" s="28">
        <v>0</v>
      </c>
      <c r="K95" s="28">
        <v>2380000</v>
      </c>
      <c r="L95" s="28">
        <v>-269573213</v>
      </c>
    </row>
    <row r="96" spans="1:12" x14ac:dyDescent="0.25">
      <c r="A96" s="26">
        <v>44931</v>
      </c>
      <c r="B96" s="27" t="s">
        <v>251</v>
      </c>
      <c r="C96" s="27" t="s">
        <v>167</v>
      </c>
      <c r="D96" s="27" t="s">
        <v>106</v>
      </c>
      <c r="E96" s="27" t="s">
        <v>168</v>
      </c>
      <c r="F96" s="1"/>
      <c r="G96" s="1"/>
      <c r="H96" s="1"/>
      <c r="I96" s="1"/>
      <c r="J96" s="28">
        <v>0</v>
      </c>
      <c r="K96" s="28">
        <v>2380000</v>
      </c>
      <c r="L96" s="28">
        <v>-271953213</v>
      </c>
    </row>
    <row r="97" spans="1:12" x14ac:dyDescent="0.25">
      <c r="A97" s="26">
        <v>44931</v>
      </c>
      <c r="B97" s="27" t="s">
        <v>252</v>
      </c>
      <c r="C97" s="27" t="s">
        <v>167</v>
      </c>
      <c r="D97" s="27" t="s">
        <v>106</v>
      </c>
      <c r="E97" s="27" t="s">
        <v>168</v>
      </c>
      <c r="F97" s="1"/>
      <c r="G97" s="1"/>
      <c r="H97" s="1"/>
      <c r="I97" s="1"/>
      <c r="J97" s="28">
        <v>0</v>
      </c>
      <c r="K97" s="28">
        <v>2380000</v>
      </c>
      <c r="L97" s="28">
        <v>-274333213</v>
      </c>
    </row>
    <row r="98" spans="1:12" x14ac:dyDescent="0.25">
      <c r="A98" s="26">
        <v>44931</v>
      </c>
      <c r="B98" s="27" t="s">
        <v>253</v>
      </c>
      <c r="C98" s="27" t="s">
        <v>167</v>
      </c>
      <c r="D98" s="27" t="s">
        <v>106</v>
      </c>
      <c r="E98" s="27" t="s">
        <v>243</v>
      </c>
      <c r="F98" s="1"/>
      <c r="G98" s="1"/>
      <c r="H98" s="1"/>
      <c r="I98" s="1"/>
      <c r="J98" s="28">
        <v>0</v>
      </c>
      <c r="K98" s="28">
        <v>2800000</v>
      </c>
      <c r="L98" s="28">
        <v>-277133213</v>
      </c>
    </row>
    <row r="99" spans="1:12" x14ac:dyDescent="0.25">
      <c r="A99" s="26">
        <v>44931</v>
      </c>
      <c r="B99" s="27" t="s">
        <v>254</v>
      </c>
      <c r="C99" s="27" t="s">
        <v>167</v>
      </c>
      <c r="D99" s="27" t="s">
        <v>106</v>
      </c>
      <c r="E99" s="27" t="s">
        <v>168</v>
      </c>
      <c r="F99" s="1"/>
      <c r="G99" s="1"/>
      <c r="H99" s="1"/>
      <c r="I99" s="1"/>
      <c r="J99" s="28">
        <v>0</v>
      </c>
      <c r="K99" s="28">
        <v>2380000</v>
      </c>
      <c r="L99" s="28">
        <v>-279513213</v>
      </c>
    </row>
    <row r="100" spans="1:12" x14ac:dyDescent="0.25">
      <c r="A100" s="26">
        <v>44931</v>
      </c>
      <c r="B100" s="27" t="s">
        <v>255</v>
      </c>
      <c r="C100" s="27" t="s">
        <v>167</v>
      </c>
      <c r="D100" s="27" t="s">
        <v>106</v>
      </c>
      <c r="E100" s="27" t="s">
        <v>168</v>
      </c>
      <c r="F100" s="1"/>
      <c r="G100" s="1"/>
      <c r="H100" s="1"/>
      <c r="I100" s="1"/>
      <c r="J100" s="28">
        <v>0</v>
      </c>
      <c r="K100" s="28">
        <v>2380000</v>
      </c>
      <c r="L100" s="28">
        <v>-281893213</v>
      </c>
    </row>
    <row r="101" spans="1:12" x14ac:dyDescent="0.25">
      <c r="A101" s="26">
        <v>44931</v>
      </c>
      <c r="B101" s="27" t="s">
        <v>256</v>
      </c>
      <c r="C101" s="27" t="s">
        <v>167</v>
      </c>
      <c r="D101" s="27" t="s">
        <v>106</v>
      </c>
      <c r="E101" s="27" t="s">
        <v>168</v>
      </c>
      <c r="F101" s="1"/>
      <c r="G101" s="1"/>
      <c r="H101" s="1"/>
      <c r="I101" s="1"/>
      <c r="J101" s="28">
        <v>0</v>
      </c>
      <c r="K101" s="28">
        <v>2380000</v>
      </c>
      <c r="L101" s="28">
        <v>-284273213</v>
      </c>
    </row>
    <row r="102" spans="1:12" x14ac:dyDescent="0.25">
      <c r="A102" s="26">
        <v>44931</v>
      </c>
      <c r="B102" s="27" t="s">
        <v>257</v>
      </c>
      <c r="C102" s="27" t="s">
        <v>167</v>
      </c>
      <c r="D102" s="27" t="s">
        <v>106</v>
      </c>
      <c r="E102" s="27" t="s">
        <v>168</v>
      </c>
      <c r="F102" s="1"/>
      <c r="G102" s="1"/>
      <c r="H102" s="1"/>
      <c r="I102" s="1"/>
      <c r="J102" s="28">
        <v>0</v>
      </c>
      <c r="K102" s="28">
        <v>2380000</v>
      </c>
      <c r="L102" s="28">
        <v>-286653213</v>
      </c>
    </row>
    <row r="103" spans="1:12" x14ac:dyDescent="0.25">
      <c r="A103" s="26">
        <v>44932</v>
      </c>
      <c r="B103" s="27" t="s">
        <v>258</v>
      </c>
      <c r="C103" s="27" t="s">
        <v>167</v>
      </c>
      <c r="D103" s="27" t="s">
        <v>106</v>
      </c>
      <c r="E103" s="27" t="s">
        <v>259</v>
      </c>
      <c r="F103" s="1"/>
      <c r="G103" s="1"/>
      <c r="H103" s="1"/>
      <c r="I103" s="1"/>
      <c r="J103" s="28">
        <v>2380000</v>
      </c>
      <c r="K103" s="28">
        <v>0</v>
      </c>
      <c r="L103" s="28">
        <v>-284273213</v>
      </c>
    </row>
    <row r="104" spans="1:12" x14ac:dyDescent="0.25">
      <c r="A104" s="26">
        <v>44932</v>
      </c>
      <c r="B104" s="27" t="s">
        <v>260</v>
      </c>
      <c r="C104" s="27" t="s">
        <v>167</v>
      </c>
      <c r="D104" s="27" t="s">
        <v>106</v>
      </c>
      <c r="E104" s="27" t="s">
        <v>261</v>
      </c>
      <c r="F104" s="1"/>
      <c r="G104" s="1"/>
      <c r="H104" s="1"/>
      <c r="I104" s="1"/>
      <c r="J104" s="28">
        <v>2380000</v>
      </c>
      <c r="K104" s="28">
        <v>0</v>
      </c>
      <c r="L104" s="28">
        <v>-281893213</v>
      </c>
    </row>
    <row r="105" spans="1:12" x14ac:dyDescent="0.25">
      <c r="A105" s="26">
        <v>44932</v>
      </c>
      <c r="B105" s="27" t="s">
        <v>262</v>
      </c>
      <c r="C105" s="27" t="s">
        <v>167</v>
      </c>
      <c r="D105" s="27" t="s">
        <v>106</v>
      </c>
      <c r="E105" s="27" t="s">
        <v>263</v>
      </c>
      <c r="F105" s="1"/>
      <c r="G105" s="1"/>
      <c r="H105" s="1"/>
      <c r="I105" s="1"/>
      <c r="J105" s="28">
        <v>2380000</v>
      </c>
      <c r="K105" s="28">
        <v>0</v>
      </c>
      <c r="L105" s="28">
        <v>-279513213</v>
      </c>
    </row>
    <row r="106" spans="1:12" x14ac:dyDescent="0.25">
      <c r="A106" s="26">
        <v>44932</v>
      </c>
      <c r="B106" s="27" t="s">
        <v>264</v>
      </c>
      <c r="C106" s="27" t="s">
        <v>167</v>
      </c>
      <c r="D106" s="27" t="s">
        <v>106</v>
      </c>
      <c r="E106" s="27" t="s">
        <v>265</v>
      </c>
      <c r="F106" s="1"/>
      <c r="G106" s="1"/>
      <c r="H106" s="1"/>
      <c r="I106" s="1"/>
      <c r="J106" s="28">
        <v>2380000</v>
      </c>
      <c r="K106" s="28">
        <v>0</v>
      </c>
      <c r="L106" s="28">
        <v>-277133213</v>
      </c>
    </row>
    <row r="107" spans="1:12" x14ac:dyDescent="0.25">
      <c r="A107" s="26">
        <v>44932</v>
      </c>
      <c r="B107" s="27" t="s">
        <v>266</v>
      </c>
      <c r="C107" s="27" t="s">
        <v>167</v>
      </c>
      <c r="D107" s="27" t="s">
        <v>106</v>
      </c>
      <c r="E107" s="27" t="s">
        <v>267</v>
      </c>
      <c r="F107" s="1"/>
      <c r="G107" s="1"/>
      <c r="H107" s="1"/>
      <c r="I107" s="1"/>
      <c r="J107" s="28">
        <v>2380000</v>
      </c>
      <c r="K107" s="28">
        <v>0</v>
      </c>
      <c r="L107" s="28">
        <v>-274753213</v>
      </c>
    </row>
    <row r="108" spans="1:12" x14ac:dyDescent="0.25">
      <c r="A108" s="26">
        <v>44932</v>
      </c>
      <c r="B108" s="27" t="s">
        <v>268</v>
      </c>
      <c r="C108" s="27" t="s">
        <v>167</v>
      </c>
      <c r="D108" s="27" t="s">
        <v>106</v>
      </c>
      <c r="E108" s="27" t="s">
        <v>269</v>
      </c>
      <c r="F108" s="1"/>
      <c r="G108" s="1"/>
      <c r="H108" s="1"/>
      <c r="I108" s="1"/>
      <c r="J108" s="28">
        <v>2380000</v>
      </c>
      <c r="K108" s="28">
        <v>0</v>
      </c>
      <c r="L108" s="28">
        <v>-272373213</v>
      </c>
    </row>
    <row r="109" spans="1:12" x14ac:dyDescent="0.25">
      <c r="A109" s="26">
        <v>44932</v>
      </c>
      <c r="B109" s="27" t="s">
        <v>270</v>
      </c>
      <c r="C109" s="27" t="s">
        <v>167</v>
      </c>
      <c r="D109" s="27" t="s">
        <v>106</v>
      </c>
      <c r="E109" s="27" t="s">
        <v>271</v>
      </c>
      <c r="F109" s="1"/>
      <c r="G109" s="1"/>
      <c r="H109" s="1"/>
      <c r="I109" s="1"/>
      <c r="J109" s="28">
        <v>2380000</v>
      </c>
      <c r="K109" s="28">
        <v>0</v>
      </c>
      <c r="L109" s="28">
        <v>-269993213</v>
      </c>
    </row>
    <row r="110" spans="1:12" x14ac:dyDescent="0.25">
      <c r="A110" s="26">
        <v>44932</v>
      </c>
      <c r="B110" s="27" t="s">
        <v>272</v>
      </c>
      <c r="C110" s="27" t="s">
        <v>167</v>
      </c>
      <c r="D110" s="27" t="s">
        <v>106</v>
      </c>
      <c r="E110" s="27" t="s">
        <v>273</v>
      </c>
      <c r="F110" s="1"/>
      <c r="G110" s="1"/>
      <c r="H110" s="1"/>
      <c r="I110" s="1"/>
      <c r="J110" s="28">
        <v>2380000</v>
      </c>
      <c r="K110" s="28">
        <v>0</v>
      </c>
      <c r="L110" s="28">
        <v>-267613213</v>
      </c>
    </row>
    <row r="111" spans="1:12" x14ac:dyDescent="0.25">
      <c r="A111" s="26">
        <v>44932</v>
      </c>
      <c r="B111" s="27" t="s">
        <v>274</v>
      </c>
      <c r="C111" s="27" t="s">
        <v>167</v>
      </c>
      <c r="D111" s="27" t="s">
        <v>106</v>
      </c>
      <c r="E111" s="27" t="s">
        <v>275</v>
      </c>
      <c r="F111" s="1"/>
      <c r="G111" s="1"/>
      <c r="H111" s="1"/>
      <c r="I111" s="1"/>
      <c r="J111" s="28">
        <v>2380000</v>
      </c>
      <c r="K111" s="28">
        <v>0</v>
      </c>
      <c r="L111" s="28">
        <v>-265233213</v>
      </c>
    </row>
    <row r="112" spans="1:12" x14ac:dyDescent="0.25">
      <c r="A112" s="26">
        <v>44932</v>
      </c>
      <c r="B112" s="27" t="s">
        <v>276</v>
      </c>
      <c r="C112" s="27" t="s">
        <v>167</v>
      </c>
      <c r="D112" s="27" t="s">
        <v>106</v>
      </c>
      <c r="E112" s="27" t="s">
        <v>277</v>
      </c>
      <c r="F112" s="1"/>
      <c r="G112" s="1"/>
      <c r="H112" s="1"/>
      <c r="I112" s="1"/>
      <c r="J112" s="28">
        <v>2380000</v>
      </c>
      <c r="K112" s="28">
        <v>0</v>
      </c>
      <c r="L112" s="28">
        <v>-262853213</v>
      </c>
    </row>
    <row r="113" spans="1:12" x14ac:dyDescent="0.25">
      <c r="A113" s="26">
        <v>44932</v>
      </c>
      <c r="B113" s="27" t="s">
        <v>278</v>
      </c>
      <c r="C113" s="27" t="s">
        <v>167</v>
      </c>
      <c r="D113" s="27" t="s">
        <v>106</v>
      </c>
      <c r="E113" s="27" t="s">
        <v>279</v>
      </c>
      <c r="F113" s="1"/>
      <c r="G113" s="1"/>
      <c r="H113" s="1"/>
      <c r="I113" s="1"/>
      <c r="J113" s="28">
        <v>2380000</v>
      </c>
      <c r="K113" s="28">
        <v>0</v>
      </c>
      <c r="L113" s="28">
        <v>-260473213</v>
      </c>
    </row>
    <row r="114" spans="1:12" x14ac:dyDescent="0.25">
      <c r="A114" s="26">
        <v>44932</v>
      </c>
      <c r="B114" s="27" t="s">
        <v>280</v>
      </c>
      <c r="C114" s="27" t="s">
        <v>167</v>
      </c>
      <c r="D114" s="27" t="s">
        <v>106</v>
      </c>
      <c r="E114" s="27" t="s">
        <v>281</v>
      </c>
      <c r="F114" s="1"/>
      <c r="G114" s="1"/>
      <c r="H114" s="1"/>
      <c r="I114" s="1"/>
      <c r="J114" s="28">
        <v>2800000</v>
      </c>
      <c r="K114" s="28">
        <v>0</v>
      </c>
      <c r="L114" s="28">
        <v>-257673213</v>
      </c>
    </row>
    <row r="115" spans="1:12" x14ac:dyDescent="0.25">
      <c r="A115" s="26">
        <v>44932</v>
      </c>
      <c r="B115" s="27" t="s">
        <v>282</v>
      </c>
      <c r="C115" s="27" t="s">
        <v>167</v>
      </c>
      <c r="D115" s="27" t="s">
        <v>106</v>
      </c>
      <c r="E115" s="27" t="s">
        <v>283</v>
      </c>
      <c r="F115" s="1"/>
      <c r="G115" s="1"/>
      <c r="H115" s="1"/>
      <c r="I115" s="1"/>
      <c r="J115" s="28">
        <v>2380000</v>
      </c>
      <c r="K115" s="28">
        <v>0</v>
      </c>
      <c r="L115" s="28">
        <v>-255293213</v>
      </c>
    </row>
    <row r="116" spans="1:12" x14ac:dyDescent="0.25">
      <c r="A116" s="26">
        <v>44932</v>
      </c>
      <c r="B116" s="27" t="s">
        <v>284</v>
      </c>
      <c r="C116" s="27" t="s">
        <v>167</v>
      </c>
      <c r="D116" s="27" t="s">
        <v>106</v>
      </c>
      <c r="E116" s="27" t="s">
        <v>175</v>
      </c>
      <c r="F116" s="1"/>
      <c r="G116" s="1"/>
      <c r="H116" s="1"/>
      <c r="I116" s="1"/>
      <c r="J116" s="28">
        <v>0</v>
      </c>
      <c r="K116" s="28">
        <v>2380000</v>
      </c>
      <c r="L116" s="28">
        <v>-257673213</v>
      </c>
    </row>
    <row r="117" spans="1:12" x14ac:dyDescent="0.25">
      <c r="A117" s="26">
        <v>44932</v>
      </c>
      <c r="B117" s="27" t="s">
        <v>285</v>
      </c>
      <c r="C117" s="27" t="s">
        <v>167</v>
      </c>
      <c r="D117" s="27" t="s">
        <v>106</v>
      </c>
      <c r="E117" s="27" t="s">
        <v>175</v>
      </c>
      <c r="F117" s="1"/>
      <c r="G117" s="1"/>
      <c r="H117" s="1"/>
      <c r="I117" s="1"/>
      <c r="J117" s="28">
        <v>0</v>
      </c>
      <c r="K117" s="28">
        <v>2380000</v>
      </c>
      <c r="L117" s="28">
        <v>-260053213</v>
      </c>
    </row>
    <row r="118" spans="1:12" x14ac:dyDescent="0.25">
      <c r="A118" s="26">
        <v>44932</v>
      </c>
      <c r="B118" s="27" t="s">
        <v>286</v>
      </c>
      <c r="C118" s="27" t="s">
        <v>167</v>
      </c>
      <c r="D118" s="27" t="s">
        <v>106</v>
      </c>
      <c r="E118" s="27" t="s">
        <v>168</v>
      </c>
      <c r="F118" s="1"/>
      <c r="G118" s="1"/>
      <c r="H118" s="1"/>
      <c r="I118" s="1"/>
      <c r="J118" s="28">
        <v>0</v>
      </c>
      <c r="K118" s="28">
        <v>2380000</v>
      </c>
      <c r="L118" s="28">
        <v>-262433213</v>
      </c>
    </row>
    <row r="119" spans="1:12" x14ac:dyDescent="0.25">
      <c r="A119" s="26">
        <v>44932</v>
      </c>
      <c r="B119" s="27" t="s">
        <v>287</v>
      </c>
      <c r="C119" s="27" t="s">
        <v>167</v>
      </c>
      <c r="D119" s="27" t="s">
        <v>106</v>
      </c>
      <c r="E119" s="27" t="s">
        <v>177</v>
      </c>
      <c r="F119" s="1"/>
      <c r="G119" s="1"/>
      <c r="H119" s="1"/>
      <c r="I119" s="1"/>
      <c r="J119" s="28">
        <v>0</v>
      </c>
      <c r="K119" s="28">
        <v>2380000</v>
      </c>
      <c r="L119" s="28">
        <v>-264813213</v>
      </c>
    </row>
    <row r="120" spans="1:12" x14ac:dyDescent="0.25">
      <c r="A120" s="26">
        <v>44932</v>
      </c>
      <c r="B120" s="27" t="s">
        <v>288</v>
      </c>
      <c r="C120" s="27" t="s">
        <v>167</v>
      </c>
      <c r="D120" s="27" t="s">
        <v>106</v>
      </c>
      <c r="E120" s="27" t="s">
        <v>175</v>
      </c>
      <c r="F120" s="1"/>
      <c r="G120" s="1"/>
      <c r="H120" s="1"/>
      <c r="I120" s="1"/>
      <c r="J120" s="28">
        <v>0</v>
      </c>
      <c r="K120" s="28">
        <v>2380000</v>
      </c>
      <c r="L120" s="28">
        <v>-267193213</v>
      </c>
    </row>
    <row r="121" spans="1:12" x14ac:dyDescent="0.25">
      <c r="A121" s="26">
        <v>44932</v>
      </c>
      <c r="B121" s="27" t="s">
        <v>289</v>
      </c>
      <c r="C121" s="27" t="s">
        <v>167</v>
      </c>
      <c r="D121" s="27" t="s">
        <v>106</v>
      </c>
      <c r="E121" s="27" t="s">
        <v>177</v>
      </c>
      <c r="F121" s="1"/>
      <c r="G121" s="1"/>
      <c r="H121" s="1"/>
      <c r="I121" s="1"/>
      <c r="J121" s="28">
        <v>0</v>
      </c>
      <c r="K121" s="28">
        <v>2380000</v>
      </c>
      <c r="L121" s="28">
        <v>-269573213</v>
      </c>
    </row>
    <row r="122" spans="1:12" x14ac:dyDescent="0.25">
      <c r="A122" s="26">
        <v>44932</v>
      </c>
      <c r="B122" s="27" t="s">
        <v>290</v>
      </c>
      <c r="C122" s="27" t="s">
        <v>167</v>
      </c>
      <c r="D122" s="27" t="s">
        <v>106</v>
      </c>
      <c r="E122" s="27" t="s">
        <v>168</v>
      </c>
      <c r="F122" s="1"/>
      <c r="G122" s="1"/>
      <c r="H122" s="1"/>
      <c r="I122" s="1"/>
      <c r="J122" s="28">
        <v>0</v>
      </c>
      <c r="K122" s="28">
        <v>2380000</v>
      </c>
      <c r="L122" s="28">
        <v>-271953213</v>
      </c>
    </row>
    <row r="123" spans="1:12" x14ac:dyDescent="0.25">
      <c r="A123" s="26">
        <v>44932</v>
      </c>
      <c r="B123" s="27" t="s">
        <v>291</v>
      </c>
      <c r="C123" s="27" t="s">
        <v>167</v>
      </c>
      <c r="D123" s="27" t="s">
        <v>106</v>
      </c>
      <c r="E123" s="27" t="s">
        <v>168</v>
      </c>
      <c r="F123" s="1"/>
      <c r="G123" s="1"/>
      <c r="H123" s="1"/>
      <c r="I123" s="1"/>
      <c r="J123" s="28">
        <v>0</v>
      </c>
      <c r="K123" s="28">
        <v>2380000</v>
      </c>
      <c r="L123" s="28">
        <v>-274333213</v>
      </c>
    </row>
    <row r="124" spans="1:12" x14ac:dyDescent="0.25">
      <c r="A124" s="26">
        <v>44932</v>
      </c>
      <c r="B124" s="27" t="s">
        <v>292</v>
      </c>
      <c r="C124" s="27" t="s">
        <v>167</v>
      </c>
      <c r="D124" s="27" t="s">
        <v>106</v>
      </c>
      <c r="E124" s="27" t="s">
        <v>243</v>
      </c>
      <c r="F124" s="1"/>
      <c r="G124" s="1"/>
      <c r="H124" s="1"/>
      <c r="I124" s="1"/>
      <c r="J124" s="28">
        <v>0</v>
      </c>
      <c r="K124" s="28">
        <v>2800000</v>
      </c>
      <c r="L124" s="28">
        <v>-277133213</v>
      </c>
    </row>
    <row r="125" spans="1:12" x14ac:dyDescent="0.25">
      <c r="A125" s="26">
        <v>44932</v>
      </c>
      <c r="B125" s="27" t="s">
        <v>293</v>
      </c>
      <c r="C125" s="27" t="s">
        <v>167</v>
      </c>
      <c r="D125" s="27" t="s">
        <v>106</v>
      </c>
      <c r="E125" s="27" t="s">
        <v>168</v>
      </c>
      <c r="F125" s="1"/>
      <c r="G125" s="1"/>
      <c r="H125" s="1"/>
      <c r="I125" s="1"/>
      <c r="J125" s="28">
        <v>0</v>
      </c>
      <c r="K125" s="28">
        <v>2380000</v>
      </c>
      <c r="L125" s="28">
        <v>-279513213</v>
      </c>
    </row>
    <row r="126" spans="1:12" x14ac:dyDescent="0.25">
      <c r="A126" s="26">
        <v>44932</v>
      </c>
      <c r="B126" s="27" t="s">
        <v>294</v>
      </c>
      <c r="C126" s="27" t="s">
        <v>167</v>
      </c>
      <c r="D126" s="27" t="s">
        <v>106</v>
      </c>
      <c r="E126" s="27" t="s">
        <v>168</v>
      </c>
      <c r="F126" s="1"/>
      <c r="G126" s="1"/>
      <c r="H126" s="1"/>
      <c r="I126" s="1"/>
      <c r="J126" s="28">
        <v>0</v>
      </c>
      <c r="K126" s="28">
        <v>2380000</v>
      </c>
      <c r="L126" s="28">
        <v>-281893213</v>
      </c>
    </row>
    <row r="127" spans="1:12" x14ac:dyDescent="0.25">
      <c r="A127" s="26">
        <v>44932</v>
      </c>
      <c r="B127" s="27" t="s">
        <v>295</v>
      </c>
      <c r="C127" s="27" t="s">
        <v>167</v>
      </c>
      <c r="D127" s="27" t="s">
        <v>106</v>
      </c>
      <c r="E127" s="27" t="s">
        <v>168</v>
      </c>
      <c r="F127" s="1"/>
      <c r="G127" s="1"/>
      <c r="H127" s="1"/>
      <c r="I127" s="1"/>
      <c r="J127" s="28">
        <v>0</v>
      </c>
      <c r="K127" s="28">
        <v>2380000</v>
      </c>
      <c r="L127" s="28">
        <v>-284273213</v>
      </c>
    </row>
    <row r="128" spans="1:12" x14ac:dyDescent="0.25">
      <c r="A128" s="26">
        <v>44932</v>
      </c>
      <c r="B128" s="27" t="s">
        <v>296</v>
      </c>
      <c r="C128" s="27" t="s">
        <v>167</v>
      </c>
      <c r="D128" s="27" t="s">
        <v>106</v>
      </c>
      <c r="E128" s="27" t="s">
        <v>168</v>
      </c>
      <c r="F128" s="1"/>
      <c r="G128" s="1"/>
      <c r="H128" s="1"/>
      <c r="I128" s="1"/>
      <c r="J128" s="28">
        <v>0</v>
      </c>
      <c r="K128" s="28">
        <v>2380000</v>
      </c>
      <c r="L128" s="28">
        <v>-286653213</v>
      </c>
    </row>
    <row r="129" spans="1:12" x14ac:dyDescent="0.25">
      <c r="A129" s="26">
        <v>44951</v>
      </c>
      <c r="B129" s="27" t="s">
        <v>297</v>
      </c>
      <c r="C129" s="27" t="s">
        <v>167</v>
      </c>
      <c r="D129" s="27" t="s">
        <v>106</v>
      </c>
      <c r="E129" s="27" t="s">
        <v>298</v>
      </c>
      <c r="F129" s="1"/>
      <c r="G129" s="1"/>
      <c r="H129" s="1"/>
      <c r="I129" s="1"/>
      <c r="J129" s="28">
        <v>2380000</v>
      </c>
      <c r="K129" s="28">
        <v>0</v>
      </c>
      <c r="L129" s="28">
        <v>-284273213</v>
      </c>
    </row>
    <row r="130" spans="1:12" x14ac:dyDescent="0.25">
      <c r="A130" s="26">
        <v>44961</v>
      </c>
      <c r="B130" s="27" t="s">
        <v>299</v>
      </c>
      <c r="C130" s="27" t="s">
        <v>167</v>
      </c>
      <c r="D130" s="27" t="s">
        <v>106</v>
      </c>
      <c r="E130" s="27" t="s">
        <v>183</v>
      </c>
      <c r="F130" s="1"/>
      <c r="G130" s="1"/>
      <c r="H130" s="1"/>
      <c r="I130" s="1"/>
      <c r="J130" s="28">
        <v>0</v>
      </c>
      <c r="K130" s="28">
        <v>63927</v>
      </c>
      <c r="L130" s="28">
        <v>-284337140</v>
      </c>
    </row>
    <row r="131" spans="1:12" x14ac:dyDescent="0.25">
      <c r="A131" s="26">
        <v>44961</v>
      </c>
      <c r="B131" s="27" t="s">
        <v>300</v>
      </c>
      <c r="C131" s="27" t="s">
        <v>167</v>
      </c>
      <c r="D131" s="27" t="s">
        <v>106</v>
      </c>
      <c r="E131" s="27" t="s">
        <v>177</v>
      </c>
      <c r="F131" s="1"/>
      <c r="G131" s="1"/>
      <c r="H131" s="1"/>
      <c r="I131" s="1"/>
      <c r="J131" s="28">
        <v>0</v>
      </c>
      <c r="K131" s="28">
        <v>2766274</v>
      </c>
      <c r="L131" s="28">
        <v>-287103414</v>
      </c>
    </row>
    <row r="132" spans="1:12" x14ac:dyDescent="0.25">
      <c r="A132" s="26">
        <v>44961</v>
      </c>
      <c r="B132" s="27" t="s">
        <v>301</v>
      </c>
      <c r="C132" s="27" t="s">
        <v>167</v>
      </c>
      <c r="D132" s="27" t="s">
        <v>106</v>
      </c>
      <c r="E132" s="27" t="s">
        <v>177</v>
      </c>
      <c r="F132" s="1"/>
      <c r="G132" s="1"/>
      <c r="H132" s="1"/>
      <c r="I132" s="1"/>
      <c r="J132" s="28">
        <v>0</v>
      </c>
      <c r="K132" s="28">
        <v>2766274</v>
      </c>
      <c r="L132" s="28">
        <v>-289869688</v>
      </c>
    </row>
    <row r="133" spans="1:12" x14ac:dyDescent="0.25">
      <c r="A133" s="26">
        <v>44961</v>
      </c>
      <c r="B133" s="27" t="s">
        <v>302</v>
      </c>
      <c r="C133" s="27" t="s">
        <v>167</v>
      </c>
      <c r="D133" s="27" t="s">
        <v>106</v>
      </c>
      <c r="E133" s="27" t="s">
        <v>177</v>
      </c>
      <c r="F133" s="1"/>
      <c r="G133" s="1"/>
      <c r="H133" s="1"/>
      <c r="I133" s="1"/>
      <c r="J133" s="28">
        <v>0</v>
      </c>
      <c r="K133" s="28">
        <v>2766274</v>
      </c>
      <c r="L133" s="28">
        <v>-292635962</v>
      </c>
    </row>
    <row r="134" spans="1:12" x14ac:dyDescent="0.25">
      <c r="A134" s="26">
        <v>44961</v>
      </c>
      <c r="B134" s="27" t="s">
        <v>303</v>
      </c>
      <c r="C134" s="27" t="s">
        <v>167</v>
      </c>
      <c r="D134" s="27" t="s">
        <v>106</v>
      </c>
      <c r="E134" s="27" t="s">
        <v>168</v>
      </c>
      <c r="F134" s="1"/>
      <c r="G134" s="1"/>
      <c r="H134" s="1"/>
      <c r="I134" s="1"/>
      <c r="J134" s="28">
        <v>0</v>
      </c>
      <c r="K134" s="28">
        <v>2766274</v>
      </c>
      <c r="L134" s="28">
        <v>-295402236</v>
      </c>
    </row>
    <row r="135" spans="1:12" x14ac:dyDescent="0.25">
      <c r="A135" s="26">
        <v>44961</v>
      </c>
      <c r="B135" s="27" t="s">
        <v>304</v>
      </c>
      <c r="C135" s="27" t="s">
        <v>167</v>
      </c>
      <c r="D135" s="27" t="s">
        <v>106</v>
      </c>
      <c r="E135" s="27" t="s">
        <v>168</v>
      </c>
      <c r="F135" s="1"/>
      <c r="G135" s="1"/>
      <c r="H135" s="1"/>
      <c r="I135" s="1"/>
      <c r="J135" s="28">
        <v>0</v>
      </c>
      <c r="K135" s="28">
        <v>2766274</v>
      </c>
      <c r="L135" s="28">
        <v>-298168510</v>
      </c>
    </row>
    <row r="136" spans="1:12" x14ac:dyDescent="0.25">
      <c r="A136" s="26">
        <v>44961</v>
      </c>
      <c r="B136" s="27" t="s">
        <v>305</v>
      </c>
      <c r="C136" s="27" t="s">
        <v>167</v>
      </c>
      <c r="D136" s="27" t="s">
        <v>106</v>
      </c>
      <c r="E136" s="27" t="s">
        <v>168</v>
      </c>
      <c r="F136" s="1"/>
      <c r="G136" s="1"/>
      <c r="H136" s="1"/>
      <c r="I136" s="1"/>
      <c r="J136" s="28">
        <v>0</v>
      </c>
      <c r="K136" s="28">
        <v>2766274</v>
      </c>
      <c r="L136" s="28">
        <v>-300934784</v>
      </c>
    </row>
    <row r="137" spans="1:12" x14ac:dyDescent="0.25">
      <c r="A137" s="26">
        <v>44961</v>
      </c>
      <c r="B137" s="27" t="s">
        <v>306</v>
      </c>
      <c r="C137" s="27" t="s">
        <v>167</v>
      </c>
      <c r="D137" s="27" t="s">
        <v>106</v>
      </c>
      <c r="E137" s="27" t="s">
        <v>168</v>
      </c>
      <c r="F137" s="1"/>
      <c r="G137" s="1"/>
      <c r="H137" s="1"/>
      <c r="I137" s="1"/>
      <c r="J137" s="28">
        <v>0</v>
      </c>
      <c r="K137" s="28">
        <v>2766274</v>
      </c>
      <c r="L137" s="28">
        <v>-303701058</v>
      </c>
    </row>
    <row r="138" spans="1:12" x14ac:dyDescent="0.25">
      <c r="A138" s="26">
        <v>44961</v>
      </c>
      <c r="B138" s="27" t="s">
        <v>307</v>
      </c>
      <c r="C138" s="27" t="s">
        <v>167</v>
      </c>
      <c r="D138" s="27" t="s">
        <v>106</v>
      </c>
      <c r="E138" s="27" t="s">
        <v>168</v>
      </c>
      <c r="F138" s="1"/>
      <c r="G138" s="1"/>
      <c r="H138" s="1"/>
      <c r="I138" s="1"/>
      <c r="J138" s="28">
        <v>0</v>
      </c>
      <c r="K138" s="28">
        <v>2766274</v>
      </c>
      <c r="L138" s="28">
        <v>-306467332</v>
      </c>
    </row>
    <row r="139" spans="1:12" x14ac:dyDescent="0.25">
      <c r="A139" s="26">
        <v>44961</v>
      </c>
      <c r="B139" s="27" t="s">
        <v>308</v>
      </c>
      <c r="C139" s="27" t="s">
        <v>167</v>
      </c>
      <c r="D139" s="27" t="s">
        <v>106</v>
      </c>
      <c r="E139" s="27" t="s">
        <v>210</v>
      </c>
      <c r="F139" s="1"/>
      <c r="G139" s="1"/>
      <c r="H139" s="1"/>
      <c r="I139" s="1"/>
      <c r="J139" s="28">
        <v>0</v>
      </c>
      <c r="K139" s="28">
        <v>183077</v>
      </c>
      <c r="L139" s="28">
        <v>-306650409</v>
      </c>
    </row>
    <row r="140" spans="1:12" x14ac:dyDescent="0.25">
      <c r="A140" s="26">
        <v>44961</v>
      </c>
      <c r="B140" s="27" t="s">
        <v>308</v>
      </c>
      <c r="C140" s="27" t="s">
        <v>167</v>
      </c>
      <c r="D140" s="27" t="s">
        <v>106</v>
      </c>
      <c r="E140" s="27" t="s">
        <v>168</v>
      </c>
      <c r="F140" s="1"/>
      <c r="G140" s="1"/>
      <c r="H140" s="1"/>
      <c r="I140" s="1"/>
      <c r="J140" s="28">
        <v>0</v>
      </c>
      <c r="K140" s="28">
        <v>2766274</v>
      </c>
      <c r="L140" s="28">
        <v>-309416683</v>
      </c>
    </row>
    <row r="141" spans="1:12" x14ac:dyDescent="0.25">
      <c r="A141" s="26">
        <v>44961</v>
      </c>
      <c r="B141" s="27" t="s">
        <v>309</v>
      </c>
      <c r="C141" s="27" t="s">
        <v>167</v>
      </c>
      <c r="D141" s="27" t="s">
        <v>106</v>
      </c>
      <c r="E141" s="27" t="s">
        <v>177</v>
      </c>
      <c r="F141" s="1"/>
      <c r="G141" s="1"/>
      <c r="H141" s="1"/>
      <c r="I141" s="1"/>
      <c r="J141" s="28">
        <v>0</v>
      </c>
      <c r="K141" s="28">
        <v>2380000</v>
      </c>
      <c r="L141" s="28">
        <v>-311796683</v>
      </c>
    </row>
    <row r="142" spans="1:12" x14ac:dyDescent="0.25">
      <c r="A142" s="26">
        <v>44961</v>
      </c>
      <c r="B142" s="27" t="s">
        <v>310</v>
      </c>
      <c r="C142" s="27" t="s">
        <v>167</v>
      </c>
      <c r="D142" s="27" t="s">
        <v>106</v>
      </c>
      <c r="E142" s="27" t="s">
        <v>175</v>
      </c>
      <c r="F142" s="1"/>
      <c r="G142" s="1"/>
      <c r="H142" s="1"/>
      <c r="I142" s="1"/>
      <c r="J142" s="28">
        <v>0</v>
      </c>
      <c r="K142" s="28">
        <v>2766274</v>
      </c>
      <c r="L142" s="28">
        <v>-314562957</v>
      </c>
    </row>
    <row r="143" spans="1:12" x14ac:dyDescent="0.25">
      <c r="A143" s="26">
        <v>44961</v>
      </c>
      <c r="B143" s="27" t="s">
        <v>311</v>
      </c>
      <c r="C143" s="27" t="s">
        <v>167</v>
      </c>
      <c r="D143" s="27" t="s">
        <v>106</v>
      </c>
      <c r="E143" s="27" t="s">
        <v>175</v>
      </c>
      <c r="F143" s="1"/>
      <c r="G143" s="1"/>
      <c r="H143" s="1"/>
      <c r="I143" s="1"/>
      <c r="J143" s="28">
        <v>0</v>
      </c>
      <c r="K143" s="28">
        <v>2766274</v>
      </c>
      <c r="L143" s="28">
        <v>-317329231</v>
      </c>
    </row>
    <row r="144" spans="1:12" x14ac:dyDescent="0.25">
      <c r="A144" s="26">
        <v>44961</v>
      </c>
      <c r="B144" s="27" t="s">
        <v>312</v>
      </c>
      <c r="C144" s="27" t="s">
        <v>167</v>
      </c>
      <c r="D144" s="27" t="s">
        <v>106</v>
      </c>
      <c r="E144" s="27" t="s">
        <v>168</v>
      </c>
      <c r="F144" s="1"/>
      <c r="G144" s="1"/>
      <c r="H144" s="1"/>
      <c r="I144" s="1"/>
      <c r="J144" s="28">
        <v>0</v>
      </c>
      <c r="K144" s="28">
        <v>2766274</v>
      </c>
      <c r="L144" s="28">
        <v>-320095505</v>
      </c>
    </row>
    <row r="145" spans="1:12" x14ac:dyDescent="0.25">
      <c r="A145" s="26">
        <v>44989</v>
      </c>
      <c r="B145" s="27" t="s">
        <v>313</v>
      </c>
      <c r="C145" s="27" t="s">
        <v>167</v>
      </c>
      <c r="D145" s="27" t="s">
        <v>106</v>
      </c>
      <c r="E145" s="27" t="s">
        <v>214</v>
      </c>
      <c r="F145" s="1"/>
      <c r="G145" s="1"/>
      <c r="H145" s="1"/>
      <c r="I145" s="1"/>
      <c r="J145" s="28">
        <v>0</v>
      </c>
      <c r="K145" s="28">
        <v>134400</v>
      </c>
      <c r="L145" s="28">
        <v>-320229905</v>
      </c>
    </row>
    <row r="146" spans="1:12" x14ac:dyDescent="0.25">
      <c r="A146" s="26">
        <v>44989</v>
      </c>
      <c r="B146" s="27" t="s">
        <v>314</v>
      </c>
      <c r="C146" s="27" t="s">
        <v>167</v>
      </c>
      <c r="D146" s="27" t="s">
        <v>106</v>
      </c>
      <c r="E146" s="27" t="s">
        <v>177</v>
      </c>
      <c r="F146" s="1"/>
      <c r="G146" s="1"/>
      <c r="H146" s="1"/>
      <c r="I146" s="1"/>
      <c r="J146" s="28">
        <v>0</v>
      </c>
      <c r="K146" s="28">
        <v>2665600</v>
      </c>
      <c r="L146" s="28">
        <v>-322895505</v>
      </c>
    </row>
    <row r="147" spans="1:12" x14ac:dyDescent="0.25">
      <c r="A147" s="26">
        <v>44989</v>
      </c>
      <c r="B147" s="27" t="s">
        <v>315</v>
      </c>
      <c r="C147" s="27" t="s">
        <v>167</v>
      </c>
      <c r="D147" s="27" t="s">
        <v>106</v>
      </c>
      <c r="E147" s="27" t="s">
        <v>177</v>
      </c>
      <c r="F147" s="1"/>
      <c r="G147" s="1"/>
      <c r="H147" s="1"/>
      <c r="I147" s="1"/>
      <c r="J147" s="28">
        <v>0</v>
      </c>
      <c r="K147" s="28">
        <v>2665600</v>
      </c>
      <c r="L147" s="28">
        <v>-325561105</v>
      </c>
    </row>
    <row r="148" spans="1:12" x14ac:dyDescent="0.25">
      <c r="A148" s="26">
        <v>44989</v>
      </c>
      <c r="B148" s="27" t="s">
        <v>316</v>
      </c>
      <c r="C148" s="27" t="s">
        <v>167</v>
      </c>
      <c r="D148" s="27" t="s">
        <v>106</v>
      </c>
      <c r="E148" s="27" t="s">
        <v>177</v>
      </c>
      <c r="F148" s="1"/>
      <c r="G148" s="1"/>
      <c r="H148" s="1"/>
      <c r="I148" s="1"/>
      <c r="J148" s="28">
        <v>0</v>
      </c>
      <c r="K148" s="28">
        <v>2665600</v>
      </c>
      <c r="L148" s="28">
        <v>-328226705</v>
      </c>
    </row>
    <row r="149" spans="1:12" x14ac:dyDescent="0.25">
      <c r="A149" s="26">
        <v>44989</v>
      </c>
      <c r="B149" s="27" t="s">
        <v>317</v>
      </c>
      <c r="C149" s="27" t="s">
        <v>167</v>
      </c>
      <c r="D149" s="27" t="s">
        <v>106</v>
      </c>
      <c r="E149" s="27" t="s">
        <v>168</v>
      </c>
      <c r="F149" s="1"/>
      <c r="G149" s="1"/>
      <c r="H149" s="1"/>
      <c r="I149" s="1"/>
      <c r="J149" s="28">
        <v>0</v>
      </c>
      <c r="K149" s="28">
        <v>2665600</v>
      </c>
      <c r="L149" s="28">
        <v>-330892305</v>
      </c>
    </row>
    <row r="150" spans="1:12" x14ac:dyDescent="0.25">
      <c r="A150" s="26">
        <v>44989</v>
      </c>
      <c r="B150" s="27" t="s">
        <v>318</v>
      </c>
      <c r="C150" s="27" t="s">
        <v>167</v>
      </c>
      <c r="D150" s="27" t="s">
        <v>106</v>
      </c>
      <c r="E150" s="27" t="s">
        <v>168</v>
      </c>
      <c r="F150" s="1"/>
      <c r="G150" s="1"/>
      <c r="H150" s="1"/>
      <c r="I150" s="1"/>
      <c r="J150" s="28">
        <v>0</v>
      </c>
      <c r="K150" s="28">
        <v>2665600</v>
      </c>
      <c r="L150" s="28">
        <v>-333557905</v>
      </c>
    </row>
    <row r="151" spans="1:12" x14ac:dyDescent="0.25">
      <c r="A151" s="26">
        <v>44989</v>
      </c>
      <c r="B151" s="27" t="s">
        <v>319</v>
      </c>
      <c r="C151" s="27" t="s">
        <v>167</v>
      </c>
      <c r="D151" s="27" t="s">
        <v>106</v>
      </c>
      <c r="E151" s="27" t="s">
        <v>168</v>
      </c>
      <c r="F151" s="1"/>
      <c r="G151" s="1"/>
      <c r="H151" s="1"/>
      <c r="I151" s="1"/>
      <c r="J151" s="28">
        <v>0</v>
      </c>
      <c r="K151" s="28">
        <v>2665600</v>
      </c>
      <c r="L151" s="28">
        <v>-336223505</v>
      </c>
    </row>
    <row r="152" spans="1:12" x14ac:dyDescent="0.25">
      <c r="A152" s="26">
        <v>44989</v>
      </c>
      <c r="B152" s="27" t="s">
        <v>320</v>
      </c>
      <c r="C152" s="27" t="s">
        <v>167</v>
      </c>
      <c r="D152" s="27" t="s">
        <v>106</v>
      </c>
      <c r="E152" s="27" t="s">
        <v>168</v>
      </c>
      <c r="F152" s="1"/>
      <c r="G152" s="1"/>
      <c r="H152" s="1"/>
      <c r="I152" s="1"/>
      <c r="J152" s="28">
        <v>0</v>
      </c>
      <c r="K152" s="28">
        <v>2665600</v>
      </c>
      <c r="L152" s="28">
        <v>-338889105</v>
      </c>
    </row>
    <row r="153" spans="1:12" x14ac:dyDescent="0.25">
      <c r="A153" s="26">
        <v>44989</v>
      </c>
      <c r="B153" s="27" t="s">
        <v>321</v>
      </c>
      <c r="C153" s="27" t="s">
        <v>167</v>
      </c>
      <c r="D153" s="27" t="s">
        <v>106</v>
      </c>
      <c r="E153" s="27" t="s">
        <v>175</v>
      </c>
      <c r="F153" s="1"/>
      <c r="G153" s="1"/>
      <c r="H153" s="1"/>
      <c r="I153" s="1"/>
      <c r="J153" s="28">
        <v>0</v>
      </c>
      <c r="K153" s="28">
        <v>2665600</v>
      </c>
      <c r="L153" s="28">
        <v>-341554705</v>
      </c>
    </row>
    <row r="154" spans="1:12" x14ac:dyDescent="0.25">
      <c r="A154" s="26">
        <v>44989</v>
      </c>
      <c r="B154" s="27" t="s">
        <v>322</v>
      </c>
      <c r="C154" s="27" t="s">
        <v>167</v>
      </c>
      <c r="D154" s="27" t="s">
        <v>106</v>
      </c>
      <c r="E154" s="27" t="s">
        <v>175</v>
      </c>
      <c r="F154" s="1"/>
      <c r="G154" s="1"/>
      <c r="H154" s="1"/>
      <c r="I154" s="1"/>
      <c r="J154" s="28">
        <v>0</v>
      </c>
      <c r="K154" s="28">
        <v>2665600</v>
      </c>
      <c r="L154" s="28">
        <v>-344220305</v>
      </c>
    </row>
    <row r="155" spans="1:12" x14ac:dyDescent="0.25">
      <c r="A155" s="26">
        <v>44989</v>
      </c>
      <c r="B155" s="27" t="s">
        <v>323</v>
      </c>
      <c r="C155" s="27" t="s">
        <v>167</v>
      </c>
      <c r="D155" s="27" t="s">
        <v>106</v>
      </c>
      <c r="E155" s="27" t="s">
        <v>168</v>
      </c>
      <c r="F155" s="1"/>
      <c r="G155" s="1"/>
      <c r="H155" s="1"/>
      <c r="I155" s="1"/>
      <c r="J155" s="28">
        <v>0</v>
      </c>
      <c r="K155" s="28">
        <v>2665600</v>
      </c>
      <c r="L155" s="28">
        <v>-346885905</v>
      </c>
    </row>
    <row r="156" spans="1:12" x14ac:dyDescent="0.25">
      <c r="A156" s="26">
        <v>44989</v>
      </c>
      <c r="B156" s="27" t="s">
        <v>324</v>
      </c>
      <c r="C156" s="27" t="s">
        <v>167</v>
      </c>
      <c r="D156" s="27" t="s">
        <v>106</v>
      </c>
      <c r="E156" s="27" t="s">
        <v>168</v>
      </c>
      <c r="F156" s="1"/>
      <c r="G156" s="1"/>
      <c r="H156" s="1"/>
      <c r="I156" s="1"/>
      <c r="J156" s="28">
        <v>0</v>
      </c>
      <c r="K156" s="28">
        <v>2665600</v>
      </c>
      <c r="L156" s="28">
        <v>-349551505</v>
      </c>
    </row>
    <row r="157" spans="1:12" x14ac:dyDescent="0.25">
      <c r="A157" s="26">
        <v>45021</v>
      </c>
      <c r="B157" s="27" t="s">
        <v>325</v>
      </c>
      <c r="C157" s="27" t="s">
        <v>167</v>
      </c>
      <c r="D157" s="27" t="s">
        <v>106</v>
      </c>
      <c r="E157" s="27" t="s">
        <v>168</v>
      </c>
      <c r="F157" s="1"/>
      <c r="G157" s="1"/>
      <c r="H157" s="1"/>
      <c r="I157" s="1"/>
      <c r="J157" s="28">
        <v>0</v>
      </c>
      <c r="K157" s="28">
        <v>2693630</v>
      </c>
      <c r="L157" s="28">
        <v>-352245135</v>
      </c>
    </row>
    <row r="158" spans="1:12" x14ac:dyDescent="0.25">
      <c r="A158" s="26">
        <v>45021</v>
      </c>
      <c r="B158" s="27" t="s">
        <v>326</v>
      </c>
      <c r="C158" s="27" t="s">
        <v>167</v>
      </c>
      <c r="D158" s="27" t="s">
        <v>106</v>
      </c>
      <c r="E158" s="27" t="s">
        <v>168</v>
      </c>
      <c r="F158" s="1"/>
      <c r="G158" s="1"/>
      <c r="H158" s="1"/>
      <c r="I158" s="1"/>
      <c r="J158" s="28">
        <v>0</v>
      </c>
      <c r="K158" s="28">
        <v>2665600</v>
      </c>
      <c r="L158" s="28">
        <v>-354910735</v>
      </c>
    </row>
    <row r="159" spans="1:12" x14ac:dyDescent="0.25">
      <c r="A159" s="26">
        <v>45021</v>
      </c>
      <c r="B159" s="27" t="s">
        <v>327</v>
      </c>
      <c r="C159" s="27" t="s">
        <v>167</v>
      </c>
      <c r="D159" s="27" t="s">
        <v>106</v>
      </c>
      <c r="E159" s="27" t="s">
        <v>168</v>
      </c>
      <c r="F159" s="1"/>
      <c r="G159" s="1"/>
      <c r="H159" s="1"/>
      <c r="I159" s="1"/>
      <c r="J159" s="28">
        <v>0</v>
      </c>
      <c r="K159" s="28">
        <v>2665600</v>
      </c>
      <c r="L159" s="28">
        <v>-357576335</v>
      </c>
    </row>
    <row r="160" spans="1:12" x14ac:dyDescent="0.25">
      <c r="A160" s="26">
        <v>45021</v>
      </c>
      <c r="B160" s="27" t="s">
        <v>328</v>
      </c>
      <c r="C160" s="27" t="s">
        <v>167</v>
      </c>
      <c r="D160" s="27" t="s">
        <v>106</v>
      </c>
      <c r="E160" s="27" t="s">
        <v>168</v>
      </c>
      <c r="F160" s="1"/>
      <c r="G160" s="1"/>
      <c r="H160" s="1"/>
      <c r="I160" s="1"/>
      <c r="J160" s="28">
        <v>0</v>
      </c>
      <c r="K160" s="28">
        <v>2665600</v>
      </c>
      <c r="L160" s="28">
        <v>-360241935</v>
      </c>
    </row>
    <row r="161" spans="1:12" x14ac:dyDescent="0.25">
      <c r="A161" s="26">
        <v>45021</v>
      </c>
      <c r="B161" s="27" t="s">
        <v>329</v>
      </c>
      <c r="C161" s="27" t="s">
        <v>167</v>
      </c>
      <c r="D161" s="27" t="s">
        <v>106</v>
      </c>
      <c r="E161" s="27" t="s">
        <v>168</v>
      </c>
      <c r="F161" s="1"/>
      <c r="G161" s="1"/>
      <c r="H161" s="1"/>
      <c r="I161" s="1"/>
      <c r="J161" s="28">
        <v>0</v>
      </c>
      <c r="K161" s="28">
        <v>2665600</v>
      </c>
      <c r="L161" s="28">
        <v>-362907535</v>
      </c>
    </row>
    <row r="162" spans="1:12" x14ac:dyDescent="0.25">
      <c r="A162" s="26">
        <v>45021</v>
      </c>
      <c r="B162" s="27" t="s">
        <v>330</v>
      </c>
      <c r="C162" s="27" t="s">
        <v>167</v>
      </c>
      <c r="D162" s="27" t="s">
        <v>106</v>
      </c>
      <c r="E162" s="27" t="s">
        <v>168</v>
      </c>
      <c r="F162" s="1"/>
      <c r="G162" s="1"/>
      <c r="H162" s="1"/>
      <c r="I162" s="1"/>
      <c r="J162" s="28">
        <v>0</v>
      </c>
      <c r="K162" s="28">
        <v>2665600</v>
      </c>
      <c r="L162" s="28">
        <v>-365573135</v>
      </c>
    </row>
    <row r="163" spans="1:12" x14ac:dyDescent="0.25">
      <c r="A163" s="26">
        <v>45021</v>
      </c>
      <c r="B163" s="27" t="s">
        <v>331</v>
      </c>
      <c r="C163" s="27" t="s">
        <v>167</v>
      </c>
      <c r="D163" s="27" t="s">
        <v>106</v>
      </c>
      <c r="E163" s="27" t="s">
        <v>168</v>
      </c>
      <c r="F163" s="1"/>
      <c r="G163" s="1"/>
      <c r="H163" s="1"/>
      <c r="I163" s="1"/>
      <c r="J163" s="28">
        <v>0</v>
      </c>
      <c r="K163" s="28">
        <v>2665600</v>
      </c>
      <c r="L163" s="28">
        <v>-368238735</v>
      </c>
    </row>
    <row r="164" spans="1:12" x14ac:dyDescent="0.25">
      <c r="A164" s="26">
        <v>45021</v>
      </c>
      <c r="B164" s="27" t="s">
        <v>332</v>
      </c>
      <c r="C164" s="27" t="s">
        <v>167</v>
      </c>
      <c r="D164" s="27" t="s">
        <v>106</v>
      </c>
      <c r="E164" s="27" t="s">
        <v>168</v>
      </c>
      <c r="F164" s="1"/>
      <c r="G164" s="1"/>
      <c r="H164" s="1"/>
      <c r="I164" s="1"/>
      <c r="J164" s="28">
        <v>0</v>
      </c>
      <c r="K164" s="28">
        <v>2665600</v>
      </c>
      <c r="L164" s="28">
        <v>-370904335</v>
      </c>
    </row>
    <row r="165" spans="1:12" x14ac:dyDescent="0.25">
      <c r="A165" s="26">
        <v>45021</v>
      </c>
      <c r="B165" s="27" t="s">
        <v>333</v>
      </c>
      <c r="C165" s="27" t="s">
        <v>167</v>
      </c>
      <c r="D165" s="27" t="s">
        <v>106</v>
      </c>
      <c r="E165" s="27" t="s">
        <v>210</v>
      </c>
      <c r="F165" s="1"/>
      <c r="G165" s="1"/>
      <c r="H165" s="1"/>
      <c r="I165" s="1"/>
      <c r="J165" s="28">
        <v>0</v>
      </c>
      <c r="K165" s="28">
        <v>1845414</v>
      </c>
      <c r="L165" s="28">
        <v>-372749749</v>
      </c>
    </row>
    <row r="166" spans="1:12" x14ac:dyDescent="0.25">
      <c r="A166" s="26">
        <v>45021</v>
      </c>
      <c r="B166" s="27" t="s">
        <v>334</v>
      </c>
      <c r="C166" s="27" t="s">
        <v>167</v>
      </c>
      <c r="D166" s="27" t="s">
        <v>106</v>
      </c>
      <c r="E166" s="27" t="s">
        <v>177</v>
      </c>
      <c r="F166" s="1"/>
      <c r="G166" s="1"/>
      <c r="H166" s="1"/>
      <c r="I166" s="1"/>
      <c r="J166" s="28">
        <v>0</v>
      </c>
      <c r="K166" s="28">
        <v>2665600</v>
      </c>
      <c r="L166" s="28">
        <v>-375415349</v>
      </c>
    </row>
    <row r="167" spans="1:12" x14ac:dyDescent="0.25">
      <c r="A167" s="26">
        <v>45021</v>
      </c>
      <c r="B167" s="27" t="s">
        <v>335</v>
      </c>
      <c r="C167" s="27" t="s">
        <v>167</v>
      </c>
      <c r="D167" s="27" t="s">
        <v>106</v>
      </c>
      <c r="E167" s="27" t="s">
        <v>175</v>
      </c>
      <c r="F167" s="1"/>
      <c r="G167" s="1"/>
      <c r="H167" s="1"/>
      <c r="I167" s="1"/>
      <c r="J167" s="28">
        <v>0</v>
      </c>
      <c r="K167" s="28">
        <v>2665600</v>
      </c>
      <c r="L167" s="28">
        <v>-378080949</v>
      </c>
    </row>
    <row r="168" spans="1:12" x14ac:dyDescent="0.25">
      <c r="A168" s="26">
        <v>45021</v>
      </c>
      <c r="B168" s="27" t="s">
        <v>336</v>
      </c>
      <c r="C168" s="27" t="s">
        <v>167</v>
      </c>
      <c r="D168" s="27" t="s">
        <v>106</v>
      </c>
      <c r="E168" s="27" t="s">
        <v>177</v>
      </c>
      <c r="F168" s="1"/>
      <c r="G168" s="1"/>
      <c r="H168" s="1"/>
      <c r="I168" s="1"/>
      <c r="J168" s="28">
        <v>0</v>
      </c>
      <c r="K168" s="28">
        <v>2665600</v>
      </c>
      <c r="L168" s="28">
        <v>-380746549</v>
      </c>
    </row>
    <row r="169" spans="1:12" x14ac:dyDescent="0.25">
      <c r="A169" s="26">
        <v>45021</v>
      </c>
      <c r="B169" s="27" t="s">
        <v>337</v>
      </c>
      <c r="C169" s="27" t="s">
        <v>167</v>
      </c>
      <c r="D169" s="27" t="s">
        <v>106</v>
      </c>
      <c r="E169" s="27" t="s">
        <v>338</v>
      </c>
      <c r="F169" s="1"/>
      <c r="G169" s="1"/>
      <c r="H169" s="1"/>
      <c r="I169" s="1"/>
      <c r="J169" s="28">
        <v>0</v>
      </c>
      <c r="K169" s="28">
        <v>2665600</v>
      </c>
      <c r="L169" s="28">
        <v>-383412149</v>
      </c>
    </row>
    <row r="170" spans="1:12" x14ac:dyDescent="0.25">
      <c r="A170" s="26">
        <v>45021</v>
      </c>
      <c r="B170" s="27" t="s">
        <v>339</v>
      </c>
      <c r="C170" s="27" t="s">
        <v>167</v>
      </c>
      <c r="D170" s="27" t="s">
        <v>106</v>
      </c>
      <c r="E170" s="27" t="s">
        <v>177</v>
      </c>
      <c r="F170" s="1"/>
      <c r="G170" s="1"/>
      <c r="H170" s="1"/>
      <c r="I170" s="1"/>
      <c r="J170" s="28">
        <v>0</v>
      </c>
      <c r="K170" s="28">
        <v>2665600</v>
      </c>
      <c r="L170" s="28">
        <v>-386077749</v>
      </c>
    </row>
    <row r="171" spans="1:12" x14ac:dyDescent="0.25">
      <c r="A171" s="26">
        <v>45035</v>
      </c>
      <c r="B171" s="27" t="s">
        <v>340</v>
      </c>
      <c r="C171" s="27" t="s">
        <v>167</v>
      </c>
      <c r="D171" s="27" t="s">
        <v>106</v>
      </c>
      <c r="E171" s="27" t="s">
        <v>341</v>
      </c>
      <c r="F171" s="1"/>
      <c r="G171" s="1"/>
      <c r="H171" s="1"/>
      <c r="I171" s="1"/>
      <c r="J171" s="28">
        <v>2693630</v>
      </c>
      <c r="K171" s="28">
        <v>0</v>
      </c>
      <c r="L171" s="28">
        <v>-383384119</v>
      </c>
    </row>
    <row r="172" spans="1:12" x14ac:dyDescent="0.25">
      <c r="A172" s="26">
        <v>45051</v>
      </c>
      <c r="B172" s="27" t="s">
        <v>342</v>
      </c>
      <c r="C172" s="27" t="s">
        <v>167</v>
      </c>
      <c r="D172" s="27" t="s">
        <v>106</v>
      </c>
      <c r="E172" s="27" t="s">
        <v>177</v>
      </c>
      <c r="F172" s="1"/>
      <c r="G172" s="1"/>
      <c r="H172" s="1"/>
      <c r="I172" s="1"/>
      <c r="J172" s="28">
        <v>0</v>
      </c>
      <c r="K172" s="28">
        <v>2665600</v>
      </c>
      <c r="L172" s="28">
        <v>-386049719</v>
      </c>
    </row>
    <row r="173" spans="1:12" x14ac:dyDescent="0.25">
      <c r="A173" s="26">
        <v>45051</v>
      </c>
      <c r="B173" s="27" t="s">
        <v>343</v>
      </c>
      <c r="C173" s="27" t="s">
        <v>167</v>
      </c>
      <c r="D173" s="27" t="s">
        <v>106</v>
      </c>
      <c r="E173" s="27" t="s">
        <v>177</v>
      </c>
      <c r="F173" s="1"/>
      <c r="G173" s="1"/>
      <c r="H173" s="1"/>
      <c r="I173" s="1"/>
      <c r="J173" s="28">
        <v>0</v>
      </c>
      <c r="K173" s="28">
        <v>2665600</v>
      </c>
      <c r="L173" s="28">
        <v>-388715319</v>
      </c>
    </row>
    <row r="174" spans="1:12" x14ac:dyDescent="0.25">
      <c r="A174" s="26">
        <v>45051</v>
      </c>
      <c r="B174" s="27" t="s">
        <v>344</v>
      </c>
      <c r="C174" s="27" t="s">
        <v>167</v>
      </c>
      <c r="D174" s="27" t="s">
        <v>106</v>
      </c>
      <c r="E174" s="27" t="s">
        <v>175</v>
      </c>
      <c r="F174" s="1"/>
      <c r="G174" s="1"/>
      <c r="H174" s="1"/>
      <c r="I174" s="1"/>
      <c r="J174" s="28">
        <v>0</v>
      </c>
      <c r="K174" s="28">
        <v>2665600</v>
      </c>
      <c r="L174" s="28">
        <v>-391380919</v>
      </c>
    </row>
    <row r="175" spans="1:12" x14ac:dyDescent="0.25">
      <c r="A175" s="26">
        <v>45051</v>
      </c>
      <c r="B175" s="27" t="s">
        <v>345</v>
      </c>
      <c r="C175" s="27" t="s">
        <v>167</v>
      </c>
      <c r="D175" s="27" t="s">
        <v>106</v>
      </c>
      <c r="E175" s="27" t="s">
        <v>168</v>
      </c>
      <c r="F175" s="1"/>
      <c r="G175" s="1"/>
      <c r="H175" s="1"/>
      <c r="I175" s="1"/>
      <c r="J175" s="28">
        <v>0</v>
      </c>
      <c r="K175" s="28">
        <v>2665600</v>
      </c>
      <c r="L175" s="28">
        <v>-394046519</v>
      </c>
    </row>
    <row r="176" spans="1:12" x14ac:dyDescent="0.25">
      <c r="A176" s="26">
        <v>45051</v>
      </c>
      <c r="B176" s="27" t="s">
        <v>346</v>
      </c>
      <c r="C176" s="27" t="s">
        <v>167</v>
      </c>
      <c r="D176" s="27" t="s">
        <v>106</v>
      </c>
      <c r="E176" s="27" t="s">
        <v>210</v>
      </c>
      <c r="F176" s="1"/>
      <c r="G176" s="1"/>
      <c r="H176" s="1"/>
      <c r="I176" s="1"/>
      <c r="J176" s="28">
        <v>0</v>
      </c>
      <c r="K176" s="28">
        <v>1435322</v>
      </c>
      <c r="L176" s="28">
        <v>-395481841</v>
      </c>
    </row>
    <row r="177" spans="1:12" x14ac:dyDescent="0.25">
      <c r="A177" s="26">
        <v>45051</v>
      </c>
      <c r="B177" s="27" t="s">
        <v>347</v>
      </c>
      <c r="C177" s="27" t="s">
        <v>167</v>
      </c>
      <c r="D177" s="27" t="s">
        <v>106</v>
      </c>
      <c r="E177" s="27" t="s">
        <v>175</v>
      </c>
      <c r="F177" s="1"/>
      <c r="G177" s="1"/>
      <c r="H177" s="1"/>
      <c r="I177" s="1"/>
      <c r="J177" s="28">
        <v>0</v>
      </c>
      <c r="K177" s="28">
        <v>2665600</v>
      </c>
      <c r="L177" s="28">
        <v>-398147441</v>
      </c>
    </row>
    <row r="178" spans="1:12" x14ac:dyDescent="0.25">
      <c r="A178" s="26">
        <v>45051</v>
      </c>
      <c r="B178" s="27" t="s">
        <v>348</v>
      </c>
      <c r="C178" s="27" t="s">
        <v>167</v>
      </c>
      <c r="D178" s="27" t="s">
        <v>106</v>
      </c>
      <c r="E178" s="27" t="s">
        <v>168</v>
      </c>
      <c r="F178" s="1"/>
      <c r="G178" s="1"/>
      <c r="H178" s="1"/>
      <c r="I178" s="1"/>
      <c r="J178" s="28">
        <v>0</v>
      </c>
      <c r="K178" s="28">
        <v>2665600</v>
      </c>
      <c r="L178" s="28">
        <v>-400813041</v>
      </c>
    </row>
    <row r="179" spans="1:12" x14ac:dyDescent="0.25">
      <c r="A179" s="26">
        <v>45051</v>
      </c>
      <c r="B179" s="27" t="s">
        <v>349</v>
      </c>
      <c r="C179" s="27" t="s">
        <v>167</v>
      </c>
      <c r="D179" s="27" t="s">
        <v>106</v>
      </c>
      <c r="E179" s="27" t="s">
        <v>168</v>
      </c>
      <c r="F179" s="1"/>
      <c r="G179" s="1"/>
      <c r="H179" s="1"/>
      <c r="I179" s="1"/>
      <c r="J179" s="28">
        <v>0</v>
      </c>
      <c r="K179" s="28">
        <v>2665600</v>
      </c>
      <c r="L179" s="28">
        <v>-403478641</v>
      </c>
    </row>
    <row r="180" spans="1:12" x14ac:dyDescent="0.25">
      <c r="A180" s="26">
        <v>45051</v>
      </c>
      <c r="B180" s="27" t="s">
        <v>350</v>
      </c>
      <c r="C180" s="27" t="s">
        <v>167</v>
      </c>
      <c r="D180" s="27" t="s">
        <v>106</v>
      </c>
      <c r="E180" s="27" t="s">
        <v>168</v>
      </c>
      <c r="F180" s="1"/>
      <c r="G180" s="1"/>
      <c r="H180" s="1"/>
      <c r="I180" s="1"/>
      <c r="J180" s="28">
        <v>0</v>
      </c>
      <c r="K180" s="28">
        <v>2665600</v>
      </c>
      <c r="L180" s="28">
        <v>-406144241</v>
      </c>
    </row>
    <row r="181" spans="1:12" x14ac:dyDescent="0.25">
      <c r="A181" s="26">
        <v>45051</v>
      </c>
      <c r="B181" s="27" t="s">
        <v>351</v>
      </c>
      <c r="C181" s="27" t="s">
        <v>167</v>
      </c>
      <c r="D181" s="27" t="s">
        <v>106</v>
      </c>
      <c r="E181" s="27" t="s">
        <v>168</v>
      </c>
      <c r="F181" s="1"/>
      <c r="G181" s="1"/>
      <c r="H181" s="1"/>
      <c r="I181" s="1"/>
      <c r="J181" s="28">
        <v>0</v>
      </c>
      <c r="K181" s="28">
        <v>2665600</v>
      </c>
      <c r="L181" s="28">
        <v>-408809841</v>
      </c>
    </row>
    <row r="182" spans="1:12" x14ac:dyDescent="0.25">
      <c r="A182" s="26">
        <v>45051</v>
      </c>
      <c r="B182" s="27" t="s">
        <v>352</v>
      </c>
      <c r="C182" s="27" t="s">
        <v>167</v>
      </c>
      <c r="D182" s="27" t="s">
        <v>106</v>
      </c>
      <c r="E182" s="27" t="s">
        <v>243</v>
      </c>
      <c r="F182" s="1"/>
      <c r="G182" s="1"/>
      <c r="H182" s="1"/>
      <c r="I182" s="1"/>
      <c r="J182" s="28">
        <v>0</v>
      </c>
      <c r="K182" s="28">
        <v>5824000</v>
      </c>
      <c r="L182" s="28">
        <v>-414633841</v>
      </c>
    </row>
    <row r="183" spans="1:12" x14ac:dyDescent="0.25">
      <c r="A183" s="26">
        <v>45051</v>
      </c>
      <c r="B183" s="27" t="s">
        <v>353</v>
      </c>
      <c r="C183" s="27" t="s">
        <v>167</v>
      </c>
      <c r="D183" s="27" t="s">
        <v>106</v>
      </c>
      <c r="E183" s="27" t="s">
        <v>214</v>
      </c>
      <c r="F183" s="1"/>
      <c r="G183" s="1"/>
      <c r="H183" s="1"/>
      <c r="I183" s="1"/>
      <c r="J183" s="28">
        <v>0</v>
      </c>
      <c r="K183" s="28">
        <v>134400</v>
      </c>
      <c r="L183" s="28">
        <v>-414768241</v>
      </c>
    </row>
    <row r="184" spans="1:12" x14ac:dyDescent="0.25">
      <c r="A184" s="26">
        <v>45051</v>
      </c>
      <c r="B184" s="27" t="s">
        <v>354</v>
      </c>
      <c r="C184" s="27" t="s">
        <v>167</v>
      </c>
      <c r="D184" s="27" t="s">
        <v>106</v>
      </c>
      <c r="E184" s="27" t="s">
        <v>168</v>
      </c>
      <c r="F184" s="1"/>
      <c r="G184" s="1"/>
      <c r="H184" s="1"/>
      <c r="I184" s="1"/>
      <c r="J184" s="28">
        <v>0</v>
      </c>
      <c r="K184" s="28">
        <v>2665600</v>
      </c>
      <c r="L184" s="28">
        <v>-417433841</v>
      </c>
    </row>
    <row r="185" spans="1:12" x14ac:dyDescent="0.25">
      <c r="A185" s="26">
        <v>45057</v>
      </c>
      <c r="B185" s="27" t="s">
        <v>355</v>
      </c>
      <c r="C185" s="27" t="s">
        <v>167</v>
      </c>
      <c r="D185" s="27" t="s">
        <v>106</v>
      </c>
      <c r="E185" s="27" t="s">
        <v>356</v>
      </c>
      <c r="F185" s="1"/>
      <c r="G185" s="1"/>
      <c r="H185" s="1"/>
      <c r="I185" s="1"/>
      <c r="J185" s="28">
        <v>2665600</v>
      </c>
      <c r="K185" s="28">
        <v>0</v>
      </c>
      <c r="L185" s="28">
        <v>-414768241</v>
      </c>
    </row>
    <row r="186" spans="1:12" x14ac:dyDescent="0.25">
      <c r="A186" s="26">
        <v>45057</v>
      </c>
      <c r="B186" s="27" t="s">
        <v>357</v>
      </c>
      <c r="C186" s="27" t="s">
        <v>167</v>
      </c>
      <c r="D186" s="27" t="s">
        <v>106</v>
      </c>
      <c r="E186" s="27" t="s">
        <v>358</v>
      </c>
      <c r="F186" s="1"/>
      <c r="G186" s="1"/>
      <c r="H186" s="1"/>
      <c r="I186" s="1"/>
      <c r="J186" s="28">
        <v>2665600</v>
      </c>
      <c r="K186" s="28">
        <v>0</v>
      </c>
      <c r="L186" s="28">
        <v>-412102641</v>
      </c>
    </row>
    <row r="187" spans="1:12" x14ac:dyDescent="0.25">
      <c r="A187" s="26">
        <v>45058</v>
      </c>
      <c r="B187" s="27" t="s">
        <v>359</v>
      </c>
      <c r="C187" s="27" t="s">
        <v>167</v>
      </c>
      <c r="D187" s="27" t="s">
        <v>106</v>
      </c>
      <c r="E187" s="27" t="s">
        <v>175</v>
      </c>
      <c r="F187" s="1"/>
      <c r="G187" s="1"/>
      <c r="H187" s="1"/>
      <c r="I187" s="1"/>
      <c r="J187" s="28">
        <v>0</v>
      </c>
      <c r="K187" s="28">
        <v>2665600</v>
      </c>
      <c r="L187" s="28">
        <v>-414768241</v>
      </c>
    </row>
    <row r="188" spans="1:12" x14ac:dyDescent="0.25">
      <c r="A188" s="26">
        <v>45058</v>
      </c>
      <c r="B188" s="27" t="s">
        <v>360</v>
      </c>
      <c r="C188" s="27" t="s">
        <v>167</v>
      </c>
      <c r="D188" s="27" t="s">
        <v>106</v>
      </c>
      <c r="E188" s="27" t="s">
        <v>175</v>
      </c>
      <c r="F188" s="1"/>
      <c r="G188" s="1"/>
      <c r="H188" s="1"/>
      <c r="I188" s="1"/>
      <c r="J188" s="28">
        <v>0</v>
      </c>
      <c r="K188" s="28">
        <v>2665600</v>
      </c>
      <c r="L188" s="28">
        <v>-417433841</v>
      </c>
    </row>
    <row r="189" spans="1:12" x14ac:dyDescent="0.25">
      <c r="A189" s="26">
        <v>45082</v>
      </c>
      <c r="B189" s="27" t="s">
        <v>361</v>
      </c>
      <c r="C189" s="27" t="s">
        <v>167</v>
      </c>
      <c r="D189" s="27" t="s">
        <v>106</v>
      </c>
      <c r="E189" s="27" t="s">
        <v>210</v>
      </c>
      <c r="F189" s="1"/>
      <c r="G189" s="1"/>
      <c r="H189" s="1"/>
      <c r="I189" s="1"/>
      <c r="J189" s="28">
        <v>0</v>
      </c>
      <c r="K189" s="28">
        <v>1025230</v>
      </c>
      <c r="L189" s="28">
        <v>-418459071</v>
      </c>
    </row>
    <row r="190" spans="1:12" x14ac:dyDescent="0.25">
      <c r="A190" s="26">
        <v>45082</v>
      </c>
      <c r="B190" s="27" t="s">
        <v>362</v>
      </c>
      <c r="C190" s="27" t="s">
        <v>167</v>
      </c>
      <c r="D190" s="27" t="s">
        <v>106</v>
      </c>
      <c r="E190" s="27" t="s">
        <v>177</v>
      </c>
      <c r="F190" s="1"/>
      <c r="G190" s="1"/>
      <c r="H190" s="1"/>
      <c r="I190" s="1"/>
      <c r="J190" s="28">
        <v>0</v>
      </c>
      <c r="K190" s="28">
        <v>2665600</v>
      </c>
      <c r="L190" s="28">
        <v>-421124671</v>
      </c>
    </row>
    <row r="191" spans="1:12" x14ac:dyDescent="0.25">
      <c r="A191" s="26">
        <v>45082</v>
      </c>
      <c r="B191" s="27" t="s">
        <v>363</v>
      </c>
      <c r="C191" s="27" t="s">
        <v>167</v>
      </c>
      <c r="D191" s="27" t="s">
        <v>106</v>
      </c>
      <c r="E191" s="27" t="s">
        <v>243</v>
      </c>
      <c r="F191" s="1"/>
      <c r="G191" s="1"/>
      <c r="H191" s="1"/>
      <c r="I191" s="1"/>
      <c r="J191" s="28">
        <v>0</v>
      </c>
      <c r="K191" s="28">
        <v>1792000</v>
      </c>
      <c r="L191" s="28">
        <v>-422916671</v>
      </c>
    </row>
    <row r="192" spans="1:12" x14ac:dyDescent="0.25">
      <c r="A192" s="26">
        <v>45082</v>
      </c>
      <c r="B192" s="27" t="s">
        <v>364</v>
      </c>
      <c r="C192" s="27" t="s">
        <v>167</v>
      </c>
      <c r="D192" s="27" t="s">
        <v>106</v>
      </c>
      <c r="E192" s="27" t="s">
        <v>168</v>
      </c>
      <c r="F192" s="1"/>
      <c r="G192" s="1"/>
      <c r="H192" s="1"/>
      <c r="I192" s="1"/>
      <c r="J192" s="28">
        <v>0</v>
      </c>
      <c r="K192" s="28">
        <v>2665600</v>
      </c>
      <c r="L192" s="28">
        <v>-425582271</v>
      </c>
    </row>
    <row r="193" spans="1:12" x14ac:dyDescent="0.25">
      <c r="A193" s="26">
        <v>45082</v>
      </c>
      <c r="B193" s="27" t="s">
        <v>365</v>
      </c>
      <c r="C193" s="27" t="s">
        <v>167</v>
      </c>
      <c r="D193" s="27" t="s">
        <v>106</v>
      </c>
      <c r="E193" s="27" t="s">
        <v>210</v>
      </c>
      <c r="F193" s="1"/>
      <c r="G193" s="1"/>
      <c r="H193" s="1"/>
      <c r="I193" s="1"/>
      <c r="J193" s="28">
        <v>0</v>
      </c>
      <c r="K193" s="28">
        <v>205046</v>
      </c>
      <c r="L193" s="28">
        <v>-425787317</v>
      </c>
    </row>
    <row r="194" spans="1:12" x14ac:dyDescent="0.25">
      <c r="A194" s="26">
        <v>45082</v>
      </c>
      <c r="B194" s="27" t="s">
        <v>365</v>
      </c>
      <c r="C194" s="27" t="s">
        <v>167</v>
      </c>
      <c r="D194" s="27" t="s">
        <v>106</v>
      </c>
      <c r="E194" s="27" t="s">
        <v>168</v>
      </c>
      <c r="F194" s="1"/>
      <c r="G194" s="1"/>
      <c r="H194" s="1"/>
      <c r="I194" s="1"/>
      <c r="J194" s="28">
        <v>0</v>
      </c>
      <c r="K194" s="28">
        <v>2665600</v>
      </c>
      <c r="L194" s="28">
        <v>-428452917</v>
      </c>
    </row>
    <row r="195" spans="1:12" x14ac:dyDescent="0.25">
      <c r="A195" s="26">
        <v>45082</v>
      </c>
      <c r="B195" s="27" t="s">
        <v>366</v>
      </c>
      <c r="C195" s="27" t="s">
        <v>167</v>
      </c>
      <c r="D195" s="27" t="s">
        <v>106</v>
      </c>
      <c r="E195" s="27" t="s">
        <v>243</v>
      </c>
      <c r="F195" s="1"/>
      <c r="G195" s="1"/>
      <c r="H195" s="1"/>
      <c r="I195" s="1"/>
      <c r="J195" s="28">
        <v>0</v>
      </c>
      <c r="K195" s="28">
        <v>4928000</v>
      </c>
      <c r="L195" s="28">
        <v>-433380917</v>
      </c>
    </row>
    <row r="196" spans="1:12" x14ac:dyDescent="0.25">
      <c r="A196" s="26">
        <v>45082</v>
      </c>
      <c r="B196" s="27" t="s">
        <v>367</v>
      </c>
      <c r="C196" s="27" t="s">
        <v>167</v>
      </c>
      <c r="D196" s="27" t="s">
        <v>106</v>
      </c>
      <c r="E196" s="27" t="s">
        <v>168</v>
      </c>
      <c r="F196" s="1"/>
      <c r="G196" s="1"/>
      <c r="H196" s="1"/>
      <c r="I196" s="1"/>
      <c r="J196" s="28">
        <v>0</v>
      </c>
      <c r="K196" s="28">
        <v>2665600</v>
      </c>
      <c r="L196" s="28">
        <v>-436046517</v>
      </c>
    </row>
    <row r="197" spans="1:12" x14ac:dyDescent="0.25">
      <c r="A197" s="26">
        <v>45082</v>
      </c>
      <c r="B197" s="27" t="s">
        <v>368</v>
      </c>
      <c r="C197" s="27" t="s">
        <v>167</v>
      </c>
      <c r="D197" s="27" t="s">
        <v>106</v>
      </c>
      <c r="E197" s="27" t="s">
        <v>168</v>
      </c>
      <c r="F197" s="1"/>
      <c r="G197" s="1"/>
      <c r="H197" s="1"/>
      <c r="I197" s="1"/>
      <c r="J197" s="28">
        <v>0</v>
      </c>
      <c r="K197" s="28">
        <v>2665600</v>
      </c>
      <c r="L197" s="28">
        <v>-438712117</v>
      </c>
    </row>
    <row r="198" spans="1:12" x14ac:dyDescent="0.25">
      <c r="A198" s="26">
        <v>45082</v>
      </c>
      <c r="B198" s="27" t="s">
        <v>369</v>
      </c>
      <c r="C198" s="27" t="s">
        <v>167</v>
      </c>
      <c r="D198" s="27" t="s">
        <v>106</v>
      </c>
      <c r="E198" s="27" t="s">
        <v>183</v>
      </c>
      <c r="F198" s="1"/>
      <c r="G198" s="1"/>
      <c r="H198" s="1"/>
      <c r="I198" s="1"/>
      <c r="J198" s="28">
        <v>0</v>
      </c>
      <c r="K198" s="28">
        <v>61600</v>
      </c>
      <c r="L198" s="28">
        <v>-438773717</v>
      </c>
    </row>
    <row r="199" spans="1:12" x14ac:dyDescent="0.25">
      <c r="A199" s="26">
        <v>45082</v>
      </c>
      <c r="B199" s="27" t="s">
        <v>370</v>
      </c>
      <c r="C199" s="27" t="s">
        <v>167</v>
      </c>
      <c r="D199" s="27" t="s">
        <v>106</v>
      </c>
      <c r="E199" s="27" t="s">
        <v>175</v>
      </c>
      <c r="F199" s="1"/>
      <c r="G199" s="1"/>
      <c r="H199" s="1"/>
      <c r="I199" s="1"/>
      <c r="J199" s="28">
        <v>0</v>
      </c>
      <c r="K199" s="28">
        <v>2665600</v>
      </c>
      <c r="L199" s="28">
        <v>-441439317</v>
      </c>
    </row>
    <row r="200" spans="1:12" x14ac:dyDescent="0.25">
      <c r="A200" s="26">
        <v>45082</v>
      </c>
      <c r="B200" s="27" t="s">
        <v>371</v>
      </c>
      <c r="C200" s="27" t="s">
        <v>167</v>
      </c>
      <c r="D200" s="27" t="s">
        <v>106</v>
      </c>
      <c r="E200" s="27" t="s">
        <v>175</v>
      </c>
      <c r="F200" s="1"/>
      <c r="G200" s="1"/>
      <c r="H200" s="1"/>
      <c r="I200" s="1"/>
      <c r="J200" s="28">
        <v>0</v>
      </c>
      <c r="K200" s="28">
        <v>2665600</v>
      </c>
      <c r="L200" s="28">
        <v>-444104917</v>
      </c>
    </row>
    <row r="201" spans="1:12" x14ac:dyDescent="0.25">
      <c r="A201" s="26">
        <v>45082</v>
      </c>
      <c r="B201" s="27" t="s">
        <v>372</v>
      </c>
      <c r="C201" s="27" t="s">
        <v>167</v>
      </c>
      <c r="D201" s="27" t="s">
        <v>106</v>
      </c>
      <c r="E201" s="27" t="s">
        <v>177</v>
      </c>
      <c r="F201" s="1"/>
      <c r="G201" s="1"/>
      <c r="H201" s="1"/>
      <c r="I201" s="1"/>
      <c r="J201" s="28">
        <v>0</v>
      </c>
      <c r="K201" s="28">
        <v>2665600</v>
      </c>
      <c r="L201" s="28">
        <v>-446770517</v>
      </c>
    </row>
    <row r="202" spans="1:12" x14ac:dyDescent="0.25">
      <c r="A202" s="26">
        <v>45082</v>
      </c>
      <c r="B202" s="27" t="s">
        <v>373</v>
      </c>
      <c r="C202" s="27" t="s">
        <v>167</v>
      </c>
      <c r="D202" s="27" t="s">
        <v>106</v>
      </c>
      <c r="E202" s="27" t="s">
        <v>168</v>
      </c>
      <c r="F202" s="1"/>
      <c r="G202" s="1"/>
      <c r="H202" s="1"/>
      <c r="I202" s="1"/>
      <c r="J202" s="28">
        <v>0</v>
      </c>
      <c r="K202" s="28">
        <v>2665600</v>
      </c>
      <c r="L202" s="28">
        <v>-449436117</v>
      </c>
    </row>
    <row r="203" spans="1:12" x14ac:dyDescent="0.25">
      <c r="A203" s="26">
        <v>45082</v>
      </c>
      <c r="B203" s="27" t="s">
        <v>374</v>
      </c>
      <c r="C203" s="27" t="s">
        <v>167</v>
      </c>
      <c r="D203" s="27" t="s">
        <v>106</v>
      </c>
      <c r="E203" s="27" t="s">
        <v>168</v>
      </c>
      <c r="F203" s="1"/>
      <c r="G203" s="1"/>
      <c r="H203" s="1"/>
      <c r="I203" s="1"/>
      <c r="J203" s="28">
        <v>0</v>
      </c>
      <c r="K203" s="28">
        <v>2665600</v>
      </c>
      <c r="L203" s="28">
        <v>-452101717</v>
      </c>
    </row>
    <row r="204" spans="1:12" x14ac:dyDescent="0.25">
      <c r="A204" s="26">
        <v>45083</v>
      </c>
      <c r="B204" s="27" t="s">
        <v>375</v>
      </c>
      <c r="C204" s="27" t="s">
        <v>167</v>
      </c>
      <c r="D204" s="27" t="s">
        <v>106</v>
      </c>
      <c r="E204" s="27" t="s">
        <v>376</v>
      </c>
      <c r="F204" s="1"/>
      <c r="G204" s="1"/>
      <c r="H204" s="1"/>
      <c r="I204" s="1"/>
      <c r="J204" s="28">
        <v>1025230</v>
      </c>
      <c r="K204" s="28">
        <v>0</v>
      </c>
      <c r="L204" s="28">
        <v>-451076487</v>
      </c>
    </row>
    <row r="205" spans="1:12" x14ac:dyDescent="0.25">
      <c r="A205" s="26">
        <v>45099</v>
      </c>
      <c r="B205" s="27" t="s">
        <v>377</v>
      </c>
      <c r="C205" s="27" t="s">
        <v>167</v>
      </c>
      <c r="D205" s="27" t="s">
        <v>106</v>
      </c>
      <c r="E205" s="27" t="s">
        <v>210</v>
      </c>
      <c r="F205" s="1"/>
      <c r="G205" s="1"/>
      <c r="H205" s="1"/>
      <c r="I205" s="1"/>
      <c r="J205" s="28">
        <v>0</v>
      </c>
      <c r="K205" s="28">
        <v>1025230</v>
      </c>
      <c r="L205" s="28">
        <v>-452101717</v>
      </c>
    </row>
    <row r="206" spans="1:12" x14ac:dyDescent="0.25">
      <c r="A206" s="26">
        <v>45112</v>
      </c>
      <c r="B206" s="27" t="s">
        <v>378</v>
      </c>
      <c r="C206" s="27" t="s">
        <v>167</v>
      </c>
      <c r="D206" s="27" t="s">
        <v>106</v>
      </c>
      <c r="E206" s="27" t="s">
        <v>183</v>
      </c>
      <c r="F206" s="1"/>
      <c r="G206" s="1"/>
      <c r="H206" s="1"/>
      <c r="I206" s="1"/>
      <c r="J206" s="28">
        <v>0</v>
      </c>
      <c r="K206" s="28">
        <v>61600</v>
      </c>
      <c r="L206" s="28">
        <v>-452163317</v>
      </c>
    </row>
    <row r="207" spans="1:12" x14ac:dyDescent="0.25">
      <c r="A207" s="26">
        <v>45112</v>
      </c>
      <c r="B207" s="27" t="s">
        <v>379</v>
      </c>
      <c r="C207" s="27" t="s">
        <v>167</v>
      </c>
      <c r="D207" s="27" t="s">
        <v>106</v>
      </c>
      <c r="E207" s="27" t="s">
        <v>183</v>
      </c>
      <c r="F207" s="1"/>
      <c r="G207" s="1"/>
      <c r="H207" s="1"/>
      <c r="I207" s="1"/>
      <c r="J207" s="28">
        <v>0</v>
      </c>
      <c r="K207" s="28">
        <v>61600</v>
      </c>
      <c r="L207" s="28">
        <v>-452224917</v>
      </c>
    </row>
    <row r="208" spans="1:12" x14ac:dyDescent="0.25">
      <c r="A208" s="26">
        <v>45112</v>
      </c>
      <c r="B208" s="27" t="s">
        <v>380</v>
      </c>
      <c r="C208" s="27" t="s">
        <v>167</v>
      </c>
      <c r="D208" s="27" t="s">
        <v>106</v>
      </c>
      <c r="E208" s="27" t="s">
        <v>177</v>
      </c>
      <c r="F208" s="1"/>
      <c r="G208" s="1"/>
      <c r="H208" s="1"/>
      <c r="I208" s="1"/>
      <c r="J208" s="28">
        <v>0</v>
      </c>
      <c r="K208" s="28">
        <v>2665600</v>
      </c>
      <c r="L208" s="28">
        <v>-454890517</v>
      </c>
    </row>
    <row r="209" spans="1:12" x14ac:dyDescent="0.25">
      <c r="A209" s="26">
        <v>45112</v>
      </c>
      <c r="B209" s="27" t="s">
        <v>381</v>
      </c>
      <c r="C209" s="27" t="s">
        <v>167</v>
      </c>
      <c r="D209" s="27" t="s">
        <v>106</v>
      </c>
      <c r="E209" s="27" t="s">
        <v>168</v>
      </c>
      <c r="F209" s="1"/>
      <c r="G209" s="1"/>
      <c r="H209" s="1"/>
      <c r="I209" s="1"/>
      <c r="J209" s="28">
        <v>0</v>
      </c>
      <c r="K209" s="28">
        <v>2665600</v>
      </c>
      <c r="L209" s="28">
        <v>-457556117</v>
      </c>
    </row>
    <row r="210" spans="1:12" x14ac:dyDescent="0.25">
      <c r="A210" s="26">
        <v>45112</v>
      </c>
      <c r="B210" s="27" t="s">
        <v>382</v>
      </c>
      <c r="C210" s="27" t="s">
        <v>167</v>
      </c>
      <c r="D210" s="27" t="s">
        <v>106</v>
      </c>
      <c r="E210" s="27" t="s">
        <v>168</v>
      </c>
      <c r="F210" s="1"/>
      <c r="G210" s="1"/>
      <c r="H210" s="1"/>
      <c r="I210" s="1"/>
      <c r="J210" s="28">
        <v>0</v>
      </c>
      <c r="K210" s="28">
        <v>2665600</v>
      </c>
      <c r="L210" s="28">
        <v>-460221717</v>
      </c>
    </row>
    <row r="211" spans="1:12" x14ac:dyDescent="0.25">
      <c r="A211" s="26">
        <v>45112</v>
      </c>
      <c r="B211" s="27" t="s">
        <v>383</v>
      </c>
      <c r="C211" s="27" t="s">
        <v>167</v>
      </c>
      <c r="D211" s="27" t="s">
        <v>106</v>
      </c>
      <c r="E211" s="27" t="s">
        <v>168</v>
      </c>
      <c r="F211" s="1"/>
      <c r="G211" s="1"/>
      <c r="H211" s="1"/>
      <c r="I211" s="1"/>
      <c r="J211" s="28">
        <v>0</v>
      </c>
      <c r="K211" s="28">
        <v>2665600</v>
      </c>
      <c r="L211" s="28">
        <v>-462887317</v>
      </c>
    </row>
    <row r="212" spans="1:12" x14ac:dyDescent="0.25">
      <c r="A212" s="26">
        <v>45112</v>
      </c>
      <c r="B212" s="27" t="s">
        <v>384</v>
      </c>
      <c r="C212" s="27" t="s">
        <v>167</v>
      </c>
      <c r="D212" s="27" t="s">
        <v>106</v>
      </c>
      <c r="E212" s="27" t="s">
        <v>210</v>
      </c>
      <c r="F212" s="1"/>
      <c r="G212" s="1"/>
      <c r="H212" s="1"/>
      <c r="I212" s="1"/>
      <c r="J212" s="28">
        <v>0</v>
      </c>
      <c r="K212" s="28">
        <v>1230276</v>
      </c>
      <c r="L212" s="28">
        <v>-464117593</v>
      </c>
    </row>
    <row r="213" spans="1:12" x14ac:dyDescent="0.25">
      <c r="A213" s="26">
        <v>45112</v>
      </c>
      <c r="B213" s="27" t="s">
        <v>385</v>
      </c>
      <c r="C213" s="27" t="s">
        <v>167</v>
      </c>
      <c r="D213" s="27" t="s">
        <v>106</v>
      </c>
      <c r="E213" s="27" t="s">
        <v>210</v>
      </c>
      <c r="F213" s="1"/>
      <c r="G213" s="1"/>
      <c r="H213" s="1"/>
      <c r="I213" s="1"/>
      <c r="J213" s="28">
        <v>0</v>
      </c>
      <c r="K213" s="28">
        <v>1640368</v>
      </c>
      <c r="L213" s="28">
        <v>-465757961</v>
      </c>
    </row>
    <row r="214" spans="1:12" x14ac:dyDescent="0.25">
      <c r="A214" s="26">
        <v>45112</v>
      </c>
      <c r="B214" s="27" t="s">
        <v>386</v>
      </c>
      <c r="C214" s="27" t="s">
        <v>167</v>
      </c>
      <c r="D214" s="27" t="s">
        <v>106</v>
      </c>
      <c r="E214" s="27" t="s">
        <v>168</v>
      </c>
      <c r="F214" s="1"/>
      <c r="G214" s="1"/>
      <c r="H214" s="1"/>
      <c r="I214" s="1"/>
      <c r="J214" s="28">
        <v>0</v>
      </c>
      <c r="K214" s="28">
        <v>2665600</v>
      </c>
      <c r="L214" s="28">
        <v>-468423561</v>
      </c>
    </row>
    <row r="215" spans="1:12" x14ac:dyDescent="0.25">
      <c r="A215" s="26">
        <v>45112</v>
      </c>
      <c r="B215" s="27" t="s">
        <v>387</v>
      </c>
      <c r="C215" s="27" t="s">
        <v>167</v>
      </c>
      <c r="D215" s="27" t="s">
        <v>106</v>
      </c>
      <c r="E215" s="27" t="s">
        <v>168</v>
      </c>
      <c r="F215" s="1"/>
      <c r="G215" s="1"/>
      <c r="H215" s="1"/>
      <c r="I215" s="1"/>
      <c r="J215" s="28">
        <v>0</v>
      </c>
      <c r="K215" s="28">
        <v>2665600</v>
      </c>
      <c r="L215" s="28">
        <v>-471089161</v>
      </c>
    </row>
    <row r="216" spans="1:12" x14ac:dyDescent="0.25">
      <c r="A216" s="26">
        <v>45112</v>
      </c>
      <c r="B216" s="27" t="s">
        <v>388</v>
      </c>
      <c r="C216" s="27" t="s">
        <v>167</v>
      </c>
      <c r="D216" s="27" t="s">
        <v>106</v>
      </c>
      <c r="E216" s="27" t="s">
        <v>243</v>
      </c>
      <c r="F216" s="1"/>
      <c r="G216" s="1"/>
      <c r="H216" s="1"/>
      <c r="I216" s="1"/>
      <c r="J216" s="28">
        <v>0</v>
      </c>
      <c r="K216" s="28">
        <v>5376000</v>
      </c>
      <c r="L216" s="28">
        <v>-476465161</v>
      </c>
    </row>
    <row r="217" spans="1:12" x14ac:dyDescent="0.25">
      <c r="A217" s="26">
        <v>45112</v>
      </c>
      <c r="B217" s="27" t="s">
        <v>389</v>
      </c>
      <c r="C217" s="27" t="s">
        <v>167</v>
      </c>
      <c r="D217" s="27" t="s">
        <v>106</v>
      </c>
      <c r="E217" s="27" t="s">
        <v>210</v>
      </c>
      <c r="F217" s="1"/>
      <c r="G217" s="1"/>
      <c r="H217" s="1"/>
      <c r="I217" s="1"/>
      <c r="J217" s="28">
        <v>0</v>
      </c>
      <c r="K217" s="28">
        <v>1640368</v>
      </c>
      <c r="L217" s="28">
        <v>-478105529</v>
      </c>
    </row>
    <row r="218" spans="1:12" x14ac:dyDescent="0.25">
      <c r="A218" s="26">
        <v>45112</v>
      </c>
      <c r="B218" s="27" t="s">
        <v>390</v>
      </c>
      <c r="C218" s="27" t="s">
        <v>167</v>
      </c>
      <c r="D218" s="27" t="s">
        <v>106</v>
      </c>
      <c r="E218" s="27" t="s">
        <v>168</v>
      </c>
      <c r="F218" s="1"/>
      <c r="G218" s="1"/>
      <c r="H218" s="1"/>
      <c r="I218" s="1"/>
      <c r="J218" s="28">
        <v>0</v>
      </c>
      <c r="K218" s="28">
        <v>2665600</v>
      </c>
      <c r="L218" s="28">
        <v>-480771129</v>
      </c>
    </row>
    <row r="219" spans="1:12" x14ac:dyDescent="0.25">
      <c r="A219" s="26">
        <v>45112</v>
      </c>
      <c r="B219" s="27" t="s">
        <v>391</v>
      </c>
      <c r="C219" s="27" t="s">
        <v>167</v>
      </c>
      <c r="D219" s="27" t="s">
        <v>106</v>
      </c>
      <c r="E219" s="27" t="s">
        <v>175</v>
      </c>
      <c r="F219" s="1"/>
      <c r="G219" s="1"/>
      <c r="H219" s="1"/>
      <c r="I219" s="1"/>
      <c r="J219" s="28">
        <v>0</v>
      </c>
      <c r="K219" s="28">
        <v>2665600</v>
      </c>
      <c r="L219" s="28">
        <v>-483436729</v>
      </c>
    </row>
    <row r="220" spans="1:12" x14ac:dyDescent="0.25">
      <c r="A220" s="26">
        <v>45112</v>
      </c>
      <c r="B220" s="27" t="s">
        <v>392</v>
      </c>
      <c r="C220" s="27" t="s">
        <v>167</v>
      </c>
      <c r="D220" s="27" t="s">
        <v>106</v>
      </c>
      <c r="E220" s="27" t="s">
        <v>175</v>
      </c>
      <c r="F220" s="1"/>
      <c r="G220" s="1"/>
      <c r="H220" s="1"/>
      <c r="I220" s="1"/>
      <c r="J220" s="28">
        <v>0</v>
      </c>
      <c r="K220" s="28">
        <v>2665600</v>
      </c>
      <c r="L220" s="28">
        <v>-486102329</v>
      </c>
    </row>
    <row r="221" spans="1:12" x14ac:dyDescent="0.25">
      <c r="A221" s="26">
        <v>45143</v>
      </c>
      <c r="B221" s="27" t="s">
        <v>393</v>
      </c>
      <c r="C221" s="27" t="s">
        <v>167</v>
      </c>
      <c r="D221" s="27" t="s">
        <v>106</v>
      </c>
      <c r="E221" s="27" t="s">
        <v>183</v>
      </c>
      <c r="F221" s="1"/>
      <c r="G221" s="1"/>
      <c r="H221" s="1"/>
      <c r="I221" s="1"/>
      <c r="J221" s="28">
        <v>0</v>
      </c>
      <c r="K221" s="28">
        <v>61600</v>
      </c>
      <c r="L221" s="28">
        <v>-486163929</v>
      </c>
    </row>
    <row r="222" spans="1:12" x14ac:dyDescent="0.25">
      <c r="A222" s="26">
        <v>45143</v>
      </c>
      <c r="B222" s="27" t="s">
        <v>394</v>
      </c>
      <c r="C222" s="27" t="s">
        <v>167</v>
      </c>
      <c r="D222" s="27" t="s">
        <v>106</v>
      </c>
      <c r="E222" s="27" t="s">
        <v>168</v>
      </c>
      <c r="F222" s="1"/>
      <c r="G222" s="1"/>
      <c r="H222" s="1"/>
      <c r="I222" s="1"/>
      <c r="J222" s="28">
        <v>0</v>
      </c>
      <c r="K222" s="28">
        <v>2665600</v>
      </c>
      <c r="L222" s="28">
        <v>-488829529</v>
      </c>
    </row>
    <row r="223" spans="1:12" x14ac:dyDescent="0.25">
      <c r="A223" s="26">
        <v>45143</v>
      </c>
      <c r="B223" s="27" t="s">
        <v>395</v>
      </c>
      <c r="C223" s="27" t="s">
        <v>167</v>
      </c>
      <c r="D223" s="27" t="s">
        <v>106</v>
      </c>
      <c r="E223" s="27" t="s">
        <v>210</v>
      </c>
      <c r="F223" s="1"/>
      <c r="G223" s="1"/>
      <c r="H223" s="1"/>
      <c r="I223" s="1"/>
      <c r="J223" s="28">
        <v>0</v>
      </c>
      <c r="K223" s="28">
        <v>1435322</v>
      </c>
      <c r="L223" s="28">
        <v>-490264851</v>
      </c>
    </row>
    <row r="224" spans="1:12" x14ac:dyDescent="0.25">
      <c r="A224" s="26">
        <v>45143</v>
      </c>
      <c r="B224" s="27" t="s">
        <v>396</v>
      </c>
      <c r="C224" s="27" t="s">
        <v>167</v>
      </c>
      <c r="D224" s="27" t="s">
        <v>106</v>
      </c>
      <c r="E224" s="27" t="s">
        <v>168</v>
      </c>
      <c r="F224" s="1"/>
      <c r="G224" s="1"/>
      <c r="H224" s="1"/>
      <c r="I224" s="1"/>
      <c r="J224" s="28">
        <v>0</v>
      </c>
      <c r="K224" s="28">
        <v>2665600</v>
      </c>
      <c r="L224" s="28">
        <v>-492930451</v>
      </c>
    </row>
    <row r="225" spans="1:12" x14ac:dyDescent="0.25">
      <c r="A225" s="26">
        <v>45143</v>
      </c>
      <c r="B225" s="27" t="s">
        <v>397</v>
      </c>
      <c r="C225" s="27" t="s">
        <v>167</v>
      </c>
      <c r="D225" s="27" t="s">
        <v>106</v>
      </c>
      <c r="E225" s="27" t="s">
        <v>168</v>
      </c>
      <c r="F225" s="1"/>
      <c r="G225" s="1"/>
      <c r="H225" s="1"/>
      <c r="I225" s="1"/>
      <c r="J225" s="28">
        <v>0</v>
      </c>
      <c r="K225" s="28">
        <v>2665600</v>
      </c>
      <c r="L225" s="28">
        <v>-495596051</v>
      </c>
    </row>
    <row r="226" spans="1:12" x14ac:dyDescent="0.25">
      <c r="A226" s="26">
        <v>45143</v>
      </c>
      <c r="B226" s="27" t="s">
        <v>398</v>
      </c>
      <c r="C226" s="27" t="s">
        <v>167</v>
      </c>
      <c r="D226" s="27" t="s">
        <v>106</v>
      </c>
      <c r="E226" s="27" t="s">
        <v>168</v>
      </c>
      <c r="F226" s="1"/>
      <c r="G226" s="1"/>
      <c r="H226" s="1"/>
      <c r="I226" s="1"/>
      <c r="J226" s="28">
        <v>0</v>
      </c>
      <c r="K226" s="28">
        <v>2665600</v>
      </c>
      <c r="L226" s="28">
        <v>-498261651</v>
      </c>
    </row>
    <row r="227" spans="1:12" x14ac:dyDescent="0.25">
      <c r="A227" s="26">
        <v>45143</v>
      </c>
      <c r="B227" s="27" t="s">
        <v>399</v>
      </c>
      <c r="C227" s="27" t="s">
        <v>167</v>
      </c>
      <c r="D227" s="27" t="s">
        <v>106</v>
      </c>
      <c r="E227" s="27" t="s">
        <v>183</v>
      </c>
      <c r="F227" s="1"/>
      <c r="G227" s="1"/>
      <c r="H227" s="1"/>
      <c r="I227" s="1"/>
      <c r="J227" s="28">
        <v>0</v>
      </c>
      <c r="K227" s="28">
        <v>61600</v>
      </c>
      <c r="L227" s="28">
        <v>-498323251</v>
      </c>
    </row>
    <row r="228" spans="1:12" x14ac:dyDescent="0.25">
      <c r="A228" s="26">
        <v>45143</v>
      </c>
      <c r="B228" s="27" t="s">
        <v>400</v>
      </c>
      <c r="C228" s="27" t="s">
        <v>167</v>
      </c>
      <c r="D228" s="27" t="s">
        <v>106</v>
      </c>
      <c r="E228" s="27" t="s">
        <v>175</v>
      </c>
      <c r="F228" s="1"/>
      <c r="G228" s="1"/>
      <c r="H228" s="1"/>
      <c r="I228" s="1"/>
      <c r="J228" s="28">
        <v>0</v>
      </c>
      <c r="K228" s="28">
        <v>2665600</v>
      </c>
      <c r="L228" s="28">
        <v>-500988851</v>
      </c>
    </row>
    <row r="229" spans="1:12" x14ac:dyDescent="0.25">
      <c r="A229" s="26">
        <v>45143</v>
      </c>
      <c r="B229" s="27" t="s">
        <v>401</v>
      </c>
      <c r="C229" s="27" t="s">
        <v>167</v>
      </c>
      <c r="D229" s="27" t="s">
        <v>106</v>
      </c>
      <c r="E229" s="27" t="s">
        <v>177</v>
      </c>
      <c r="F229" s="1"/>
      <c r="G229" s="1"/>
      <c r="H229" s="1"/>
      <c r="I229" s="1"/>
      <c r="J229" s="28">
        <v>0</v>
      </c>
      <c r="K229" s="28">
        <v>2665600</v>
      </c>
      <c r="L229" s="28">
        <v>-503654451</v>
      </c>
    </row>
    <row r="230" spans="1:12" x14ac:dyDescent="0.25">
      <c r="A230" s="26">
        <v>45143</v>
      </c>
      <c r="B230" s="27" t="s">
        <v>402</v>
      </c>
      <c r="C230" s="27" t="s">
        <v>167</v>
      </c>
      <c r="D230" s="27" t="s">
        <v>106</v>
      </c>
      <c r="E230" s="27" t="s">
        <v>210</v>
      </c>
      <c r="F230" s="1"/>
      <c r="G230" s="1"/>
      <c r="H230" s="1"/>
      <c r="I230" s="1"/>
      <c r="J230" s="28">
        <v>0</v>
      </c>
      <c r="K230" s="28">
        <v>1640368</v>
      </c>
      <c r="L230" s="28">
        <v>-505294819</v>
      </c>
    </row>
    <row r="231" spans="1:12" x14ac:dyDescent="0.25">
      <c r="A231" s="26">
        <v>45143</v>
      </c>
      <c r="B231" s="27" t="s">
        <v>403</v>
      </c>
      <c r="C231" s="27" t="s">
        <v>167</v>
      </c>
      <c r="D231" s="27" t="s">
        <v>106</v>
      </c>
      <c r="E231" s="27" t="s">
        <v>168</v>
      </c>
      <c r="F231" s="1"/>
      <c r="G231" s="1"/>
      <c r="H231" s="1"/>
      <c r="I231" s="1"/>
      <c r="J231" s="28">
        <v>0</v>
      </c>
      <c r="K231" s="28">
        <v>2665600</v>
      </c>
      <c r="L231" s="28">
        <v>-507960419</v>
      </c>
    </row>
    <row r="232" spans="1:12" x14ac:dyDescent="0.25">
      <c r="A232" s="26">
        <v>45143</v>
      </c>
      <c r="B232" s="27" t="s">
        <v>404</v>
      </c>
      <c r="C232" s="27" t="s">
        <v>167</v>
      </c>
      <c r="D232" s="27" t="s">
        <v>106</v>
      </c>
      <c r="E232" s="27" t="s">
        <v>243</v>
      </c>
      <c r="F232" s="1"/>
      <c r="G232" s="1"/>
      <c r="H232" s="1"/>
      <c r="I232" s="1"/>
      <c r="J232" s="28">
        <v>0</v>
      </c>
      <c r="K232" s="28">
        <v>1792000</v>
      </c>
      <c r="L232" s="28">
        <v>-509752419</v>
      </c>
    </row>
    <row r="233" spans="1:12" x14ac:dyDescent="0.25">
      <c r="A233" s="26">
        <v>45143</v>
      </c>
      <c r="B233" s="27" t="s">
        <v>405</v>
      </c>
      <c r="C233" s="27" t="s">
        <v>167</v>
      </c>
      <c r="D233" s="27" t="s">
        <v>106</v>
      </c>
      <c r="E233" s="27" t="s">
        <v>168</v>
      </c>
      <c r="F233" s="1"/>
      <c r="G233" s="1"/>
      <c r="H233" s="1"/>
      <c r="I233" s="1"/>
      <c r="J233" s="28">
        <v>0</v>
      </c>
      <c r="K233" s="28">
        <v>2665600</v>
      </c>
      <c r="L233" s="28">
        <v>-512418019</v>
      </c>
    </row>
    <row r="234" spans="1:12" x14ac:dyDescent="0.25">
      <c r="A234" s="26">
        <v>45143</v>
      </c>
      <c r="B234" s="27" t="s">
        <v>406</v>
      </c>
      <c r="C234" s="27" t="s">
        <v>167</v>
      </c>
      <c r="D234" s="27" t="s">
        <v>106</v>
      </c>
      <c r="E234" s="27" t="s">
        <v>175</v>
      </c>
      <c r="F234" s="1"/>
      <c r="G234" s="1"/>
      <c r="H234" s="1"/>
      <c r="I234" s="1"/>
      <c r="J234" s="28">
        <v>0</v>
      </c>
      <c r="K234" s="28">
        <v>2665600</v>
      </c>
      <c r="L234" s="28">
        <v>-515083619</v>
      </c>
    </row>
    <row r="235" spans="1:12" x14ac:dyDescent="0.25">
      <c r="A235" s="26">
        <v>45143</v>
      </c>
      <c r="B235" s="27" t="s">
        <v>407</v>
      </c>
      <c r="C235" s="27" t="s">
        <v>167</v>
      </c>
      <c r="D235" s="27" t="s">
        <v>106</v>
      </c>
      <c r="E235" s="27" t="s">
        <v>168</v>
      </c>
      <c r="F235" s="1"/>
      <c r="G235" s="1"/>
      <c r="H235" s="1"/>
      <c r="I235" s="1"/>
      <c r="J235" s="28">
        <v>0</v>
      </c>
      <c r="K235" s="28">
        <v>2665600</v>
      </c>
      <c r="L235" s="28">
        <v>-517749219</v>
      </c>
    </row>
    <row r="236" spans="1:12" x14ac:dyDescent="0.25">
      <c r="A236" s="26">
        <v>45143</v>
      </c>
      <c r="B236" s="27" t="s">
        <v>408</v>
      </c>
      <c r="C236" s="27" t="s">
        <v>167</v>
      </c>
      <c r="D236" s="27" t="s">
        <v>106</v>
      </c>
      <c r="E236" s="27" t="s">
        <v>210</v>
      </c>
      <c r="F236" s="1"/>
      <c r="G236" s="1"/>
      <c r="H236" s="1"/>
      <c r="I236" s="1"/>
      <c r="J236" s="28">
        <v>0</v>
      </c>
      <c r="K236" s="28">
        <v>205046</v>
      </c>
      <c r="L236" s="28">
        <v>-517954265</v>
      </c>
    </row>
    <row r="237" spans="1:12" x14ac:dyDescent="0.25">
      <c r="A237" s="26">
        <v>45171</v>
      </c>
      <c r="B237" s="27" t="s">
        <v>409</v>
      </c>
      <c r="C237" s="27" t="s">
        <v>167</v>
      </c>
      <c r="D237" s="27" t="s">
        <v>106</v>
      </c>
      <c r="E237" s="27" t="s">
        <v>243</v>
      </c>
      <c r="F237" s="1"/>
      <c r="G237" s="1"/>
      <c r="H237" s="1"/>
      <c r="I237" s="1"/>
      <c r="J237" s="28">
        <v>0</v>
      </c>
      <c r="K237" s="28">
        <v>603138</v>
      </c>
      <c r="L237" s="28">
        <v>-518557403</v>
      </c>
    </row>
    <row r="238" spans="1:12" x14ac:dyDescent="0.25">
      <c r="A238" s="26">
        <v>45173</v>
      </c>
      <c r="B238" s="27" t="s">
        <v>410</v>
      </c>
      <c r="C238" s="27" t="s">
        <v>167</v>
      </c>
      <c r="D238" s="27" t="s">
        <v>106</v>
      </c>
      <c r="E238" s="27" t="s">
        <v>411</v>
      </c>
      <c r="F238" s="1"/>
      <c r="G238" s="1"/>
      <c r="H238" s="1"/>
      <c r="I238" s="1"/>
      <c r="J238" s="28">
        <v>603138</v>
      </c>
      <c r="K238" s="28">
        <v>0</v>
      </c>
      <c r="L238" s="28">
        <v>-517954265</v>
      </c>
    </row>
    <row r="239" spans="1:12" x14ac:dyDescent="0.25">
      <c r="A239" s="26">
        <v>45173</v>
      </c>
      <c r="B239" s="27" t="s">
        <v>412</v>
      </c>
      <c r="C239" s="27" t="s">
        <v>167</v>
      </c>
      <c r="D239" s="27" t="s">
        <v>106</v>
      </c>
      <c r="E239" s="27" t="s">
        <v>183</v>
      </c>
      <c r="F239" s="1"/>
      <c r="G239" s="1"/>
      <c r="H239" s="1"/>
      <c r="I239" s="1"/>
      <c r="J239" s="28">
        <v>0</v>
      </c>
      <c r="K239" s="28">
        <v>61600</v>
      </c>
      <c r="L239" s="28">
        <v>-518015865</v>
      </c>
    </row>
    <row r="240" spans="1:12" x14ac:dyDescent="0.25">
      <c r="A240" s="26">
        <v>45173</v>
      </c>
      <c r="B240" s="27" t="s">
        <v>413</v>
      </c>
      <c r="C240" s="27" t="s">
        <v>167</v>
      </c>
      <c r="D240" s="27" t="s">
        <v>106</v>
      </c>
      <c r="E240" s="27" t="s">
        <v>177</v>
      </c>
      <c r="F240" s="1"/>
      <c r="G240" s="1"/>
      <c r="H240" s="1"/>
      <c r="I240" s="1"/>
      <c r="J240" s="28">
        <v>0</v>
      </c>
      <c r="K240" s="28">
        <v>2665600</v>
      </c>
      <c r="L240" s="28">
        <v>-520681465</v>
      </c>
    </row>
    <row r="241" spans="1:12" x14ac:dyDescent="0.25">
      <c r="A241" s="26">
        <v>45173</v>
      </c>
      <c r="B241" s="27" t="s">
        <v>414</v>
      </c>
      <c r="C241" s="27" t="s">
        <v>167</v>
      </c>
      <c r="D241" s="27" t="s">
        <v>106</v>
      </c>
      <c r="E241" s="27" t="s">
        <v>168</v>
      </c>
      <c r="F241" s="1"/>
      <c r="G241" s="1"/>
      <c r="H241" s="1"/>
      <c r="I241" s="1"/>
      <c r="J241" s="28">
        <v>0</v>
      </c>
      <c r="K241" s="28">
        <v>2665600</v>
      </c>
      <c r="L241" s="28">
        <v>-523347065</v>
      </c>
    </row>
    <row r="242" spans="1:12" x14ac:dyDescent="0.25">
      <c r="A242" s="26">
        <v>45173</v>
      </c>
      <c r="B242" s="27" t="s">
        <v>415</v>
      </c>
      <c r="C242" s="27" t="s">
        <v>167</v>
      </c>
      <c r="D242" s="27" t="s">
        <v>106</v>
      </c>
      <c r="E242" s="27" t="s">
        <v>168</v>
      </c>
      <c r="F242" s="1"/>
      <c r="G242" s="1"/>
      <c r="H242" s="1"/>
      <c r="I242" s="1"/>
      <c r="J242" s="28">
        <v>0</v>
      </c>
      <c r="K242" s="28">
        <v>2665600</v>
      </c>
      <c r="L242" s="28">
        <v>-526012665</v>
      </c>
    </row>
    <row r="243" spans="1:12" x14ac:dyDescent="0.25">
      <c r="A243" s="26">
        <v>45173</v>
      </c>
      <c r="B243" s="27" t="s">
        <v>416</v>
      </c>
      <c r="C243" s="27" t="s">
        <v>167</v>
      </c>
      <c r="D243" s="27" t="s">
        <v>106</v>
      </c>
      <c r="E243" s="27" t="s">
        <v>210</v>
      </c>
      <c r="F243" s="1"/>
      <c r="G243" s="1"/>
      <c r="H243" s="1"/>
      <c r="I243" s="1"/>
      <c r="J243" s="28">
        <v>0</v>
      </c>
      <c r="K243" s="28">
        <v>205046</v>
      </c>
      <c r="L243" s="28">
        <v>-526217711</v>
      </c>
    </row>
    <row r="244" spans="1:12" x14ac:dyDescent="0.25">
      <c r="A244" s="26">
        <v>45173</v>
      </c>
      <c r="B244" s="27" t="s">
        <v>416</v>
      </c>
      <c r="C244" s="27" t="s">
        <v>167</v>
      </c>
      <c r="D244" s="27" t="s">
        <v>106</v>
      </c>
      <c r="E244" s="27" t="s">
        <v>168</v>
      </c>
      <c r="F244" s="1"/>
      <c r="G244" s="1"/>
      <c r="H244" s="1"/>
      <c r="I244" s="1"/>
      <c r="J244" s="28">
        <v>0</v>
      </c>
      <c r="K244" s="28">
        <v>2665600</v>
      </c>
      <c r="L244" s="28">
        <v>-528883311</v>
      </c>
    </row>
    <row r="245" spans="1:12" x14ac:dyDescent="0.25">
      <c r="A245" s="26">
        <v>45173</v>
      </c>
      <c r="B245" s="27" t="s">
        <v>417</v>
      </c>
      <c r="C245" s="27" t="s">
        <v>167</v>
      </c>
      <c r="D245" s="27" t="s">
        <v>106</v>
      </c>
      <c r="E245" s="27" t="s">
        <v>168</v>
      </c>
      <c r="F245" s="1"/>
      <c r="G245" s="1"/>
      <c r="H245" s="1"/>
      <c r="I245" s="1"/>
      <c r="J245" s="28">
        <v>0</v>
      </c>
      <c r="K245" s="28">
        <v>2665600</v>
      </c>
      <c r="L245" s="28">
        <v>-531548911</v>
      </c>
    </row>
    <row r="246" spans="1:12" x14ac:dyDescent="0.25">
      <c r="A246" s="26">
        <v>45173</v>
      </c>
      <c r="B246" s="27" t="s">
        <v>418</v>
      </c>
      <c r="C246" s="27" t="s">
        <v>167</v>
      </c>
      <c r="D246" s="27" t="s">
        <v>106</v>
      </c>
      <c r="E246" s="27" t="s">
        <v>168</v>
      </c>
      <c r="F246" s="1"/>
      <c r="G246" s="1"/>
      <c r="H246" s="1"/>
      <c r="I246" s="1"/>
      <c r="J246" s="28">
        <v>0</v>
      </c>
      <c r="K246" s="28">
        <v>2665600</v>
      </c>
      <c r="L246" s="28">
        <v>-534214511</v>
      </c>
    </row>
    <row r="247" spans="1:12" x14ac:dyDescent="0.25">
      <c r="A247" s="26">
        <v>45173</v>
      </c>
      <c r="B247" s="27" t="s">
        <v>419</v>
      </c>
      <c r="C247" s="27" t="s">
        <v>167</v>
      </c>
      <c r="D247" s="27" t="s">
        <v>106</v>
      </c>
      <c r="E247" s="27" t="s">
        <v>210</v>
      </c>
      <c r="F247" s="1"/>
      <c r="G247" s="1"/>
      <c r="H247" s="1"/>
      <c r="I247" s="1"/>
      <c r="J247" s="28">
        <v>0</v>
      </c>
      <c r="K247" s="28">
        <v>205046</v>
      </c>
      <c r="L247" s="28">
        <v>-534419557</v>
      </c>
    </row>
    <row r="248" spans="1:12" x14ac:dyDescent="0.25">
      <c r="A248" s="26">
        <v>45173</v>
      </c>
      <c r="B248" s="27" t="s">
        <v>419</v>
      </c>
      <c r="C248" s="27" t="s">
        <v>167</v>
      </c>
      <c r="D248" s="27" t="s">
        <v>106</v>
      </c>
      <c r="E248" s="27" t="s">
        <v>168</v>
      </c>
      <c r="F248" s="1"/>
      <c r="G248" s="1"/>
      <c r="H248" s="1"/>
      <c r="I248" s="1"/>
      <c r="J248" s="28">
        <v>0</v>
      </c>
      <c r="K248" s="28">
        <v>2665600</v>
      </c>
      <c r="L248" s="28">
        <v>-537085157</v>
      </c>
    </row>
    <row r="249" spans="1:12" x14ac:dyDescent="0.25">
      <c r="A249" s="26">
        <v>45173</v>
      </c>
      <c r="B249" s="27" t="s">
        <v>420</v>
      </c>
      <c r="C249" s="27" t="s">
        <v>167</v>
      </c>
      <c r="D249" s="27" t="s">
        <v>106</v>
      </c>
      <c r="E249" s="27" t="s">
        <v>210</v>
      </c>
      <c r="F249" s="1"/>
      <c r="G249" s="1"/>
      <c r="H249" s="1"/>
      <c r="I249" s="1"/>
      <c r="J249" s="28">
        <v>0</v>
      </c>
      <c r="K249" s="28">
        <v>205046</v>
      </c>
      <c r="L249" s="28">
        <v>-537290203</v>
      </c>
    </row>
    <row r="250" spans="1:12" x14ac:dyDescent="0.25">
      <c r="A250" s="26">
        <v>45173</v>
      </c>
      <c r="B250" s="27" t="s">
        <v>420</v>
      </c>
      <c r="C250" s="27" t="s">
        <v>167</v>
      </c>
      <c r="D250" s="27" t="s">
        <v>106</v>
      </c>
      <c r="E250" s="27" t="s">
        <v>168</v>
      </c>
      <c r="F250" s="1"/>
      <c r="G250" s="1"/>
      <c r="H250" s="1"/>
      <c r="I250" s="1"/>
      <c r="J250" s="28">
        <v>0</v>
      </c>
      <c r="K250" s="28">
        <v>2665600</v>
      </c>
      <c r="L250" s="28">
        <v>-539955803</v>
      </c>
    </row>
    <row r="251" spans="1:12" x14ac:dyDescent="0.25">
      <c r="A251" s="26">
        <v>45173</v>
      </c>
      <c r="B251" s="27" t="s">
        <v>421</v>
      </c>
      <c r="C251" s="27" t="s">
        <v>167</v>
      </c>
      <c r="D251" s="27" t="s">
        <v>106</v>
      </c>
      <c r="E251" s="27" t="s">
        <v>168</v>
      </c>
      <c r="F251" s="1"/>
      <c r="G251" s="1"/>
      <c r="H251" s="1"/>
      <c r="I251" s="1"/>
      <c r="J251" s="28">
        <v>0</v>
      </c>
      <c r="K251" s="28">
        <v>2665600</v>
      </c>
      <c r="L251" s="28">
        <v>-542621403</v>
      </c>
    </row>
    <row r="252" spans="1:12" x14ac:dyDescent="0.25">
      <c r="A252" s="26">
        <v>45173</v>
      </c>
      <c r="B252" s="27" t="s">
        <v>422</v>
      </c>
      <c r="C252" s="27" t="s">
        <v>167</v>
      </c>
      <c r="D252" s="27" t="s">
        <v>106</v>
      </c>
      <c r="E252" s="27" t="s">
        <v>210</v>
      </c>
      <c r="F252" s="1"/>
      <c r="G252" s="1"/>
      <c r="H252" s="1"/>
      <c r="I252" s="1"/>
      <c r="J252" s="28">
        <v>0</v>
      </c>
      <c r="K252" s="28">
        <v>1025230</v>
      </c>
      <c r="L252" s="28">
        <v>-543646633</v>
      </c>
    </row>
    <row r="253" spans="1:12" x14ac:dyDescent="0.25">
      <c r="A253" s="26">
        <v>45173</v>
      </c>
      <c r="B253" s="27" t="s">
        <v>423</v>
      </c>
      <c r="C253" s="27" t="s">
        <v>167</v>
      </c>
      <c r="D253" s="27" t="s">
        <v>106</v>
      </c>
      <c r="E253" s="27" t="s">
        <v>338</v>
      </c>
      <c r="F253" s="1"/>
      <c r="G253" s="1"/>
      <c r="H253" s="1"/>
      <c r="I253" s="1"/>
      <c r="J253" s="28">
        <v>0</v>
      </c>
      <c r="K253" s="28">
        <v>2665600</v>
      </c>
      <c r="L253" s="28">
        <v>-546312233</v>
      </c>
    </row>
    <row r="254" spans="1:12" x14ac:dyDescent="0.25">
      <c r="A254" s="26">
        <v>45173</v>
      </c>
      <c r="B254" s="27" t="s">
        <v>424</v>
      </c>
      <c r="C254" s="27" t="s">
        <v>167</v>
      </c>
      <c r="D254" s="27" t="s">
        <v>106</v>
      </c>
      <c r="E254" s="27" t="s">
        <v>183</v>
      </c>
      <c r="F254" s="1"/>
      <c r="G254" s="1"/>
      <c r="H254" s="1"/>
      <c r="I254" s="1"/>
      <c r="J254" s="28">
        <v>0</v>
      </c>
      <c r="K254" s="28">
        <v>61600</v>
      </c>
      <c r="L254" s="28">
        <v>-546373833</v>
      </c>
    </row>
    <row r="255" spans="1:12" x14ac:dyDescent="0.25">
      <c r="A255" s="26">
        <v>45191</v>
      </c>
      <c r="B255" s="27" t="s">
        <v>425</v>
      </c>
      <c r="C255" s="27" t="s">
        <v>167</v>
      </c>
      <c r="D255" s="27" t="s">
        <v>106</v>
      </c>
      <c r="E255" s="27" t="s">
        <v>183</v>
      </c>
      <c r="F255" s="1"/>
      <c r="G255" s="1"/>
      <c r="H255" s="1"/>
      <c r="I255" s="1"/>
      <c r="J255" s="28">
        <v>0</v>
      </c>
      <c r="K255" s="28">
        <v>61600</v>
      </c>
      <c r="L255" s="28">
        <v>-546435433</v>
      </c>
    </row>
    <row r="256" spans="1:12" x14ac:dyDescent="0.25">
      <c r="A256" s="26">
        <v>45191</v>
      </c>
      <c r="B256" s="27" t="s">
        <v>426</v>
      </c>
      <c r="C256" s="27" t="s">
        <v>167</v>
      </c>
      <c r="D256" s="27" t="s">
        <v>106</v>
      </c>
      <c r="E256" s="27" t="s">
        <v>183</v>
      </c>
      <c r="F256" s="1"/>
      <c r="G256" s="1"/>
      <c r="H256" s="1"/>
      <c r="I256" s="1"/>
      <c r="J256" s="28">
        <v>0</v>
      </c>
      <c r="K256" s="28">
        <v>61600</v>
      </c>
      <c r="L256" s="28">
        <v>-546497033</v>
      </c>
    </row>
    <row r="257" spans="1:12" x14ac:dyDescent="0.25">
      <c r="A257" s="26">
        <v>45191</v>
      </c>
      <c r="B257" s="27" t="s">
        <v>427</v>
      </c>
      <c r="C257" s="27" t="s">
        <v>167</v>
      </c>
      <c r="D257" s="27" t="s">
        <v>106</v>
      </c>
      <c r="E257" s="27" t="s">
        <v>183</v>
      </c>
      <c r="F257" s="1"/>
      <c r="G257" s="1"/>
      <c r="H257" s="1"/>
      <c r="I257" s="1"/>
      <c r="J257" s="28">
        <v>0</v>
      </c>
      <c r="K257" s="28">
        <v>61600</v>
      </c>
      <c r="L257" s="28">
        <v>-546558633</v>
      </c>
    </row>
    <row r="258" spans="1:12" x14ac:dyDescent="0.25">
      <c r="A258" s="26">
        <v>45197</v>
      </c>
      <c r="B258" s="27" t="s">
        <v>428</v>
      </c>
      <c r="C258" s="27" t="s">
        <v>167</v>
      </c>
      <c r="D258" s="27" t="s">
        <v>106</v>
      </c>
      <c r="E258" s="27" t="s">
        <v>183</v>
      </c>
      <c r="F258" s="1"/>
      <c r="G258" s="1"/>
      <c r="H258" s="1"/>
      <c r="I258" s="1"/>
      <c r="J258" s="28">
        <v>0</v>
      </c>
      <c r="K258" s="28">
        <v>61600</v>
      </c>
      <c r="L258" s="28">
        <v>-546620233</v>
      </c>
    </row>
    <row r="259" spans="1:12" x14ac:dyDescent="0.25">
      <c r="A259" s="26">
        <v>45203</v>
      </c>
      <c r="B259" s="27" t="s">
        <v>429</v>
      </c>
      <c r="C259" s="27" t="s">
        <v>167</v>
      </c>
      <c r="D259" s="27" t="s">
        <v>106</v>
      </c>
      <c r="E259" s="27" t="s">
        <v>175</v>
      </c>
      <c r="F259" s="1"/>
      <c r="G259" s="1"/>
      <c r="H259" s="1"/>
      <c r="I259" s="1"/>
      <c r="J259" s="28">
        <v>0</v>
      </c>
      <c r="K259" s="28">
        <v>2665600</v>
      </c>
      <c r="L259" s="28">
        <v>-549285833</v>
      </c>
    </row>
    <row r="260" spans="1:12" x14ac:dyDescent="0.25">
      <c r="A260" s="26">
        <v>45203</v>
      </c>
      <c r="B260" s="27" t="s">
        <v>430</v>
      </c>
      <c r="C260" s="27" t="s">
        <v>167</v>
      </c>
      <c r="D260" s="27" t="s">
        <v>106</v>
      </c>
      <c r="E260" s="27" t="s">
        <v>177</v>
      </c>
      <c r="F260" s="1"/>
      <c r="G260" s="1"/>
      <c r="H260" s="1"/>
      <c r="I260" s="1"/>
      <c r="J260" s="28">
        <v>0</v>
      </c>
      <c r="K260" s="28">
        <v>2665600</v>
      </c>
      <c r="L260" s="28">
        <v>-551951433</v>
      </c>
    </row>
    <row r="261" spans="1:12" x14ac:dyDescent="0.25">
      <c r="A261" s="26">
        <v>45203</v>
      </c>
      <c r="B261" s="27" t="s">
        <v>431</v>
      </c>
      <c r="C261" s="27" t="s">
        <v>167</v>
      </c>
      <c r="D261" s="27" t="s">
        <v>106</v>
      </c>
      <c r="E261" s="27" t="s">
        <v>168</v>
      </c>
      <c r="F261" s="1"/>
      <c r="G261" s="1"/>
      <c r="H261" s="1"/>
      <c r="I261" s="1"/>
      <c r="J261" s="28">
        <v>0</v>
      </c>
      <c r="K261" s="28">
        <v>2665600</v>
      </c>
      <c r="L261" s="28">
        <v>-554617033</v>
      </c>
    </row>
    <row r="262" spans="1:12" x14ac:dyDescent="0.25">
      <c r="A262" s="26">
        <v>45203</v>
      </c>
      <c r="B262" s="27" t="s">
        <v>432</v>
      </c>
      <c r="C262" s="27" t="s">
        <v>167</v>
      </c>
      <c r="D262" s="27" t="s">
        <v>106</v>
      </c>
      <c r="E262" s="27" t="s">
        <v>168</v>
      </c>
      <c r="F262" s="1"/>
      <c r="G262" s="1"/>
      <c r="H262" s="1"/>
      <c r="I262" s="1"/>
      <c r="J262" s="28">
        <v>0</v>
      </c>
      <c r="K262" s="28">
        <v>2665600</v>
      </c>
      <c r="L262" s="28">
        <v>-557282633</v>
      </c>
    </row>
    <row r="263" spans="1:12" x14ac:dyDescent="0.25">
      <c r="A263" s="26">
        <v>45203</v>
      </c>
      <c r="B263" s="27" t="s">
        <v>433</v>
      </c>
      <c r="C263" s="27" t="s">
        <v>167</v>
      </c>
      <c r="D263" s="27" t="s">
        <v>106</v>
      </c>
      <c r="E263" s="27" t="s">
        <v>168</v>
      </c>
      <c r="F263" s="1"/>
      <c r="G263" s="1"/>
      <c r="H263" s="1"/>
      <c r="I263" s="1"/>
      <c r="J263" s="28">
        <v>0</v>
      </c>
      <c r="K263" s="28">
        <v>2665600</v>
      </c>
      <c r="L263" s="28">
        <v>-559948233</v>
      </c>
    </row>
    <row r="264" spans="1:12" x14ac:dyDescent="0.25">
      <c r="A264" s="26">
        <v>45203</v>
      </c>
      <c r="B264" s="27" t="s">
        <v>434</v>
      </c>
      <c r="C264" s="27" t="s">
        <v>167</v>
      </c>
      <c r="D264" s="27" t="s">
        <v>106</v>
      </c>
      <c r="E264" s="27" t="s">
        <v>168</v>
      </c>
      <c r="F264" s="1"/>
      <c r="G264" s="1"/>
      <c r="H264" s="1"/>
      <c r="I264" s="1"/>
      <c r="J264" s="28">
        <v>0</v>
      </c>
      <c r="K264" s="28">
        <v>2665600</v>
      </c>
      <c r="L264" s="28">
        <v>-562613833</v>
      </c>
    </row>
    <row r="265" spans="1:12" x14ac:dyDescent="0.25">
      <c r="A265" s="26">
        <v>45203</v>
      </c>
      <c r="B265" s="27" t="s">
        <v>435</v>
      </c>
      <c r="C265" s="27" t="s">
        <v>167</v>
      </c>
      <c r="D265" s="27" t="s">
        <v>106</v>
      </c>
      <c r="E265" s="27" t="s">
        <v>168</v>
      </c>
      <c r="F265" s="1"/>
      <c r="G265" s="1"/>
      <c r="H265" s="1"/>
      <c r="I265" s="1"/>
      <c r="J265" s="28">
        <v>0</v>
      </c>
      <c r="K265" s="28">
        <v>2665600</v>
      </c>
      <c r="L265" s="28">
        <v>-565279433</v>
      </c>
    </row>
    <row r="266" spans="1:12" x14ac:dyDescent="0.25">
      <c r="A266" s="26">
        <v>45203</v>
      </c>
      <c r="B266" s="27" t="s">
        <v>436</v>
      </c>
      <c r="C266" s="27" t="s">
        <v>167</v>
      </c>
      <c r="D266" s="27" t="s">
        <v>106</v>
      </c>
      <c r="E266" s="27" t="s">
        <v>168</v>
      </c>
      <c r="F266" s="1"/>
      <c r="G266" s="1"/>
      <c r="H266" s="1"/>
      <c r="I266" s="1"/>
      <c r="J266" s="28">
        <v>0</v>
      </c>
      <c r="K266" s="28">
        <v>2665600</v>
      </c>
      <c r="L266" s="28">
        <v>-567945033</v>
      </c>
    </row>
    <row r="267" spans="1:12" x14ac:dyDescent="0.25">
      <c r="A267" s="26">
        <v>45203</v>
      </c>
      <c r="B267" s="27" t="s">
        <v>437</v>
      </c>
      <c r="C267" s="27" t="s">
        <v>167</v>
      </c>
      <c r="D267" s="27" t="s">
        <v>106</v>
      </c>
      <c r="E267" s="27" t="s">
        <v>168</v>
      </c>
      <c r="F267" s="1"/>
      <c r="G267" s="1"/>
      <c r="H267" s="1"/>
      <c r="I267" s="1"/>
      <c r="J267" s="28">
        <v>0</v>
      </c>
      <c r="K267" s="28">
        <v>2665600</v>
      </c>
      <c r="L267" s="28">
        <v>-570610633</v>
      </c>
    </row>
    <row r="268" spans="1:12" x14ac:dyDescent="0.25">
      <c r="A268" s="26">
        <v>45203</v>
      </c>
      <c r="B268" s="27" t="s">
        <v>438</v>
      </c>
      <c r="C268" s="27" t="s">
        <v>167</v>
      </c>
      <c r="D268" s="27" t="s">
        <v>106</v>
      </c>
      <c r="E268" s="27" t="s">
        <v>168</v>
      </c>
      <c r="F268" s="1"/>
      <c r="G268" s="1"/>
      <c r="H268" s="1"/>
      <c r="I268" s="1"/>
      <c r="J268" s="28">
        <v>0</v>
      </c>
      <c r="K268" s="28">
        <v>2665600</v>
      </c>
      <c r="L268" s="28">
        <v>-573276233</v>
      </c>
    </row>
    <row r="269" spans="1:12" x14ac:dyDescent="0.25">
      <c r="A269" s="26">
        <v>45203</v>
      </c>
      <c r="B269" s="27" t="s">
        <v>439</v>
      </c>
      <c r="C269" s="27" t="s">
        <v>167</v>
      </c>
      <c r="D269" s="27" t="s">
        <v>106</v>
      </c>
      <c r="E269" s="27" t="s">
        <v>183</v>
      </c>
      <c r="F269" s="1"/>
      <c r="G269" s="1"/>
      <c r="H269" s="1"/>
      <c r="I269" s="1"/>
      <c r="J269" s="28">
        <v>0</v>
      </c>
      <c r="K269" s="28">
        <v>61600</v>
      </c>
      <c r="L269" s="28">
        <v>-573337833</v>
      </c>
    </row>
    <row r="270" spans="1:12" x14ac:dyDescent="0.25">
      <c r="A270" s="26">
        <v>45203</v>
      </c>
      <c r="B270" s="27" t="s">
        <v>440</v>
      </c>
      <c r="C270" s="27" t="s">
        <v>167</v>
      </c>
      <c r="D270" s="27" t="s">
        <v>106</v>
      </c>
      <c r="E270" s="27" t="s">
        <v>168</v>
      </c>
      <c r="F270" s="1"/>
      <c r="G270" s="1"/>
      <c r="H270" s="1"/>
      <c r="I270" s="1"/>
      <c r="J270" s="28">
        <v>0</v>
      </c>
      <c r="K270" s="28">
        <v>2665600</v>
      </c>
      <c r="L270" s="28">
        <v>-576003433</v>
      </c>
    </row>
    <row r="271" spans="1:12" x14ac:dyDescent="0.25">
      <c r="A271" s="26">
        <v>45204</v>
      </c>
      <c r="B271" s="27" t="s">
        <v>441</v>
      </c>
      <c r="C271" s="27" t="s">
        <v>167</v>
      </c>
      <c r="D271" s="27" t="s">
        <v>106</v>
      </c>
      <c r="E271" s="27" t="s">
        <v>210</v>
      </c>
      <c r="F271" s="1"/>
      <c r="G271" s="1"/>
      <c r="H271" s="1"/>
      <c r="I271" s="1"/>
      <c r="J271" s="28">
        <v>0</v>
      </c>
      <c r="K271" s="28">
        <v>205046</v>
      </c>
      <c r="L271" s="28">
        <v>-576208479</v>
      </c>
    </row>
    <row r="274" spans="1:14" x14ac:dyDescent="0.25">
      <c r="A274" s="5" t="s">
        <v>89</v>
      </c>
      <c r="B274" s="1"/>
      <c r="C274" s="1"/>
      <c r="D274" s="1"/>
      <c r="E274" s="1"/>
      <c r="F274" s="1"/>
      <c r="G274" s="1"/>
      <c r="H274" s="1"/>
      <c r="I274" s="1"/>
      <c r="J274" s="1"/>
      <c r="K274" s="17" t="s">
        <v>90</v>
      </c>
      <c r="L274" s="18">
        <v>1</v>
      </c>
      <c r="M274" s="19" t="s">
        <v>91</v>
      </c>
      <c r="N274" s="20">
        <v>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253"/>
  <sheetViews>
    <sheetView workbookViewId="0">
      <pane xSplit="1" ySplit="3" topLeftCell="B219" activePane="bottomRight" state="frozen"/>
      <selection activeCell="H3" sqref="H3:K257"/>
      <selection pane="topRight" activeCell="H3" sqref="H3:K257"/>
      <selection pane="bottomLeft" activeCell="H3" sqref="H3:K257"/>
      <selection pane="bottomRight" activeCell="H3" sqref="H3:K257"/>
    </sheetView>
  </sheetViews>
  <sheetFormatPr baseColWidth="10" defaultRowHeight="15" x14ac:dyDescent="0.25"/>
  <cols>
    <col min="2" max="2" width="17.5703125" bestFit="1" customWidth="1"/>
    <col min="3" max="3" width="15.85546875" style="80" bestFit="1" customWidth="1"/>
    <col min="4" max="4" width="16.5703125" style="80" bestFit="1" customWidth="1"/>
    <col min="5" max="5" width="19.85546875" style="80" bestFit="1" customWidth="1"/>
  </cols>
  <sheetData>
    <row r="3" spans="2:5" x14ac:dyDescent="0.25">
      <c r="B3" s="83" t="s">
        <v>1021</v>
      </c>
      <c r="C3" s="80" t="s">
        <v>1137</v>
      </c>
      <c r="D3" s="80" t="s">
        <v>1138</v>
      </c>
      <c r="E3" s="80" t="s">
        <v>1139</v>
      </c>
    </row>
    <row r="4" spans="2:5" x14ac:dyDescent="0.25">
      <c r="B4" s="84" t="s">
        <v>1022</v>
      </c>
      <c r="C4" s="80">
        <v>2380000</v>
      </c>
      <c r="D4" s="80">
        <v>0</v>
      </c>
      <c r="E4" s="80">
        <v>-284273213</v>
      </c>
    </row>
    <row r="5" spans="2:5" x14ac:dyDescent="0.25">
      <c r="B5" s="84" t="s">
        <v>1023</v>
      </c>
      <c r="C5" s="80">
        <v>2380000</v>
      </c>
      <c r="D5" s="80">
        <v>0</v>
      </c>
      <c r="E5" s="80">
        <v>-281893213</v>
      </c>
    </row>
    <row r="6" spans="2:5" x14ac:dyDescent="0.25">
      <c r="B6" s="84" t="s">
        <v>1024</v>
      </c>
      <c r="C6" s="80">
        <v>2380000</v>
      </c>
      <c r="D6" s="80">
        <v>0</v>
      </c>
      <c r="E6" s="80">
        <v>-279513213</v>
      </c>
    </row>
    <row r="7" spans="2:5" x14ac:dyDescent="0.25">
      <c r="B7" s="84" t="s">
        <v>1025</v>
      </c>
      <c r="C7" s="80">
        <v>2380000</v>
      </c>
      <c r="D7" s="80">
        <v>0</v>
      </c>
      <c r="E7" s="80">
        <v>-277133213</v>
      </c>
    </row>
    <row r="8" spans="2:5" x14ac:dyDescent="0.25">
      <c r="B8" s="84" t="s">
        <v>1026</v>
      </c>
      <c r="C8" s="80">
        <v>2380000</v>
      </c>
      <c r="D8" s="80">
        <v>0</v>
      </c>
      <c r="E8" s="80">
        <v>-274753213</v>
      </c>
    </row>
    <row r="9" spans="2:5" x14ac:dyDescent="0.25">
      <c r="B9" s="84" t="s">
        <v>1027</v>
      </c>
      <c r="C9" s="80">
        <v>2380000</v>
      </c>
      <c r="D9" s="80">
        <v>0</v>
      </c>
      <c r="E9" s="80">
        <v>-272373213</v>
      </c>
    </row>
    <row r="10" spans="2:5" x14ac:dyDescent="0.25">
      <c r="B10" s="84" t="s">
        <v>1028</v>
      </c>
      <c r="C10" s="80">
        <v>2380000</v>
      </c>
      <c r="D10" s="80">
        <v>0</v>
      </c>
      <c r="E10" s="80">
        <v>-269993213</v>
      </c>
    </row>
    <row r="11" spans="2:5" x14ac:dyDescent="0.25">
      <c r="B11" s="84" t="s">
        <v>1029</v>
      </c>
      <c r="C11" s="80">
        <v>2380000</v>
      </c>
      <c r="D11" s="80">
        <v>0</v>
      </c>
      <c r="E11" s="80">
        <v>-267613213</v>
      </c>
    </row>
    <row r="12" spans="2:5" x14ac:dyDescent="0.25">
      <c r="B12" s="84" t="s">
        <v>1030</v>
      </c>
      <c r="C12" s="80">
        <v>2380000</v>
      </c>
      <c r="D12" s="80">
        <v>0</v>
      </c>
      <c r="E12" s="80">
        <v>-265233213</v>
      </c>
    </row>
    <row r="13" spans="2:5" x14ac:dyDescent="0.25">
      <c r="B13" s="84" t="s">
        <v>1031</v>
      </c>
      <c r="C13" s="80">
        <v>2380000</v>
      </c>
      <c r="D13" s="80">
        <v>0</v>
      </c>
      <c r="E13" s="80">
        <v>-262853213</v>
      </c>
    </row>
    <row r="14" spans="2:5" x14ac:dyDescent="0.25">
      <c r="B14" s="84" t="s">
        <v>1032</v>
      </c>
      <c r="C14" s="80">
        <v>2380000</v>
      </c>
      <c r="D14" s="80">
        <v>0</v>
      </c>
      <c r="E14" s="80">
        <v>-260473213</v>
      </c>
    </row>
    <row r="15" spans="2:5" x14ac:dyDescent="0.25">
      <c r="B15" s="84" t="s">
        <v>1033</v>
      </c>
      <c r="C15" s="80">
        <v>2800000</v>
      </c>
      <c r="D15" s="80">
        <v>0</v>
      </c>
      <c r="E15" s="80">
        <v>-257673213</v>
      </c>
    </row>
    <row r="16" spans="2:5" x14ac:dyDescent="0.25">
      <c r="B16" s="84" t="s">
        <v>1034</v>
      </c>
      <c r="C16" s="80">
        <v>2380000</v>
      </c>
      <c r="D16" s="80">
        <v>0</v>
      </c>
      <c r="E16" s="80">
        <v>-255293213</v>
      </c>
    </row>
    <row r="17" spans="2:5" x14ac:dyDescent="0.25">
      <c r="B17" s="84" t="s">
        <v>1035</v>
      </c>
      <c r="C17" s="80">
        <v>2380000</v>
      </c>
      <c r="D17" s="80">
        <v>0</v>
      </c>
      <c r="E17" s="80">
        <v>-284273213</v>
      </c>
    </row>
    <row r="18" spans="2:5" x14ac:dyDescent="0.25">
      <c r="B18" s="84" t="s">
        <v>1036</v>
      </c>
      <c r="C18" s="80">
        <v>2693630</v>
      </c>
      <c r="D18" s="80">
        <v>0</v>
      </c>
      <c r="E18" s="80">
        <v>-383384119</v>
      </c>
    </row>
    <row r="19" spans="2:5" x14ac:dyDescent="0.25">
      <c r="B19" s="84" t="s">
        <v>1037</v>
      </c>
      <c r="C19" s="80">
        <v>2665600</v>
      </c>
      <c r="D19" s="80">
        <v>0</v>
      </c>
      <c r="E19" s="80">
        <v>-414768241</v>
      </c>
    </row>
    <row r="20" spans="2:5" x14ac:dyDescent="0.25">
      <c r="B20" s="84" t="s">
        <v>1038</v>
      </c>
      <c r="C20" s="80">
        <v>2665600</v>
      </c>
      <c r="D20" s="80">
        <v>0</v>
      </c>
      <c r="E20" s="80">
        <v>-412102641</v>
      </c>
    </row>
    <row r="21" spans="2:5" x14ac:dyDescent="0.25">
      <c r="B21" s="84" t="s">
        <v>1039</v>
      </c>
      <c r="C21" s="80">
        <v>1025230</v>
      </c>
      <c r="D21" s="80">
        <v>0</v>
      </c>
      <c r="E21" s="80">
        <v>-451076487</v>
      </c>
    </row>
    <row r="22" spans="2:5" x14ac:dyDescent="0.25">
      <c r="B22" s="84" t="s">
        <v>760</v>
      </c>
      <c r="C22" s="80">
        <v>603138</v>
      </c>
      <c r="D22" s="80">
        <v>0</v>
      </c>
      <c r="E22" s="80">
        <v>-517954265</v>
      </c>
    </row>
    <row r="23" spans="2:5" x14ac:dyDescent="0.25">
      <c r="B23" s="84" t="s">
        <v>951</v>
      </c>
      <c r="C23" s="80">
        <v>0</v>
      </c>
      <c r="D23" s="80">
        <v>2380000</v>
      </c>
      <c r="E23" s="80">
        <v>-165300390</v>
      </c>
    </row>
    <row r="24" spans="2:5" x14ac:dyDescent="0.25">
      <c r="B24" s="84" t="s">
        <v>952</v>
      </c>
      <c r="C24" s="80">
        <v>0</v>
      </c>
      <c r="D24" s="80">
        <v>2380000</v>
      </c>
      <c r="E24" s="80">
        <v>-167680390</v>
      </c>
    </row>
    <row r="25" spans="2:5" x14ac:dyDescent="0.25">
      <c r="B25" s="84" t="s">
        <v>953</v>
      </c>
      <c r="C25" s="80">
        <v>0</v>
      </c>
      <c r="D25" s="80">
        <v>2380000</v>
      </c>
      <c r="E25" s="80">
        <v>-170060390</v>
      </c>
    </row>
    <row r="26" spans="2:5" x14ac:dyDescent="0.25">
      <c r="B26" s="84" t="s">
        <v>954</v>
      </c>
      <c r="C26" s="80">
        <v>0</v>
      </c>
      <c r="D26" s="80">
        <v>55000</v>
      </c>
      <c r="E26" s="80">
        <v>-170115390</v>
      </c>
    </row>
    <row r="27" spans="2:5" x14ac:dyDescent="0.25">
      <c r="B27" s="84" t="s">
        <v>955</v>
      </c>
      <c r="C27" s="80">
        <v>0</v>
      </c>
      <c r="D27" s="80">
        <v>2380000</v>
      </c>
      <c r="E27" s="80">
        <v>-172495390</v>
      </c>
    </row>
    <row r="28" spans="2:5" x14ac:dyDescent="0.25">
      <c r="B28" s="84" t="s">
        <v>956</v>
      </c>
      <c r="C28" s="80">
        <v>0</v>
      </c>
      <c r="D28" s="80">
        <v>2380000</v>
      </c>
      <c r="E28" s="80">
        <v>-174875390</v>
      </c>
    </row>
    <row r="29" spans="2:5" x14ac:dyDescent="0.25">
      <c r="B29" s="84" t="s">
        <v>957</v>
      </c>
      <c r="C29" s="80">
        <v>0</v>
      </c>
      <c r="D29" s="80">
        <v>2380000</v>
      </c>
      <c r="E29" s="80">
        <v>-177255390</v>
      </c>
    </row>
    <row r="30" spans="2:5" x14ac:dyDescent="0.25">
      <c r="B30" s="84" t="s">
        <v>958</v>
      </c>
      <c r="C30" s="80">
        <v>0</v>
      </c>
      <c r="D30" s="80">
        <v>2380000</v>
      </c>
      <c r="E30" s="80">
        <v>-179635390</v>
      </c>
    </row>
    <row r="31" spans="2:5" x14ac:dyDescent="0.25">
      <c r="B31" s="84" t="s">
        <v>959</v>
      </c>
      <c r="C31" s="80">
        <v>0</v>
      </c>
      <c r="D31" s="80">
        <v>2380000</v>
      </c>
      <c r="E31" s="80">
        <v>-182015390</v>
      </c>
    </row>
    <row r="32" spans="2:5" x14ac:dyDescent="0.25">
      <c r="B32" s="84" t="s">
        <v>960</v>
      </c>
      <c r="C32" s="80">
        <v>0</v>
      </c>
      <c r="D32" s="80">
        <v>2380000</v>
      </c>
      <c r="E32" s="80">
        <v>-184395390</v>
      </c>
    </row>
    <row r="33" spans="2:5" x14ac:dyDescent="0.25">
      <c r="B33" s="84" t="s">
        <v>961</v>
      </c>
      <c r="C33" s="80">
        <v>0</v>
      </c>
      <c r="D33" s="80">
        <v>2380000</v>
      </c>
      <c r="E33" s="80">
        <v>-186775390</v>
      </c>
    </row>
    <row r="34" spans="2:5" x14ac:dyDescent="0.25">
      <c r="B34" s="84" t="s">
        <v>962</v>
      </c>
      <c r="C34" s="80">
        <v>0</v>
      </c>
      <c r="D34" s="80">
        <v>2380000</v>
      </c>
      <c r="E34" s="80">
        <v>-189155390</v>
      </c>
    </row>
    <row r="35" spans="2:5" x14ac:dyDescent="0.25">
      <c r="B35" s="84" t="s">
        <v>963</v>
      </c>
      <c r="C35" s="80">
        <v>0</v>
      </c>
      <c r="D35" s="80">
        <v>1128975</v>
      </c>
      <c r="E35" s="80">
        <v>-190284365</v>
      </c>
    </row>
    <row r="36" spans="2:5" x14ac:dyDescent="0.25">
      <c r="B36" s="84" t="s">
        <v>964</v>
      </c>
      <c r="C36" s="80">
        <v>0</v>
      </c>
      <c r="D36" s="80">
        <v>1098462</v>
      </c>
      <c r="E36" s="80">
        <v>-191382827</v>
      </c>
    </row>
    <row r="37" spans="2:5" x14ac:dyDescent="0.25">
      <c r="B37" s="84" t="s">
        <v>965</v>
      </c>
      <c r="C37" s="80">
        <v>0</v>
      </c>
      <c r="D37" s="80">
        <v>2380000</v>
      </c>
      <c r="E37" s="80">
        <v>-193762827</v>
      </c>
    </row>
    <row r="38" spans="2:5" x14ac:dyDescent="0.25">
      <c r="B38" s="84" t="s">
        <v>970</v>
      </c>
      <c r="C38" s="80">
        <v>0</v>
      </c>
      <c r="D38" s="80">
        <v>120000</v>
      </c>
      <c r="E38" s="80">
        <v>-193882827</v>
      </c>
    </row>
    <row r="39" spans="2:5" x14ac:dyDescent="0.25">
      <c r="B39" s="84" t="s">
        <v>971</v>
      </c>
      <c r="C39" s="80">
        <v>0</v>
      </c>
      <c r="D39" s="80">
        <v>2380000</v>
      </c>
      <c r="E39" s="80">
        <v>-196262827</v>
      </c>
    </row>
    <row r="40" spans="2:5" x14ac:dyDescent="0.25">
      <c r="B40" s="84" t="s">
        <v>972</v>
      </c>
      <c r="C40" s="80">
        <v>0</v>
      </c>
      <c r="D40" s="80">
        <v>2380000</v>
      </c>
      <c r="E40" s="80">
        <v>-198642827</v>
      </c>
    </row>
    <row r="41" spans="2:5" x14ac:dyDescent="0.25">
      <c r="B41" s="84" t="s">
        <v>973</v>
      </c>
      <c r="C41" s="80">
        <v>0</v>
      </c>
      <c r="D41" s="80">
        <v>2380000</v>
      </c>
      <c r="E41" s="80">
        <v>-201022827</v>
      </c>
    </row>
    <row r="42" spans="2:5" x14ac:dyDescent="0.25">
      <c r="B42" s="84" t="s">
        <v>974</v>
      </c>
      <c r="C42" s="80">
        <v>0</v>
      </c>
      <c r="D42" s="80">
        <v>2380000</v>
      </c>
      <c r="E42" s="80">
        <v>-203402827</v>
      </c>
    </row>
    <row r="43" spans="2:5" x14ac:dyDescent="0.25">
      <c r="B43" s="84" t="s">
        <v>975</v>
      </c>
      <c r="C43" s="80">
        <v>0</v>
      </c>
      <c r="D43" s="80">
        <v>2380000</v>
      </c>
      <c r="E43" s="80">
        <v>-205782827</v>
      </c>
    </row>
    <row r="44" spans="2:5" x14ac:dyDescent="0.25">
      <c r="B44" s="84" t="s">
        <v>976</v>
      </c>
      <c r="C44" s="80">
        <v>0</v>
      </c>
      <c r="D44" s="80">
        <v>2380000</v>
      </c>
      <c r="E44" s="80">
        <v>-208162827</v>
      </c>
    </row>
    <row r="45" spans="2:5" x14ac:dyDescent="0.25">
      <c r="B45" s="84" t="s">
        <v>966</v>
      </c>
      <c r="C45" s="80">
        <v>0</v>
      </c>
      <c r="D45" s="80">
        <v>2380000</v>
      </c>
      <c r="E45" s="80">
        <v>-210542827</v>
      </c>
    </row>
    <row r="46" spans="2:5" x14ac:dyDescent="0.25">
      <c r="B46" s="84" t="s">
        <v>977</v>
      </c>
      <c r="C46" s="80">
        <v>0</v>
      </c>
      <c r="D46" s="80">
        <v>2380000</v>
      </c>
      <c r="E46" s="80">
        <v>-212922827</v>
      </c>
    </row>
    <row r="47" spans="2:5" x14ac:dyDescent="0.25">
      <c r="B47" s="84" t="s">
        <v>978</v>
      </c>
      <c r="C47" s="80">
        <v>0</v>
      </c>
      <c r="D47" s="80">
        <v>2380000</v>
      </c>
      <c r="E47" s="80">
        <v>-215302827</v>
      </c>
    </row>
    <row r="48" spans="2:5" x14ac:dyDescent="0.25">
      <c r="B48" s="84" t="s">
        <v>979</v>
      </c>
      <c r="C48" s="80">
        <v>0</v>
      </c>
      <c r="D48" s="80">
        <v>2380000</v>
      </c>
      <c r="E48" s="80">
        <v>-217682827</v>
      </c>
    </row>
    <row r="49" spans="2:5" x14ac:dyDescent="0.25">
      <c r="B49" s="84" t="s">
        <v>980</v>
      </c>
      <c r="C49" s="80">
        <v>0</v>
      </c>
      <c r="D49" s="80">
        <v>1464616</v>
      </c>
      <c r="E49" s="80">
        <v>-219147443</v>
      </c>
    </row>
    <row r="50" spans="2:5" x14ac:dyDescent="0.25">
      <c r="B50" s="84" t="s">
        <v>981</v>
      </c>
      <c r="C50" s="80">
        <v>0</v>
      </c>
      <c r="D50" s="80">
        <v>1647693</v>
      </c>
      <c r="E50" s="80">
        <v>-220795136</v>
      </c>
    </row>
    <row r="51" spans="2:5" x14ac:dyDescent="0.25">
      <c r="B51" s="84" t="s">
        <v>967</v>
      </c>
      <c r="C51" s="80">
        <v>0</v>
      </c>
      <c r="D51" s="80">
        <v>55000</v>
      </c>
      <c r="E51" s="80">
        <v>-220850136</v>
      </c>
    </row>
    <row r="52" spans="2:5" x14ac:dyDescent="0.25">
      <c r="B52" s="84" t="s">
        <v>968</v>
      </c>
      <c r="C52" s="80">
        <v>0</v>
      </c>
      <c r="D52" s="80">
        <v>2380000</v>
      </c>
      <c r="E52" s="80">
        <v>-223230136</v>
      </c>
    </row>
    <row r="53" spans="2:5" x14ac:dyDescent="0.25">
      <c r="B53" s="84" t="s">
        <v>969</v>
      </c>
      <c r="C53" s="80">
        <v>0</v>
      </c>
      <c r="D53" s="80">
        <v>2380000</v>
      </c>
      <c r="E53" s="80">
        <v>-225610136</v>
      </c>
    </row>
    <row r="54" spans="2:5" x14ac:dyDescent="0.25">
      <c r="B54" s="84" t="s">
        <v>982</v>
      </c>
      <c r="C54" s="80">
        <v>0</v>
      </c>
      <c r="D54" s="80">
        <v>2380000</v>
      </c>
      <c r="E54" s="80">
        <v>-227990136</v>
      </c>
    </row>
    <row r="55" spans="2:5" x14ac:dyDescent="0.25">
      <c r="B55" s="84" t="s">
        <v>983</v>
      </c>
      <c r="C55" s="80">
        <v>0</v>
      </c>
      <c r="D55" s="80">
        <v>2380000</v>
      </c>
      <c r="E55" s="80">
        <v>-230370136</v>
      </c>
    </row>
    <row r="56" spans="2:5" x14ac:dyDescent="0.25">
      <c r="B56" s="84" t="s">
        <v>984</v>
      </c>
      <c r="C56" s="80">
        <v>0</v>
      </c>
      <c r="D56" s="80">
        <v>2380000</v>
      </c>
      <c r="E56" s="80">
        <v>-232750136</v>
      </c>
    </row>
    <row r="57" spans="2:5" x14ac:dyDescent="0.25">
      <c r="B57" s="84" t="s">
        <v>985</v>
      </c>
      <c r="C57" s="80">
        <v>0</v>
      </c>
      <c r="D57" s="80">
        <v>2380000</v>
      </c>
      <c r="E57" s="80">
        <v>-235130136</v>
      </c>
    </row>
    <row r="58" spans="2:5" x14ac:dyDescent="0.25">
      <c r="B58" s="84" t="s">
        <v>986</v>
      </c>
      <c r="C58" s="80">
        <v>0</v>
      </c>
      <c r="D58" s="80">
        <v>120000</v>
      </c>
      <c r="E58" s="80">
        <v>-235250136</v>
      </c>
    </row>
    <row r="59" spans="2:5" x14ac:dyDescent="0.25">
      <c r="B59" s="84" t="s">
        <v>987</v>
      </c>
      <c r="C59" s="80">
        <v>0</v>
      </c>
      <c r="D59" s="80">
        <v>2380000</v>
      </c>
      <c r="E59" s="80">
        <v>-237630136</v>
      </c>
    </row>
    <row r="60" spans="2:5" x14ac:dyDescent="0.25">
      <c r="B60" s="84" t="s">
        <v>988</v>
      </c>
      <c r="C60" s="80">
        <v>0</v>
      </c>
      <c r="D60" s="80">
        <v>2380000</v>
      </c>
      <c r="E60" s="80">
        <v>-240010136</v>
      </c>
    </row>
    <row r="61" spans="2:5" x14ac:dyDescent="0.25">
      <c r="B61" s="84" t="s">
        <v>989</v>
      </c>
      <c r="C61" s="80">
        <v>0</v>
      </c>
      <c r="D61" s="80">
        <v>2380000</v>
      </c>
      <c r="E61" s="80">
        <v>-242390136</v>
      </c>
    </row>
    <row r="62" spans="2:5" x14ac:dyDescent="0.25">
      <c r="B62" s="84" t="s">
        <v>990</v>
      </c>
      <c r="C62" s="80">
        <v>0</v>
      </c>
      <c r="D62" s="80">
        <v>2380000</v>
      </c>
      <c r="E62" s="80">
        <v>-244770136</v>
      </c>
    </row>
    <row r="63" spans="2:5" x14ac:dyDescent="0.25">
      <c r="B63" s="84" t="s">
        <v>991</v>
      </c>
      <c r="C63" s="80">
        <v>0</v>
      </c>
      <c r="D63" s="80">
        <v>2380000</v>
      </c>
      <c r="E63" s="80">
        <v>-247150136</v>
      </c>
    </row>
    <row r="64" spans="2:5" x14ac:dyDescent="0.25">
      <c r="B64" s="84" t="s">
        <v>992</v>
      </c>
      <c r="C64" s="80">
        <v>0</v>
      </c>
      <c r="D64" s="80">
        <v>2380000</v>
      </c>
      <c r="E64" s="80">
        <v>-249530136</v>
      </c>
    </row>
    <row r="65" spans="2:5" x14ac:dyDescent="0.25">
      <c r="B65" s="84" t="s">
        <v>993</v>
      </c>
      <c r="C65" s="80">
        <v>0</v>
      </c>
      <c r="D65" s="80">
        <v>2380000</v>
      </c>
      <c r="E65" s="80">
        <v>-251910136</v>
      </c>
    </row>
    <row r="66" spans="2:5" x14ac:dyDescent="0.25">
      <c r="B66" s="84" t="s">
        <v>994</v>
      </c>
      <c r="C66" s="80">
        <v>0</v>
      </c>
      <c r="D66" s="80">
        <v>3200000</v>
      </c>
      <c r="E66" s="80">
        <v>-255110136</v>
      </c>
    </row>
    <row r="67" spans="2:5" x14ac:dyDescent="0.25">
      <c r="B67" s="84" t="s">
        <v>995</v>
      </c>
      <c r="C67" s="80">
        <v>0</v>
      </c>
      <c r="D67" s="80">
        <v>183077</v>
      </c>
      <c r="E67" s="80">
        <v>-255293213</v>
      </c>
    </row>
    <row r="68" spans="2:5" x14ac:dyDescent="0.25">
      <c r="B68" s="84" t="s">
        <v>1040</v>
      </c>
      <c r="C68" s="80">
        <v>0</v>
      </c>
      <c r="D68" s="80">
        <v>2380000</v>
      </c>
      <c r="E68" s="80">
        <v>-257673213</v>
      </c>
    </row>
    <row r="69" spans="2:5" x14ac:dyDescent="0.25">
      <c r="B69" s="84" t="s">
        <v>1041</v>
      </c>
      <c r="C69" s="80">
        <v>0</v>
      </c>
      <c r="D69" s="80">
        <v>2380000</v>
      </c>
      <c r="E69" s="80">
        <v>-260053213</v>
      </c>
    </row>
    <row r="70" spans="2:5" x14ac:dyDescent="0.25">
      <c r="B70" s="84" t="s">
        <v>1042</v>
      </c>
      <c r="C70" s="80">
        <v>0</v>
      </c>
      <c r="D70" s="80">
        <v>2380000</v>
      </c>
      <c r="E70" s="80">
        <v>-262433213</v>
      </c>
    </row>
    <row r="71" spans="2:5" x14ac:dyDescent="0.25">
      <c r="B71" s="84" t="s">
        <v>1043</v>
      </c>
      <c r="C71" s="80">
        <v>0</v>
      </c>
      <c r="D71" s="80">
        <v>2380000</v>
      </c>
      <c r="E71" s="80">
        <v>-264813213</v>
      </c>
    </row>
    <row r="72" spans="2:5" x14ac:dyDescent="0.25">
      <c r="B72" s="84" t="s">
        <v>1044</v>
      </c>
      <c r="C72" s="80">
        <v>0</v>
      </c>
      <c r="D72" s="80">
        <v>2380000</v>
      </c>
      <c r="E72" s="80">
        <v>-267193213</v>
      </c>
    </row>
    <row r="73" spans="2:5" x14ac:dyDescent="0.25">
      <c r="B73" s="84" t="s">
        <v>1045</v>
      </c>
      <c r="C73" s="80">
        <v>0</v>
      </c>
      <c r="D73" s="80">
        <v>2380000</v>
      </c>
      <c r="E73" s="80">
        <v>-269573213</v>
      </c>
    </row>
    <row r="74" spans="2:5" x14ac:dyDescent="0.25">
      <c r="B74" s="84" t="s">
        <v>1046</v>
      </c>
      <c r="C74" s="80">
        <v>0</v>
      </c>
      <c r="D74" s="80">
        <v>2380000</v>
      </c>
      <c r="E74" s="80">
        <v>-271953213</v>
      </c>
    </row>
    <row r="75" spans="2:5" x14ac:dyDescent="0.25">
      <c r="B75" s="84" t="s">
        <v>1047</v>
      </c>
      <c r="C75" s="80">
        <v>0</v>
      </c>
      <c r="D75" s="80">
        <v>2380000</v>
      </c>
      <c r="E75" s="80">
        <v>-274333213</v>
      </c>
    </row>
    <row r="76" spans="2:5" x14ac:dyDescent="0.25">
      <c r="B76" s="84" t="s">
        <v>1048</v>
      </c>
      <c r="C76" s="80">
        <v>0</v>
      </c>
      <c r="D76" s="80">
        <v>2800000</v>
      </c>
      <c r="E76" s="80">
        <v>-277133213</v>
      </c>
    </row>
    <row r="77" spans="2:5" x14ac:dyDescent="0.25">
      <c r="B77" s="84" t="s">
        <v>1049</v>
      </c>
      <c r="C77" s="80">
        <v>0</v>
      </c>
      <c r="D77" s="80">
        <v>2380000</v>
      </c>
      <c r="E77" s="80">
        <v>-279513213</v>
      </c>
    </row>
    <row r="78" spans="2:5" x14ac:dyDescent="0.25">
      <c r="B78" s="84" t="s">
        <v>1050</v>
      </c>
      <c r="C78" s="80">
        <v>0</v>
      </c>
      <c r="D78" s="80">
        <v>2380000</v>
      </c>
      <c r="E78" s="80">
        <v>-281893213</v>
      </c>
    </row>
    <row r="79" spans="2:5" x14ac:dyDescent="0.25">
      <c r="B79" s="84" t="s">
        <v>1051</v>
      </c>
      <c r="C79" s="80">
        <v>0</v>
      </c>
      <c r="D79" s="80">
        <v>2380000</v>
      </c>
      <c r="E79" s="80">
        <v>-284273213</v>
      </c>
    </row>
    <row r="80" spans="2:5" x14ac:dyDescent="0.25">
      <c r="B80" s="84" t="s">
        <v>1052</v>
      </c>
      <c r="C80" s="80">
        <v>0</v>
      </c>
      <c r="D80" s="80">
        <v>2380000</v>
      </c>
      <c r="E80" s="80">
        <v>-286653213</v>
      </c>
    </row>
    <row r="81" spans="2:5" x14ac:dyDescent="0.25">
      <c r="B81" s="84" t="s">
        <v>1053</v>
      </c>
      <c r="C81" s="80">
        <v>0</v>
      </c>
      <c r="D81" s="80">
        <v>2380000</v>
      </c>
      <c r="E81" s="80">
        <v>-257673213</v>
      </c>
    </row>
    <row r="82" spans="2:5" x14ac:dyDescent="0.25">
      <c r="B82" s="84" t="s">
        <v>1054</v>
      </c>
      <c r="C82" s="80">
        <v>0</v>
      </c>
      <c r="D82" s="80">
        <v>2380000</v>
      </c>
      <c r="E82" s="80">
        <v>-260053213</v>
      </c>
    </row>
    <row r="83" spans="2:5" x14ac:dyDescent="0.25">
      <c r="B83" s="84" t="s">
        <v>1055</v>
      </c>
      <c r="C83" s="80">
        <v>0</v>
      </c>
      <c r="D83" s="80">
        <v>2380000</v>
      </c>
      <c r="E83" s="80">
        <v>-262433213</v>
      </c>
    </row>
    <row r="84" spans="2:5" x14ac:dyDescent="0.25">
      <c r="B84" s="84" t="s">
        <v>1056</v>
      </c>
      <c r="C84" s="80">
        <v>0</v>
      </c>
      <c r="D84" s="80">
        <v>2380000</v>
      </c>
      <c r="E84" s="80">
        <v>-264813213</v>
      </c>
    </row>
    <row r="85" spans="2:5" x14ac:dyDescent="0.25">
      <c r="B85" s="84" t="s">
        <v>1057</v>
      </c>
      <c r="C85" s="80">
        <v>0</v>
      </c>
      <c r="D85" s="80">
        <v>2380000</v>
      </c>
      <c r="E85" s="80">
        <v>-267193213</v>
      </c>
    </row>
    <row r="86" spans="2:5" x14ac:dyDescent="0.25">
      <c r="B86" s="84" t="s">
        <v>1058</v>
      </c>
      <c r="C86" s="80">
        <v>0</v>
      </c>
      <c r="D86" s="80">
        <v>2380000</v>
      </c>
      <c r="E86" s="80">
        <v>-269573213</v>
      </c>
    </row>
    <row r="87" spans="2:5" x14ac:dyDescent="0.25">
      <c r="B87" s="84" t="s">
        <v>1059</v>
      </c>
      <c r="C87" s="80">
        <v>0</v>
      </c>
      <c r="D87" s="80">
        <v>2380000</v>
      </c>
      <c r="E87" s="80">
        <v>-271953213</v>
      </c>
    </row>
    <row r="88" spans="2:5" x14ac:dyDescent="0.25">
      <c r="B88" s="84" t="s">
        <v>1060</v>
      </c>
      <c r="C88" s="80">
        <v>0</v>
      </c>
      <c r="D88" s="80">
        <v>2380000</v>
      </c>
      <c r="E88" s="80">
        <v>-274333213</v>
      </c>
    </row>
    <row r="89" spans="2:5" x14ac:dyDescent="0.25">
      <c r="B89" s="84" t="s">
        <v>1004</v>
      </c>
      <c r="C89" s="80">
        <v>0</v>
      </c>
      <c r="D89" s="80">
        <v>2800000</v>
      </c>
      <c r="E89" s="80">
        <v>-277133213</v>
      </c>
    </row>
    <row r="90" spans="2:5" x14ac:dyDescent="0.25">
      <c r="B90" s="84" t="s">
        <v>1061</v>
      </c>
      <c r="C90" s="80">
        <v>0</v>
      </c>
      <c r="D90" s="80">
        <v>2380000</v>
      </c>
      <c r="E90" s="80">
        <v>-279513213</v>
      </c>
    </row>
    <row r="91" spans="2:5" x14ac:dyDescent="0.25">
      <c r="B91" s="84" t="s">
        <v>1062</v>
      </c>
      <c r="C91" s="80">
        <v>0</v>
      </c>
      <c r="D91" s="80">
        <v>2380000</v>
      </c>
      <c r="E91" s="80">
        <v>-281893213</v>
      </c>
    </row>
    <row r="92" spans="2:5" x14ac:dyDescent="0.25">
      <c r="B92" s="84" t="s">
        <v>1063</v>
      </c>
      <c r="C92" s="80">
        <v>0</v>
      </c>
      <c r="D92" s="80">
        <v>2380000</v>
      </c>
      <c r="E92" s="80">
        <v>-284273213</v>
      </c>
    </row>
    <row r="93" spans="2:5" x14ac:dyDescent="0.25">
      <c r="B93" s="84" t="s">
        <v>1064</v>
      </c>
      <c r="C93" s="80">
        <v>0</v>
      </c>
      <c r="D93" s="80">
        <v>2380000</v>
      </c>
      <c r="E93" s="80">
        <v>-286653213</v>
      </c>
    </row>
    <row r="94" spans="2:5" x14ac:dyDescent="0.25">
      <c r="B94" s="84" t="s">
        <v>925</v>
      </c>
      <c r="C94" s="80">
        <v>0</v>
      </c>
      <c r="D94" s="80">
        <v>2380000</v>
      </c>
      <c r="E94" s="80">
        <v>-105745390</v>
      </c>
    </row>
    <row r="95" spans="2:5" x14ac:dyDescent="0.25">
      <c r="B95" s="84" t="s">
        <v>927</v>
      </c>
      <c r="C95" s="80">
        <v>0</v>
      </c>
      <c r="D95" s="80">
        <v>2380000</v>
      </c>
      <c r="E95" s="80">
        <v>-108125390</v>
      </c>
    </row>
    <row r="96" spans="2:5" x14ac:dyDescent="0.25">
      <c r="B96" s="84" t="s">
        <v>928</v>
      </c>
      <c r="C96" s="80">
        <v>0</v>
      </c>
      <c r="D96" s="80">
        <v>2380000</v>
      </c>
      <c r="E96" s="80">
        <v>-110505390</v>
      </c>
    </row>
    <row r="97" spans="2:5" x14ac:dyDescent="0.25">
      <c r="B97" s="84" t="s">
        <v>929</v>
      </c>
      <c r="C97" s="80">
        <v>0</v>
      </c>
      <c r="D97" s="80">
        <v>2380000</v>
      </c>
      <c r="E97" s="80">
        <v>-112885390</v>
      </c>
    </row>
    <row r="98" spans="2:5" x14ac:dyDescent="0.25">
      <c r="B98" s="84" t="s">
        <v>930</v>
      </c>
      <c r="C98" s="80">
        <v>0</v>
      </c>
      <c r="D98" s="80">
        <v>2380000</v>
      </c>
      <c r="E98" s="80">
        <v>-115265390</v>
      </c>
    </row>
    <row r="99" spans="2:5" x14ac:dyDescent="0.25">
      <c r="B99" s="84" t="s">
        <v>931</v>
      </c>
      <c r="C99" s="80">
        <v>0</v>
      </c>
      <c r="D99" s="80">
        <v>2380000</v>
      </c>
      <c r="E99" s="80">
        <v>-117645390</v>
      </c>
    </row>
    <row r="100" spans="2:5" x14ac:dyDescent="0.25">
      <c r="B100" s="84" t="s">
        <v>932</v>
      </c>
      <c r="C100" s="80">
        <v>0</v>
      </c>
      <c r="D100" s="80">
        <v>2380000</v>
      </c>
      <c r="E100" s="80">
        <v>-120025390</v>
      </c>
    </row>
    <row r="101" spans="2:5" x14ac:dyDescent="0.25">
      <c r="B101" s="84" t="s">
        <v>933</v>
      </c>
      <c r="C101" s="80">
        <v>0</v>
      </c>
      <c r="D101" s="80">
        <v>2380000</v>
      </c>
      <c r="E101" s="80">
        <v>-122405390</v>
      </c>
    </row>
    <row r="102" spans="2:5" x14ac:dyDescent="0.25">
      <c r="B102" s="84" t="s">
        <v>934</v>
      </c>
      <c r="C102" s="80">
        <v>0</v>
      </c>
      <c r="D102" s="80">
        <v>2380000</v>
      </c>
      <c r="E102" s="80">
        <v>-124785390</v>
      </c>
    </row>
    <row r="103" spans="2:5" x14ac:dyDescent="0.25">
      <c r="B103" s="84" t="s">
        <v>935</v>
      </c>
      <c r="C103" s="80">
        <v>0</v>
      </c>
      <c r="D103" s="80">
        <v>2380000</v>
      </c>
      <c r="E103" s="80">
        <v>-127165390</v>
      </c>
    </row>
    <row r="104" spans="2:5" x14ac:dyDescent="0.25">
      <c r="B104" s="84" t="s">
        <v>936</v>
      </c>
      <c r="C104" s="80">
        <v>0</v>
      </c>
      <c r="D104" s="80">
        <v>2380000</v>
      </c>
      <c r="E104" s="80">
        <v>-129545390</v>
      </c>
    </row>
    <row r="105" spans="2:5" x14ac:dyDescent="0.25">
      <c r="B105" s="84" t="s">
        <v>926</v>
      </c>
      <c r="C105" s="80">
        <v>0</v>
      </c>
      <c r="D105" s="80">
        <v>2380000</v>
      </c>
      <c r="E105" s="80">
        <v>-131925390</v>
      </c>
    </row>
    <row r="106" spans="2:5" x14ac:dyDescent="0.25">
      <c r="B106" s="84" t="s">
        <v>1065</v>
      </c>
      <c r="C106" s="80">
        <v>0</v>
      </c>
      <c r="D106" s="80">
        <v>63927</v>
      </c>
      <c r="E106" s="80">
        <v>-284337140</v>
      </c>
    </row>
    <row r="107" spans="2:5" x14ac:dyDescent="0.25">
      <c r="B107" s="84" t="s">
        <v>1066</v>
      </c>
      <c r="C107" s="80">
        <v>0</v>
      </c>
      <c r="D107" s="80">
        <v>2766274</v>
      </c>
      <c r="E107" s="80">
        <v>-287103414</v>
      </c>
    </row>
    <row r="108" spans="2:5" x14ac:dyDescent="0.25">
      <c r="B108" s="84" t="s">
        <v>1067</v>
      </c>
      <c r="C108" s="80">
        <v>0</v>
      </c>
      <c r="D108" s="80">
        <v>2766274</v>
      </c>
      <c r="E108" s="80">
        <v>-289869688</v>
      </c>
    </row>
    <row r="109" spans="2:5" x14ac:dyDescent="0.25">
      <c r="B109" s="84" t="s">
        <v>1005</v>
      </c>
      <c r="C109" s="80">
        <v>0</v>
      </c>
      <c r="D109" s="80">
        <v>2766274</v>
      </c>
      <c r="E109" s="80">
        <v>-292635962</v>
      </c>
    </row>
    <row r="110" spans="2:5" x14ac:dyDescent="0.25">
      <c r="B110" s="84" t="s">
        <v>1068</v>
      </c>
      <c r="C110" s="80">
        <v>0</v>
      </c>
      <c r="D110" s="80">
        <v>2766274</v>
      </c>
      <c r="E110" s="80">
        <v>-295402236</v>
      </c>
    </row>
    <row r="111" spans="2:5" x14ac:dyDescent="0.25">
      <c r="B111" s="84" t="s">
        <v>1069</v>
      </c>
      <c r="C111" s="80">
        <v>0</v>
      </c>
      <c r="D111" s="80">
        <v>2766274</v>
      </c>
      <c r="E111" s="80">
        <v>-298168510</v>
      </c>
    </row>
    <row r="112" spans="2:5" x14ac:dyDescent="0.25">
      <c r="B112" s="84" t="s">
        <v>1070</v>
      </c>
      <c r="C112" s="80">
        <v>0</v>
      </c>
      <c r="D112" s="80">
        <v>2766274</v>
      </c>
      <c r="E112" s="80">
        <v>-300934784</v>
      </c>
    </row>
    <row r="113" spans="2:5" x14ac:dyDescent="0.25">
      <c r="B113" s="84" t="s">
        <v>1071</v>
      </c>
      <c r="C113" s="80">
        <v>0</v>
      </c>
      <c r="D113" s="80">
        <v>2766274</v>
      </c>
      <c r="E113" s="80">
        <v>-303701058</v>
      </c>
    </row>
    <row r="114" spans="2:5" x14ac:dyDescent="0.25">
      <c r="B114" s="84" t="s">
        <v>1072</v>
      </c>
      <c r="C114" s="80">
        <v>0</v>
      </c>
      <c r="D114" s="80">
        <v>2766274</v>
      </c>
      <c r="E114" s="80">
        <v>-306467332</v>
      </c>
    </row>
    <row r="115" spans="2:5" x14ac:dyDescent="0.25">
      <c r="B115" s="84" t="s">
        <v>1073</v>
      </c>
      <c r="C115" s="80">
        <v>0</v>
      </c>
      <c r="D115" s="80">
        <v>2949351</v>
      </c>
      <c r="E115" s="80">
        <v>-616067092</v>
      </c>
    </row>
    <row r="116" spans="2:5" x14ac:dyDescent="0.25">
      <c r="B116" s="84" t="s">
        <v>1074</v>
      </c>
      <c r="C116" s="80">
        <v>0</v>
      </c>
      <c r="D116" s="80">
        <v>2380000</v>
      </c>
      <c r="E116" s="80">
        <v>-311796683</v>
      </c>
    </row>
    <row r="117" spans="2:5" x14ac:dyDescent="0.25">
      <c r="B117" s="84" t="s">
        <v>1075</v>
      </c>
      <c r="C117" s="80">
        <v>0</v>
      </c>
      <c r="D117" s="80">
        <v>2766274</v>
      </c>
      <c r="E117" s="80">
        <v>-314562957</v>
      </c>
    </row>
    <row r="118" spans="2:5" x14ac:dyDescent="0.25">
      <c r="B118" s="84" t="s">
        <v>1076</v>
      </c>
      <c r="C118" s="80">
        <v>0</v>
      </c>
      <c r="D118" s="80">
        <v>2766274</v>
      </c>
      <c r="E118" s="80">
        <v>-317329231</v>
      </c>
    </row>
    <row r="119" spans="2:5" x14ac:dyDescent="0.25">
      <c r="B119" s="84" t="s">
        <v>1077</v>
      </c>
      <c r="C119" s="80">
        <v>0</v>
      </c>
      <c r="D119" s="80">
        <v>2766274</v>
      </c>
      <c r="E119" s="80">
        <v>-320095505</v>
      </c>
    </row>
    <row r="120" spans="2:5" x14ac:dyDescent="0.25">
      <c r="B120" s="84" t="s">
        <v>1078</v>
      </c>
      <c r="C120" s="80">
        <v>0</v>
      </c>
      <c r="D120" s="80">
        <v>134400</v>
      </c>
      <c r="E120" s="80">
        <v>-320229905</v>
      </c>
    </row>
    <row r="121" spans="2:5" x14ac:dyDescent="0.25">
      <c r="B121" s="84" t="s">
        <v>1079</v>
      </c>
      <c r="C121" s="80">
        <v>0</v>
      </c>
      <c r="D121" s="80">
        <v>2665600</v>
      </c>
      <c r="E121" s="80">
        <v>-322895505</v>
      </c>
    </row>
    <row r="122" spans="2:5" x14ac:dyDescent="0.25">
      <c r="B122" s="84" t="s">
        <v>1080</v>
      </c>
      <c r="C122" s="80">
        <v>0</v>
      </c>
      <c r="D122" s="80">
        <v>2665600</v>
      </c>
      <c r="E122" s="80">
        <v>-325561105</v>
      </c>
    </row>
    <row r="123" spans="2:5" x14ac:dyDescent="0.25">
      <c r="B123" s="84" t="s">
        <v>1081</v>
      </c>
      <c r="C123" s="80">
        <v>0</v>
      </c>
      <c r="D123" s="80">
        <v>2665600</v>
      </c>
      <c r="E123" s="80">
        <v>-328226705</v>
      </c>
    </row>
    <row r="124" spans="2:5" x14ac:dyDescent="0.25">
      <c r="B124" s="84" t="s">
        <v>1082</v>
      </c>
      <c r="C124" s="80">
        <v>0</v>
      </c>
      <c r="D124" s="80">
        <v>2665600</v>
      </c>
      <c r="E124" s="80">
        <v>-330892305</v>
      </c>
    </row>
    <row r="125" spans="2:5" x14ac:dyDescent="0.25">
      <c r="B125" s="84" t="s">
        <v>1083</v>
      </c>
      <c r="C125" s="80">
        <v>0</v>
      </c>
      <c r="D125" s="80">
        <v>2665600</v>
      </c>
      <c r="E125" s="80">
        <v>-333557905</v>
      </c>
    </row>
    <row r="126" spans="2:5" x14ac:dyDescent="0.25">
      <c r="B126" s="84" t="s">
        <v>1084</v>
      </c>
      <c r="C126" s="80">
        <v>0</v>
      </c>
      <c r="D126" s="80">
        <v>2665600</v>
      </c>
      <c r="E126" s="80">
        <v>-336223505</v>
      </c>
    </row>
    <row r="127" spans="2:5" x14ac:dyDescent="0.25">
      <c r="B127" s="84" t="s">
        <v>1085</v>
      </c>
      <c r="C127" s="80">
        <v>0</v>
      </c>
      <c r="D127" s="80">
        <v>2665600</v>
      </c>
      <c r="E127" s="80">
        <v>-338889105</v>
      </c>
    </row>
    <row r="128" spans="2:5" x14ac:dyDescent="0.25">
      <c r="B128" s="84" t="s">
        <v>1086</v>
      </c>
      <c r="C128" s="80">
        <v>0</v>
      </c>
      <c r="D128" s="80">
        <v>2665600</v>
      </c>
      <c r="E128" s="80">
        <v>-341554705</v>
      </c>
    </row>
    <row r="129" spans="2:5" x14ac:dyDescent="0.25">
      <c r="B129" s="84" t="s">
        <v>1006</v>
      </c>
      <c r="C129" s="80">
        <v>0</v>
      </c>
      <c r="D129" s="80">
        <v>2665600</v>
      </c>
      <c r="E129" s="80">
        <v>-344220305</v>
      </c>
    </row>
    <row r="130" spans="2:5" x14ac:dyDescent="0.25">
      <c r="B130" s="84" t="s">
        <v>1007</v>
      </c>
      <c r="C130" s="80">
        <v>0</v>
      </c>
      <c r="D130" s="80">
        <v>2665600</v>
      </c>
      <c r="E130" s="80">
        <v>-346885905</v>
      </c>
    </row>
    <row r="131" spans="2:5" x14ac:dyDescent="0.25">
      <c r="B131" s="84" t="s">
        <v>1087</v>
      </c>
      <c r="C131" s="80">
        <v>0</v>
      </c>
      <c r="D131" s="80">
        <v>2665600</v>
      </c>
      <c r="E131" s="80">
        <v>-349551505</v>
      </c>
    </row>
    <row r="132" spans="2:5" x14ac:dyDescent="0.25">
      <c r="B132" s="84" t="s">
        <v>1088</v>
      </c>
      <c r="C132" s="80">
        <v>0</v>
      </c>
      <c r="D132" s="80">
        <v>2693630</v>
      </c>
      <c r="E132" s="80">
        <v>-352245135</v>
      </c>
    </row>
    <row r="133" spans="2:5" x14ac:dyDescent="0.25">
      <c r="B133" s="84" t="s">
        <v>1089</v>
      </c>
      <c r="C133" s="80">
        <v>0</v>
      </c>
      <c r="D133" s="80">
        <v>2665600</v>
      </c>
      <c r="E133" s="80">
        <v>-354910735</v>
      </c>
    </row>
    <row r="134" spans="2:5" x14ac:dyDescent="0.25">
      <c r="B134" s="84" t="s">
        <v>1090</v>
      </c>
      <c r="C134" s="80">
        <v>0</v>
      </c>
      <c r="D134" s="80">
        <v>2665600</v>
      </c>
      <c r="E134" s="80">
        <v>-357576335</v>
      </c>
    </row>
    <row r="135" spans="2:5" x14ac:dyDescent="0.25">
      <c r="B135" s="84" t="s">
        <v>1091</v>
      </c>
      <c r="C135" s="80">
        <v>0</v>
      </c>
      <c r="D135" s="80">
        <v>2665600</v>
      </c>
      <c r="E135" s="80">
        <v>-360241935</v>
      </c>
    </row>
    <row r="136" spans="2:5" x14ac:dyDescent="0.25">
      <c r="B136" s="84" t="s">
        <v>1092</v>
      </c>
      <c r="C136" s="80">
        <v>0</v>
      </c>
      <c r="D136" s="80">
        <v>2665600</v>
      </c>
      <c r="E136" s="80">
        <v>-362907535</v>
      </c>
    </row>
    <row r="137" spans="2:5" x14ac:dyDescent="0.25">
      <c r="B137" s="84" t="s">
        <v>1093</v>
      </c>
      <c r="C137" s="80">
        <v>0</v>
      </c>
      <c r="D137" s="80">
        <v>2665600</v>
      </c>
      <c r="E137" s="80">
        <v>-365573135</v>
      </c>
    </row>
    <row r="138" spans="2:5" x14ac:dyDescent="0.25">
      <c r="B138" s="84" t="s">
        <v>1094</v>
      </c>
      <c r="C138" s="80">
        <v>0</v>
      </c>
      <c r="D138" s="80">
        <v>2665600</v>
      </c>
      <c r="E138" s="80">
        <v>-368238735</v>
      </c>
    </row>
    <row r="139" spans="2:5" x14ac:dyDescent="0.25">
      <c r="B139" s="84" t="s">
        <v>1095</v>
      </c>
      <c r="C139" s="80">
        <v>0</v>
      </c>
      <c r="D139" s="80">
        <v>2665600</v>
      </c>
      <c r="E139" s="80">
        <v>-370904335</v>
      </c>
    </row>
    <row r="140" spans="2:5" x14ac:dyDescent="0.25">
      <c r="B140" s="84" t="s">
        <v>1096</v>
      </c>
      <c r="C140" s="80">
        <v>0</v>
      </c>
      <c r="D140" s="80">
        <v>1845414</v>
      </c>
      <c r="E140" s="80">
        <v>-372749749</v>
      </c>
    </row>
    <row r="141" spans="2:5" x14ac:dyDescent="0.25">
      <c r="B141" s="84" t="s">
        <v>1097</v>
      </c>
      <c r="C141" s="80">
        <v>0</v>
      </c>
      <c r="D141" s="80">
        <v>2665600</v>
      </c>
      <c r="E141" s="80">
        <v>-375415349</v>
      </c>
    </row>
    <row r="142" spans="2:5" x14ac:dyDescent="0.25">
      <c r="B142" s="84" t="s">
        <v>1098</v>
      </c>
      <c r="C142" s="80">
        <v>0</v>
      </c>
      <c r="D142" s="80">
        <v>2665600</v>
      </c>
      <c r="E142" s="80">
        <v>-378080949</v>
      </c>
    </row>
    <row r="143" spans="2:5" x14ac:dyDescent="0.25">
      <c r="B143" s="84" t="s">
        <v>1099</v>
      </c>
      <c r="C143" s="80">
        <v>0</v>
      </c>
      <c r="D143" s="80">
        <v>2665600</v>
      </c>
      <c r="E143" s="80">
        <v>-380746549</v>
      </c>
    </row>
    <row r="144" spans="2:5" x14ac:dyDescent="0.25">
      <c r="B144" s="84" t="s">
        <v>1100</v>
      </c>
      <c r="C144" s="80">
        <v>0</v>
      </c>
      <c r="D144" s="80">
        <v>2665600</v>
      </c>
      <c r="E144" s="80">
        <v>-383412149</v>
      </c>
    </row>
    <row r="145" spans="2:5" x14ac:dyDescent="0.25">
      <c r="B145" s="84" t="s">
        <v>1101</v>
      </c>
      <c r="C145" s="80">
        <v>0</v>
      </c>
      <c r="D145" s="80">
        <v>2665600</v>
      </c>
      <c r="E145" s="80">
        <v>-386077749</v>
      </c>
    </row>
    <row r="146" spans="2:5" x14ac:dyDescent="0.25">
      <c r="B146" s="84" t="s">
        <v>1102</v>
      </c>
      <c r="C146" s="80">
        <v>0</v>
      </c>
      <c r="D146" s="80">
        <v>2665600</v>
      </c>
      <c r="E146" s="80">
        <v>-386049719</v>
      </c>
    </row>
    <row r="147" spans="2:5" x14ac:dyDescent="0.25">
      <c r="B147" s="84" t="s">
        <v>1103</v>
      </c>
      <c r="C147" s="80">
        <v>0</v>
      </c>
      <c r="D147" s="80">
        <v>2665600</v>
      </c>
      <c r="E147" s="80">
        <v>-388715319</v>
      </c>
    </row>
    <row r="148" spans="2:5" x14ac:dyDescent="0.25">
      <c r="B148" s="84" t="s">
        <v>1104</v>
      </c>
      <c r="C148" s="80">
        <v>0</v>
      </c>
      <c r="D148" s="80">
        <v>2665600</v>
      </c>
      <c r="E148" s="80">
        <v>-391380919</v>
      </c>
    </row>
    <row r="149" spans="2:5" x14ac:dyDescent="0.25">
      <c r="B149" s="84" t="s">
        <v>1105</v>
      </c>
      <c r="C149" s="80">
        <v>0</v>
      </c>
      <c r="D149" s="80">
        <v>2665600</v>
      </c>
      <c r="E149" s="80">
        <v>-394046519</v>
      </c>
    </row>
    <row r="150" spans="2:5" x14ac:dyDescent="0.25">
      <c r="B150" s="84" t="s">
        <v>1106</v>
      </c>
      <c r="C150" s="80">
        <v>0</v>
      </c>
      <c r="D150" s="80">
        <v>1435322</v>
      </c>
      <c r="E150" s="80">
        <v>-395481841</v>
      </c>
    </row>
    <row r="151" spans="2:5" x14ac:dyDescent="0.25">
      <c r="B151" s="84" t="s">
        <v>1107</v>
      </c>
      <c r="C151" s="80">
        <v>0</v>
      </c>
      <c r="D151" s="80">
        <v>2665600</v>
      </c>
      <c r="E151" s="80">
        <v>-398147441</v>
      </c>
    </row>
    <row r="152" spans="2:5" x14ac:dyDescent="0.25">
      <c r="B152" s="84" t="s">
        <v>1108</v>
      </c>
      <c r="C152" s="80">
        <v>0</v>
      </c>
      <c r="D152" s="80">
        <v>2665600</v>
      </c>
      <c r="E152" s="80">
        <v>-400813041</v>
      </c>
    </row>
    <row r="153" spans="2:5" x14ac:dyDescent="0.25">
      <c r="B153" s="84" t="s">
        <v>1109</v>
      </c>
      <c r="C153" s="80">
        <v>0</v>
      </c>
      <c r="D153" s="80">
        <v>2665600</v>
      </c>
      <c r="E153" s="80">
        <v>-403478641</v>
      </c>
    </row>
    <row r="154" spans="2:5" x14ac:dyDescent="0.25">
      <c r="B154" s="84" t="s">
        <v>1110</v>
      </c>
      <c r="C154" s="80">
        <v>0</v>
      </c>
      <c r="D154" s="80">
        <v>2665600</v>
      </c>
      <c r="E154" s="80">
        <v>-406144241</v>
      </c>
    </row>
    <row r="155" spans="2:5" x14ac:dyDescent="0.25">
      <c r="B155" s="84" t="s">
        <v>1111</v>
      </c>
      <c r="C155" s="80">
        <v>0</v>
      </c>
      <c r="D155" s="80">
        <v>2665600</v>
      </c>
      <c r="E155" s="80">
        <v>-408809841</v>
      </c>
    </row>
    <row r="156" spans="2:5" x14ac:dyDescent="0.25">
      <c r="B156" s="84" t="s">
        <v>1112</v>
      </c>
      <c r="C156" s="80">
        <v>0</v>
      </c>
      <c r="D156" s="80">
        <v>5824000</v>
      </c>
      <c r="E156" s="80">
        <v>-414633841</v>
      </c>
    </row>
    <row r="157" spans="2:5" x14ac:dyDescent="0.25">
      <c r="B157" s="84" t="s">
        <v>1113</v>
      </c>
      <c r="C157" s="80">
        <v>0</v>
      </c>
      <c r="D157" s="80">
        <v>134400</v>
      </c>
      <c r="E157" s="80">
        <v>-414768241</v>
      </c>
    </row>
    <row r="158" spans="2:5" x14ac:dyDescent="0.25">
      <c r="B158" s="84" t="s">
        <v>1114</v>
      </c>
      <c r="C158" s="80">
        <v>0</v>
      </c>
      <c r="D158" s="80">
        <v>2665600</v>
      </c>
      <c r="E158" s="80">
        <v>-417433841</v>
      </c>
    </row>
    <row r="159" spans="2:5" x14ac:dyDescent="0.25">
      <c r="B159" s="84" t="s">
        <v>1008</v>
      </c>
      <c r="C159" s="80">
        <v>0</v>
      </c>
      <c r="D159" s="80">
        <v>2665600</v>
      </c>
      <c r="E159" s="80">
        <v>-414768241</v>
      </c>
    </row>
    <row r="160" spans="2:5" x14ac:dyDescent="0.25">
      <c r="B160" s="84" t="s">
        <v>1009</v>
      </c>
      <c r="C160" s="80">
        <v>0</v>
      </c>
      <c r="D160" s="80">
        <v>2665600</v>
      </c>
      <c r="E160" s="80">
        <v>-417433841</v>
      </c>
    </row>
    <row r="161" spans="2:5" x14ac:dyDescent="0.25">
      <c r="B161" s="84" t="s">
        <v>1115</v>
      </c>
      <c r="C161" s="80">
        <v>0</v>
      </c>
      <c r="D161" s="80">
        <v>1025230</v>
      </c>
      <c r="E161" s="80">
        <v>-418459071</v>
      </c>
    </row>
    <row r="162" spans="2:5" x14ac:dyDescent="0.25">
      <c r="B162" s="84" t="s">
        <v>1116</v>
      </c>
      <c r="C162" s="80">
        <v>0</v>
      </c>
      <c r="D162" s="80">
        <v>2665600</v>
      </c>
      <c r="E162" s="80">
        <v>-421124671</v>
      </c>
    </row>
    <row r="163" spans="2:5" x14ac:dyDescent="0.25">
      <c r="B163" s="84" t="s">
        <v>1117</v>
      </c>
      <c r="C163" s="80">
        <v>0</v>
      </c>
      <c r="D163" s="80">
        <v>1792000</v>
      </c>
      <c r="E163" s="80">
        <v>-422916671</v>
      </c>
    </row>
    <row r="164" spans="2:5" x14ac:dyDescent="0.25">
      <c r="B164" s="84" t="s">
        <v>1118</v>
      </c>
      <c r="C164" s="80">
        <v>0</v>
      </c>
      <c r="D164" s="80">
        <v>2665600</v>
      </c>
      <c r="E164" s="80">
        <v>-425582271</v>
      </c>
    </row>
    <row r="165" spans="2:5" x14ac:dyDescent="0.25">
      <c r="B165" s="84" t="s">
        <v>1013</v>
      </c>
      <c r="C165" s="80">
        <v>0</v>
      </c>
      <c r="D165" s="80">
        <v>2870646</v>
      </c>
      <c r="E165" s="80">
        <v>-854240234</v>
      </c>
    </row>
    <row r="166" spans="2:5" x14ac:dyDescent="0.25">
      <c r="B166" s="84" t="s">
        <v>1014</v>
      </c>
      <c r="C166" s="80">
        <v>0</v>
      </c>
      <c r="D166" s="80">
        <v>4928000</v>
      </c>
      <c r="E166" s="80">
        <v>-433380917</v>
      </c>
    </row>
    <row r="167" spans="2:5" x14ac:dyDescent="0.25">
      <c r="B167" s="84" t="s">
        <v>1119</v>
      </c>
      <c r="C167" s="80">
        <v>0</v>
      </c>
      <c r="D167" s="80">
        <v>2665600</v>
      </c>
      <c r="E167" s="80">
        <v>-436046517</v>
      </c>
    </row>
    <row r="168" spans="2:5" x14ac:dyDescent="0.25">
      <c r="B168" s="84" t="s">
        <v>1120</v>
      </c>
      <c r="C168" s="80">
        <v>0</v>
      </c>
      <c r="D168" s="80">
        <v>2665600</v>
      </c>
      <c r="E168" s="80">
        <v>-438712117</v>
      </c>
    </row>
    <row r="169" spans="2:5" x14ac:dyDescent="0.25">
      <c r="B169" s="84" t="s">
        <v>1121</v>
      </c>
      <c r="C169" s="80">
        <v>0</v>
      </c>
      <c r="D169" s="80">
        <v>61600</v>
      </c>
      <c r="E169" s="80">
        <v>-438773717</v>
      </c>
    </row>
    <row r="170" spans="2:5" x14ac:dyDescent="0.25">
      <c r="B170" s="84" t="s">
        <v>1010</v>
      </c>
      <c r="C170" s="80">
        <v>0</v>
      </c>
      <c r="D170" s="80">
        <v>2665600</v>
      </c>
      <c r="E170" s="80">
        <v>-441439317</v>
      </c>
    </row>
    <row r="171" spans="2:5" x14ac:dyDescent="0.25">
      <c r="B171" s="84" t="s">
        <v>1011</v>
      </c>
      <c r="C171" s="80">
        <v>0</v>
      </c>
      <c r="D171" s="80">
        <v>2665600</v>
      </c>
      <c r="E171" s="80">
        <v>-444104917</v>
      </c>
    </row>
    <row r="172" spans="2:5" x14ac:dyDescent="0.25">
      <c r="B172" s="84" t="s">
        <v>1122</v>
      </c>
      <c r="C172" s="80">
        <v>0</v>
      </c>
      <c r="D172" s="80">
        <v>2665600</v>
      </c>
      <c r="E172" s="80">
        <v>-446770517</v>
      </c>
    </row>
    <row r="173" spans="2:5" x14ac:dyDescent="0.25">
      <c r="B173" s="84" t="s">
        <v>1012</v>
      </c>
      <c r="C173" s="80">
        <v>0</v>
      </c>
      <c r="D173" s="80">
        <v>2665600</v>
      </c>
      <c r="E173" s="80">
        <v>-449436117</v>
      </c>
    </row>
    <row r="174" spans="2:5" x14ac:dyDescent="0.25">
      <c r="B174" s="84" t="s">
        <v>1123</v>
      </c>
      <c r="C174" s="80">
        <v>0</v>
      </c>
      <c r="D174" s="80">
        <v>2665600</v>
      </c>
      <c r="E174" s="80">
        <v>-452101717</v>
      </c>
    </row>
    <row r="175" spans="2:5" x14ac:dyDescent="0.25">
      <c r="B175" s="84" t="s">
        <v>1124</v>
      </c>
      <c r="C175" s="80">
        <v>0</v>
      </c>
      <c r="D175" s="80">
        <v>1025230</v>
      </c>
      <c r="E175" s="80">
        <v>-452101717</v>
      </c>
    </row>
    <row r="176" spans="2:5" x14ac:dyDescent="0.25">
      <c r="B176" s="84" t="s">
        <v>1125</v>
      </c>
      <c r="C176" s="80">
        <v>0</v>
      </c>
      <c r="D176" s="80">
        <v>61600</v>
      </c>
      <c r="E176" s="80">
        <v>-452163317</v>
      </c>
    </row>
    <row r="177" spans="2:5" x14ac:dyDescent="0.25">
      <c r="B177" s="84" t="s">
        <v>1015</v>
      </c>
      <c r="C177" s="80">
        <v>0</v>
      </c>
      <c r="D177" s="80">
        <v>61600</v>
      </c>
      <c r="E177" s="80">
        <v>-452224917</v>
      </c>
    </row>
    <row r="178" spans="2:5" x14ac:dyDescent="0.25">
      <c r="B178" s="84" t="s">
        <v>1126</v>
      </c>
      <c r="C178" s="80">
        <v>0</v>
      </c>
      <c r="D178" s="80">
        <v>2665600</v>
      </c>
      <c r="E178" s="80">
        <v>-454890517</v>
      </c>
    </row>
    <row r="179" spans="2:5" x14ac:dyDescent="0.25">
      <c r="B179" s="84" t="s">
        <v>1127</v>
      </c>
      <c r="C179" s="80">
        <v>0</v>
      </c>
      <c r="D179" s="80">
        <v>2665600</v>
      </c>
      <c r="E179" s="80">
        <v>-457556117</v>
      </c>
    </row>
    <row r="180" spans="2:5" x14ac:dyDescent="0.25">
      <c r="B180" s="84" t="s">
        <v>1128</v>
      </c>
      <c r="C180" s="80">
        <v>0</v>
      </c>
      <c r="D180" s="80">
        <v>2665600</v>
      </c>
      <c r="E180" s="80">
        <v>-460221717</v>
      </c>
    </row>
    <row r="181" spans="2:5" x14ac:dyDescent="0.25">
      <c r="B181" s="84" t="s">
        <v>1129</v>
      </c>
      <c r="C181" s="80">
        <v>0</v>
      </c>
      <c r="D181" s="80">
        <v>2665600</v>
      </c>
      <c r="E181" s="80">
        <v>-462887317</v>
      </c>
    </row>
    <row r="182" spans="2:5" x14ac:dyDescent="0.25">
      <c r="B182" s="84" t="s">
        <v>1130</v>
      </c>
      <c r="C182" s="80">
        <v>0</v>
      </c>
      <c r="D182" s="80">
        <v>1230276</v>
      </c>
      <c r="E182" s="80">
        <v>-464117593</v>
      </c>
    </row>
    <row r="183" spans="2:5" x14ac:dyDescent="0.25">
      <c r="B183" s="84" t="s">
        <v>1131</v>
      </c>
      <c r="C183" s="80">
        <v>0</v>
      </c>
      <c r="D183" s="80">
        <v>1640368</v>
      </c>
      <c r="E183" s="80">
        <v>-465757961</v>
      </c>
    </row>
    <row r="184" spans="2:5" x14ac:dyDescent="0.25">
      <c r="B184" s="84" t="s">
        <v>1132</v>
      </c>
      <c r="C184" s="80">
        <v>0</v>
      </c>
      <c r="D184" s="80">
        <v>2665600</v>
      </c>
      <c r="E184" s="80">
        <v>-468423561</v>
      </c>
    </row>
    <row r="185" spans="2:5" x14ac:dyDescent="0.25">
      <c r="B185" s="84" t="s">
        <v>1133</v>
      </c>
      <c r="C185" s="80">
        <v>0</v>
      </c>
      <c r="D185" s="80">
        <v>2665600</v>
      </c>
      <c r="E185" s="80">
        <v>-471089161</v>
      </c>
    </row>
    <row r="186" spans="2:5" x14ac:dyDescent="0.25">
      <c r="B186" s="84" t="s">
        <v>1019</v>
      </c>
      <c r="C186" s="80">
        <v>0</v>
      </c>
      <c r="D186" s="80">
        <v>5376000</v>
      </c>
      <c r="E186" s="80">
        <v>-476465161</v>
      </c>
    </row>
    <row r="187" spans="2:5" x14ac:dyDescent="0.25">
      <c r="B187" s="84" t="s">
        <v>1134</v>
      </c>
      <c r="C187" s="80">
        <v>0</v>
      </c>
      <c r="D187" s="80">
        <v>1640368</v>
      </c>
      <c r="E187" s="80">
        <v>-478105529</v>
      </c>
    </row>
    <row r="188" spans="2:5" x14ac:dyDescent="0.25">
      <c r="B188" s="84" t="s">
        <v>1016</v>
      </c>
      <c r="C188" s="80">
        <v>0</v>
      </c>
      <c r="D188" s="80">
        <v>2665600</v>
      </c>
      <c r="E188" s="80">
        <v>-480771129</v>
      </c>
    </row>
    <row r="189" spans="2:5" x14ac:dyDescent="0.25">
      <c r="B189" s="84" t="s">
        <v>1017</v>
      </c>
      <c r="C189" s="80">
        <v>0</v>
      </c>
      <c r="D189" s="80">
        <v>2665600</v>
      </c>
      <c r="E189" s="80">
        <v>-483436729</v>
      </c>
    </row>
    <row r="190" spans="2:5" x14ac:dyDescent="0.25">
      <c r="B190" s="84" t="s">
        <v>1018</v>
      </c>
      <c r="C190" s="80">
        <v>0</v>
      </c>
      <c r="D190" s="80">
        <v>2665600</v>
      </c>
      <c r="E190" s="80">
        <v>-486102329</v>
      </c>
    </row>
    <row r="191" spans="2:5" x14ac:dyDescent="0.25">
      <c r="B191" s="84" t="s">
        <v>532</v>
      </c>
      <c r="C191" s="80">
        <v>0</v>
      </c>
      <c r="D191" s="80">
        <v>61600</v>
      </c>
      <c r="E191" s="80">
        <v>-486163929</v>
      </c>
    </row>
    <row r="192" spans="2:5" x14ac:dyDescent="0.25">
      <c r="B192" s="84" t="s">
        <v>786</v>
      </c>
      <c r="C192" s="80">
        <v>0</v>
      </c>
      <c r="D192" s="80">
        <v>2665600</v>
      </c>
      <c r="E192" s="80">
        <v>-488829529</v>
      </c>
    </row>
    <row r="193" spans="2:5" x14ac:dyDescent="0.25">
      <c r="B193" s="84" t="s">
        <v>663</v>
      </c>
      <c r="C193" s="80">
        <v>0</v>
      </c>
      <c r="D193" s="80">
        <v>1435322</v>
      </c>
      <c r="E193" s="80">
        <v>-490264851</v>
      </c>
    </row>
    <row r="194" spans="2:5" x14ac:dyDescent="0.25">
      <c r="B194" s="84" t="s">
        <v>671</v>
      </c>
      <c r="C194" s="80">
        <v>0</v>
      </c>
      <c r="D194" s="80">
        <v>2665600</v>
      </c>
      <c r="E194" s="80">
        <v>-492930451</v>
      </c>
    </row>
    <row r="195" spans="2:5" x14ac:dyDescent="0.25">
      <c r="B195" s="84" t="s">
        <v>838</v>
      </c>
      <c r="C195" s="80">
        <v>0</v>
      </c>
      <c r="D195" s="80">
        <v>2665600</v>
      </c>
      <c r="E195" s="80">
        <v>-495596051</v>
      </c>
    </row>
    <row r="196" spans="2:5" x14ac:dyDescent="0.25">
      <c r="B196" s="84" t="s">
        <v>821</v>
      </c>
      <c r="C196" s="80">
        <v>0</v>
      </c>
      <c r="D196" s="80">
        <v>2665600</v>
      </c>
      <c r="E196" s="80">
        <v>-498261651</v>
      </c>
    </row>
    <row r="197" spans="2:5" x14ac:dyDescent="0.25">
      <c r="B197" s="84" t="s">
        <v>565</v>
      </c>
      <c r="C197" s="80">
        <v>0</v>
      </c>
      <c r="D197" s="80">
        <v>61600</v>
      </c>
      <c r="E197" s="80">
        <v>-498323251</v>
      </c>
    </row>
    <row r="198" spans="2:5" x14ac:dyDescent="0.25">
      <c r="B198" s="84" t="s">
        <v>637</v>
      </c>
      <c r="C198" s="80">
        <v>0</v>
      </c>
      <c r="D198" s="80">
        <v>2665600</v>
      </c>
      <c r="E198" s="80">
        <v>-500988851</v>
      </c>
    </row>
    <row r="199" spans="2:5" x14ac:dyDescent="0.25">
      <c r="B199" s="84" t="s">
        <v>619</v>
      </c>
      <c r="C199" s="80">
        <v>0</v>
      </c>
      <c r="D199" s="80">
        <v>2665600</v>
      </c>
      <c r="E199" s="80">
        <v>-503654451</v>
      </c>
    </row>
    <row r="200" spans="2:5" x14ac:dyDescent="0.25">
      <c r="B200" s="84" t="s">
        <v>768</v>
      </c>
      <c r="C200" s="80">
        <v>0</v>
      </c>
      <c r="D200" s="80">
        <v>1640368</v>
      </c>
      <c r="E200" s="80">
        <v>-505294819</v>
      </c>
    </row>
    <row r="201" spans="2:5" x14ac:dyDescent="0.25">
      <c r="B201" s="84" t="s">
        <v>717</v>
      </c>
      <c r="C201" s="80">
        <v>0</v>
      </c>
      <c r="D201" s="80">
        <v>2665600</v>
      </c>
      <c r="E201" s="80">
        <v>-507960419</v>
      </c>
    </row>
    <row r="202" spans="2:5" x14ac:dyDescent="0.25">
      <c r="B202" s="84" t="s">
        <v>734</v>
      </c>
      <c r="C202" s="80">
        <v>0</v>
      </c>
      <c r="D202" s="80">
        <v>1792000</v>
      </c>
      <c r="E202" s="80">
        <v>-509752419</v>
      </c>
    </row>
    <row r="203" spans="2:5" x14ac:dyDescent="0.25">
      <c r="B203" s="84" t="s">
        <v>689</v>
      </c>
      <c r="C203" s="80">
        <v>0</v>
      </c>
      <c r="D203" s="80">
        <v>2665600</v>
      </c>
      <c r="E203" s="80">
        <v>-512418019</v>
      </c>
    </row>
    <row r="204" spans="2:5" x14ac:dyDescent="0.25">
      <c r="B204" s="84" t="s">
        <v>645</v>
      </c>
      <c r="C204" s="80">
        <v>0</v>
      </c>
      <c r="D204" s="80">
        <v>2665600</v>
      </c>
      <c r="E204" s="80">
        <v>-515083619</v>
      </c>
    </row>
    <row r="205" spans="2:5" x14ac:dyDescent="0.25">
      <c r="B205" s="84" t="s">
        <v>804</v>
      </c>
      <c r="C205" s="80">
        <v>0</v>
      </c>
      <c r="D205" s="80">
        <v>2665600</v>
      </c>
      <c r="E205" s="80">
        <v>-517749219</v>
      </c>
    </row>
    <row r="206" spans="2:5" x14ac:dyDescent="0.25">
      <c r="B206" s="84" t="s">
        <v>694</v>
      </c>
      <c r="C206" s="80">
        <v>0</v>
      </c>
      <c r="D206" s="80">
        <v>205046</v>
      </c>
      <c r="E206" s="80">
        <v>-517954265</v>
      </c>
    </row>
    <row r="207" spans="2:5" x14ac:dyDescent="0.25">
      <c r="B207" s="84" t="s">
        <v>752</v>
      </c>
      <c r="C207" s="80">
        <v>0</v>
      </c>
      <c r="D207" s="80">
        <v>603138</v>
      </c>
      <c r="E207" s="80">
        <v>-518557403</v>
      </c>
    </row>
    <row r="208" spans="2:5" x14ac:dyDescent="0.25">
      <c r="B208" s="84" t="s">
        <v>579</v>
      </c>
      <c r="C208" s="80">
        <v>0</v>
      </c>
      <c r="D208" s="80">
        <v>61600</v>
      </c>
      <c r="E208" s="80">
        <v>-518015865</v>
      </c>
    </row>
    <row r="209" spans="2:5" x14ac:dyDescent="0.25">
      <c r="B209" s="84" t="s">
        <v>625</v>
      </c>
      <c r="C209" s="80">
        <v>0</v>
      </c>
      <c r="D209" s="80">
        <v>2665600</v>
      </c>
      <c r="E209" s="80">
        <v>-520681465</v>
      </c>
    </row>
    <row r="210" spans="2:5" x14ac:dyDescent="0.25">
      <c r="B210" s="84" t="s">
        <v>809</v>
      </c>
      <c r="C210" s="80">
        <v>0</v>
      </c>
      <c r="D210" s="80">
        <v>2665600</v>
      </c>
      <c r="E210" s="80">
        <v>-523347065</v>
      </c>
    </row>
    <row r="211" spans="2:5" x14ac:dyDescent="0.25">
      <c r="B211" s="84" t="s">
        <v>740</v>
      </c>
      <c r="C211" s="80">
        <v>0</v>
      </c>
      <c r="D211" s="80">
        <v>2665600</v>
      </c>
      <c r="E211" s="80">
        <v>-526012665</v>
      </c>
    </row>
    <row r="212" spans="2:5" x14ac:dyDescent="0.25">
      <c r="B212" s="84" t="s">
        <v>676</v>
      </c>
      <c r="C212" s="80">
        <v>0</v>
      </c>
      <c r="D212" s="80">
        <v>2870646</v>
      </c>
      <c r="E212" s="80">
        <v>-1055101022</v>
      </c>
    </row>
    <row r="213" spans="2:5" x14ac:dyDescent="0.25">
      <c r="B213" s="84" t="s">
        <v>774</v>
      </c>
      <c r="C213" s="80">
        <v>0</v>
      </c>
      <c r="D213" s="80">
        <v>2665600</v>
      </c>
      <c r="E213" s="80">
        <v>-531548911</v>
      </c>
    </row>
    <row r="214" spans="2:5" x14ac:dyDescent="0.25">
      <c r="B214" s="84" t="s">
        <v>699</v>
      </c>
      <c r="C214" s="80">
        <v>0</v>
      </c>
      <c r="D214" s="80">
        <v>2665600</v>
      </c>
      <c r="E214" s="80">
        <v>-534214511</v>
      </c>
    </row>
    <row r="215" spans="2:5" x14ac:dyDescent="0.25">
      <c r="B215" s="84" t="s">
        <v>722</v>
      </c>
      <c r="C215" s="80">
        <v>0</v>
      </c>
      <c r="D215" s="80">
        <v>2870646</v>
      </c>
      <c r="E215" s="80">
        <v>-1071504714</v>
      </c>
    </row>
    <row r="216" spans="2:5" x14ac:dyDescent="0.25">
      <c r="B216" s="84" t="s">
        <v>843</v>
      </c>
      <c r="C216" s="80">
        <v>0</v>
      </c>
      <c r="D216" s="80">
        <v>2870646</v>
      </c>
      <c r="E216" s="80">
        <v>-1077246006</v>
      </c>
    </row>
    <row r="217" spans="2:5" x14ac:dyDescent="0.25">
      <c r="B217" s="84" t="s">
        <v>826</v>
      </c>
      <c r="C217" s="80">
        <v>0</v>
      </c>
      <c r="D217" s="80">
        <v>2665600</v>
      </c>
      <c r="E217" s="80">
        <v>-542621403</v>
      </c>
    </row>
    <row r="218" spans="2:5" x14ac:dyDescent="0.25">
      <c r="B218" s="84" t="s">
        <v>791</v>
      </c>
      <c r="C218" s="80">
        <v>0</v>
      </c>
      <c r="D218" s="80">
        <v>1025230</v>
      </c>
      <c r="E218" s="80">
        <v>-543646633</v>
      </c>
    </row>
    <row r="219" spans="2:5" x14ac:dyDescent="0.25">
      <c r="B219" s="84" t="s">
        <v>650</v>
      </c>
      <c r="C219" s="80">
        <v>0</v>
      </c>
      <c r="D219" s="80">
        <v>2665600</v>
      </c>
      <c r="E219" s="80">
        <v>-546312233</v>
      </c>
    </row>
    <row r="220" spans="2:5" x14ac:dyDescent="0.25">
      <c r="B220" s="84" t="s">
        <v>546</v>
      </c>
      <c r="C220" s="80">
        <v>0</v>
      </c>
      <c r="D220" s="80">
        <v>61600</v>
      </c>
      <c r="E220" s="80">
        <v>-546373833</v>
      </c>
    </row>
    <row r="221" spans="2:5" x14ac:dyDescent="0.25">
      <c r="B221" s="84" t="s">
        <v>572</v>
      </c>
      <c r="C221" s="80">
        <v>0</v>
      </c>
      <c r="D221" s="80">
        <v>61600</v>
      </c>
      <c r="E221" s="80">
        <v>-546435433</v>
      </c>
    </row>
    <row r="222" spans="2:5" x14ac:dyDescent="0.25">
      <c r="B222" s="84" t="s">
        <v>586</v>
      </c>
      <c r="C222" s="80">
        <v>0</v>
      </c>
      <c r="D222" s="80">
        <v>61600</v>
      </c>
      <c r="E222" s="80">
        <v>-546497033</v>
      </c>
    </row>
    <row r="223" spans="2:5" x14ac:dyDescent="0.25">
      <c r="B223" s="84" t="s">
        <v>538</v>
      </c>
      <c r="C223" s="80">
        <v>0</v>
      </c>
      <c r="D223" s="80">
        <v>61600</v>
      </c>
      <c r="E223" s="80">
        <v>-546558633</v>
      </c>
    </row>
    <row r="224" spans="2:5" x14ac:dyDescent="0.25">
      <c r="B224" s="84" t="s">
        <v>593</v>
      </c>
      <c r="C224" s="80">
        <v>0</v>
      </c>
      <c r="D224" s="80">
        <v>61600</v>
      </c>
      <c r="E224" s="80">
        <v>-546620233</v>
      </c>
    </row>
    <row r="225" spans="2:5" x14ac:dyDescent="0.25">
      <c r="B225" s="84" t="s">
        <v>939</v>
      </c>
      <c r="C225" s="80">
        <v>0</v>
      </c>
      <c r="D225" s="80">
        <v>55000</v>
      </c>
      <c r="E225" s="80">
        <v>-131980390</v>
      </c>
    </row>
    <row r="226" spans="2:5" x14ac:dyDescent="0.25">
      <c r="B226" s="84" t="s">
        <v>940</v>
      </c>
      <c r="C226" s="80">
        <v>0</v>
      </c>
      <c r="D226" s="80">
        <v>2380000</v>
      </c>
      <c r="E226" s="80">
        <v>-134360390</v>
      </c>
    </row>
    <row r="227" spans="2:5" x14ac:dyDescent="0.25">
      <c r="B227" s="84" t="s">
        <v>941</v>
      </c>
      <c r="C227" s="80">
        <v>0</v>
      </c>
      <c r="D227" s="80">
        <v>2380000</v>
      </c>
      <c r="E227" s="80">
        <v>-136740390</v>
      </c>
    </row>
    <row r="228" spans="2:5" x14ac:dyDescent="0.25">
      <c r="B228" s="84" t="s">
        <v>942</v>
      </c>
      <c r="C228" s="80">
        <v>0</v>
      </c>
      <c r="D228" s="80">
        <v>2380000</v>
      </c>
      <c r="E228" s="80">
        <v>-139120390</v>
      </c>
    </row>
    <row r="229" spans="2:5" x14ac:dyDescent="0.25">
      <c r="B229" s="84" t="s">
        <v>937</v>
      </c>
      <c r="C229" s="80">
        <v>0</v>
      </c>
      <c r="D229" s="80">
        <v>2380000</v>
      </c>
      <c r="E229" s="80">
        <v>-141500390</v>
      </c>
    </row>
    <row r="230" spans="2:5" x14ac:dyDescent="0.25">
      <c r="B230" s="84" t="s">
        <v>943</v>
      </c>
      <c r="C230" s="80">
        <v>0</v>
      </c>
      <c r="D230" s="80">
        <v>2380000</v>
      </c>
      <c r="E230" s="80">
        <v>-143880390</v>
      </c>
    </row>
    <row r="231" spans="2:5" x14ac:dyDescent="0.25">
      <c r="B231" s="84" t="s">
        <v>944</v>
      </c>
      <c r="C231" s="80">
        <v>0</v>
      </c>
      <c r="D231" s="80">
        <v>2380000</v>
      </c>
      <c r="E231" s="80">
        <v>-146260390</v>
      </c>
    </row>
    <row r="232" spans="2:5" x14ac:dyDescent="0.25">
      <c r="B232" s="84" t="s">
        <v>655</v>
      </c>
      <c r="C232" s="80">
        <v>0</v>
      </c>
      <c r="D232" s="80">
        <v>2665600</v>
      </c>
      <c r="E232" s="80">
        <v>-549285833</v>
      </c>
    </row>
    <row r="233" spans="2:5" x14ac:dyDescent="0.25">
      <c r="B233" s="84" t="s">
        <v>630</v>
      </c>
      <c r="C233" s="80">
        <v>0</v>
      </c>
      <c r="D233" s="80">
        <v>2665600</v>
      </c>
      <c r="E233" s="80">
        <v>-551951433</v>
      </c>
    </row>
    <row r="234" spans="2:5" x14ac:dyDescent="0.25">
      <c r="B234" s="84" t="s">
        <v>797</v>
      </c>
      <c r="C234" s="80">
        <v>0</v>
      </c>
      <c r="D234" s="80">
        <v>2665600</v>
      </c>
      <c r="E234" s="80">
        <v>-554617033</v>
      </c>
    </row>
    <row r="235" spans="2:5" x14ac:dyDescent="0.25">
      <c r="B235" s="84" t="s">
        <v>704</v>
      </c>
      <c r="C235" s="80">
        <v>0</v>
      </c>
      <c r="D235" s="80">
        <v>2665600</v>
      </c>
      <c r="E235" s="80">
        <v>-557282633</v>
      </c>
    </row>
    <row r="236" spans="2:5" x14ac:dyDescent="0.25">
      <c r="B236" s="84" t="s">
        <v>682</v>
      </c>
      <c r="C236" s="80">
        <v>0</v>
      </c>
      <c r="D236" s="80">
        <v>2665600</v>
      </c>
      <c r="E236" s="80">
        <v>-559948233</v>
      </c>
    </row>
    <row r="237" spans="2:5" x14ac:dyDescent="0.25">
      <c r="B237" s="84" t="s">
        <v>779</v>
      </c>
      <c r="C237" s="80">
        <v>0</v>
      </c>
      <c r="D237" s="80">
        <v>2665600</v>
      </c>
      <c r="E237" s="80">
        <v>-562613833</v>
      </c>
    </row>
    <row r="238" spans="2:5" x14ac:dyDescent="0.25">
      <c r="B238" s="84" t="s">
        <v>727</v>
      </c>
      <c r="C238" s="80">
        <v>0</v>
      </c>
      <c r="D238" s="80">
        <v>2665600</v>
      </c>
      <c r="E238" s="80">
        <v>-565279433</v>
      </c>
    </row>
    <row r="239" spans="2:5" x14ac:dyDescent="0.25">
      <c r="B239" s="84" t="s">
        <v>831</v>
      </c>
      <c r="C239" s="80">
        <v>0</v>
      </c>
      <c r="D239" s="80">
        <v>2665600</v>
      </c>
      <c r="E239" s="80">
        <v>-567945033</v>
      </c>
    </row>
    <row r="240" spans="2:5" x14ac:dyDescent="0.25">
      <c r="B240" s="84" t="s">
        <v>848</v>
      </c>
      <c r="C240" s="80">
        <v>0</v>
      </c>
      <c r="D240" s="80">
        <v>2665600</v>
      </c>
      <c r="E240" s="80">
        <v>-570610633</v>
      </c>
    </row>
    <row r="241" spans="2:5" x14ac:dyDescent="0.25">
      <c r="B241" s="84" t="s">
        <v>945</v>
      </c>
      <c r="C241" s="80">
        <v>0</v>
      </c>
      <c r="D241" s="80">
        <v>2380000</v>
      </c>
      <c r="E241" s="80">
        <v>-148640390</v>
      </c>
    </row>
    <row r="242" spans="2:5" x14ac:dyDescent="0.25">
      <c r="B242" s="84" t="s">
        <v>745</v>
      </c>
      <c r="C242" s="80">
        <v>0</v>
      </c>
      <c r="D242" s="80">
        <v>2665600</v>
      </c>
      <c r="E242" s="80">
        <v>-573276233</v>
      </c>
    </row>
    <row r="243" spans="2:5" x14ac:dyDescent="0.25">
      <c r="B243" s="84" t="s">
        <v>514</v>
      </c>
      <c r="C243" s="80">
        <v>0</v>
      </c>
      <c r="D243" s="80">
        <v>61600</v>
      </c>
      <c r="E243" s="80">
        <v>-573337833</v>
      </c>
    </row>
    <row r="244" spans="2:5" x14ac:dyDescent="0.25">
      <c r="B244" s="84" t="s">
        <v>814</v>
      </c>
      <c r="C244" s="80">
        <v>0</v>
      </c>
      <c r="D244" s="80">
        <v>2665600</v>
      </c>
      <c r="E244" s="80">
        <v>-576003433</v>
      </c>
    </row>
    <row r="245" spans="2:5" x14ac:dyDescent="0.25">
      <c r="B245" s="84" t="s">
        <v>709</v>
      </c>
      <c r="C245" s="80">
        <v>0</v>
      </c>
      <c r="D245" s="80">
        <v>205046</v>
      </c>
      <c r="E245" s="80">
        <v>-576208479</v>
      </c>
    </row>
    <row r="246" spans="2:5" x14ac:dyDescent="0.25">
      <c r="B246" s="84" t="s">
        <v>946</v>
      </c>
      <c r="C246" s="80">
        <v>0</v>
      </c>
      <c r="D246" s="80">
        <v>2380000</v>
      </c>
      <c r="E246" s="80">
        <v>-151020390</v>
      </c>
    </row>
    <row r="247" spans="2:5" x14ac:dyDescent="0.25">
      <c r="B247" s="84" t="s">
        <v>947</v>
      </c>
      <c r="C247" s="80">
        <v>0</v>
      </c>
      <c r="D247" s="80">
        <v>2380000</v>
      </c>
      <c r="E247" s="80">
        <v>-153400390</v>
      </c>
    </row>
    <row r="248" spans="2:5" x14ac:dyDescent="0.25">
      <c r="B248" s="84" t="s">
        <v>948</v>
      </c>
      <c r="C248" s="80">
        <v>0</v>
      </c>
      <c r="D248" s="80">
        <v>2380000</v>
      </c>
      <c r="E248" s="80">
        <v>-155780390</v>
      </c>
    </row>
    <row r="249" spans="2:5" x14ac:dyDescent="0.25">
      <c r="B249" s="84" t="s">
        <v>938</v>
      </c>
      <c r="C249" s="80">
        <v>0</v>
      </c>
      <c r="D249" s="80">
        <v>2380000</v>
      </c>
      <c r="E249" s="80">
        <v>-158160390</v>
      </c>
    </row>
    <row r="250" spans="2:5" x14ac:dyDescent="0.25">
      <c r="B250" s="84" t="s">
        <v>949</v>
      </c>
      <c r="C250" s="80">
        <v>0</v>
      </c>
      <c r="D250" s="80">
        <v>2380000</v>
      </c>
      <c r="E250" s="80">
        <v>-160540390</v>
      </c>
    </row>
    <row r="251" spans="2:5" x14ac:dyDescent="0.25">
      <c r="B251" s="84" t="s">
        <v>950</v>
      </c>
      <c r="C251" s="80">
        <v>0</v>
      </c>
      <c r="D251" s="80">
        <v>2380000</v>
      </c>
      <c r="E251" s="80">
        <v>-162920390</v>
      </c>
    </row>
    <row r="252" spans="2:5" x14ac:dyDescent="0.25">
      <c r="B252" s="84" t="s">
        <v>1135</v>
      </c>
      <c r="C252" s="80">
        <v>0</v>
      </c>
      <c r="D252" s="80">
        <v>103365390</v>
      </c>
      <c r="E252" s="80">
        <v>-103365390</v>
      </c>
    </row>
    <row r="253" spans="2:5" x14ac:dyDescent="0.25">
      <c r="B253" s="84" t="s">
        <v>1136</v>
      </c>
      <c r="C253" s="80">
        <v>43393198</v>
      </c>
      <c r="D253" s="80">
        <v>619601677</v>
      </c>
      <c r="E253" s="80">
        <v>-86483658993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ORIGINAL</vt:lpstr>
      <vt:lpstr>TRABAJADA</vt:lpstr>
      <vt:lpstr>CXC</vt:lpstr>
      <vt:lpstr>ANTICIPOS</vt:lpstr>
      <vt:lpstr>HISTORICO</vt:lpstr>
      <vt:lpstr>TOTAL FACT. DIALISOFT</vt:lpstr>
      <vt:lpstr>AUXILIAR 1305</vt:lpstr>
      <vt:lpstr>AUXILIAR 41</vt:lpstr>
      <vt:lpstr>TABLA DINAMICA</vt:lpstr>
      <vt:lpstr>TRABAJADA 41</vt:lpstr>
    </vt:vector>
  </TitlesOfParts>
  <Company>HP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 SOPORTE TIC</dc:creator>
  <cp:lastModifiedBy>Geraldine Valencia Zambrano</cp:lastModifiedBy>
  <dcterms:created xsi:type="dcterms:W3CDTF">2023-11-21T21:18:03Z</dcterms:created>
  <dcterms:modified xsi:type="dcterms:W3CDTF">2023-11-27T18:22:47Z</dcterms:modified>
</cp:coreProperties>
</file>