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DIRECCION FINANCIERA 2023\EAPB - COMFENALCO\INFORME CARTERA MENSUAL- CIRCULAR\2024\"/>
    </mc:Choice>
  </mc:AlternateContent>
  <xr:revisionPtr revIDLastSave="0" documentId="13_ncr:1_{F22EDA38-A608-41F4-A7BC-C87B805229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RTERA FUNDACION SIAM" sheetId="1" r:id="rId1"/>
  </sheets>
  <definedNames>
    <definedName name="_xlnm.Print_Area" localSheetId="0">'CARTERA FUNDACION SIAM'!$A$1:$K$22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H51" i="1"/>
  <c r="H52" i="1"/>
  <c r="H53" i="1"/>
  <c r="H54" i="1"/>
  <c r="H55" i="1"/>
  <c r="H56" i="1"/>
  <c r="H57" i="1"/>
  <c r="H58" i="1"/>
  <c r="H59" i="1"/>
  <c r="H50" i="1"/>
  <c r="H20" i="1"/>
  <c r="H17" i="1"/>
  <c r="H18" i="1"/>
  <c r="H19" i="1"/>
  <c r="H14" i="1"/>
  <c r="H13" i="1"/>
  <c r="H12" i="1"/>
  <c r="H11" i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5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5" authorId="0" shapeId="0" xr:uid="{00000000-0006-0000-0000-000004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5" authorId="0" shapeId="0" xr:uid="{00000000-0006-0000-0000-000005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<sst xmlns="http://schemas.openxmlformats.org/spreadsheetml/2006/main" count="440" uniqueCount="81">
  <si>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</si>
  <si>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</si>
  <si>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</si>
  <si>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</si>
  <si>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</si>
  <si>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</si>
  <si>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</si>
  <si>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</si>
  <si>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</si>
  <si>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</si>
  <si>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</si>
  <si>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</si>
  <si>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FMED</t>
  </si>
  <si>
    <t>Atención integral para la población con diagnostico de VIH/SIDA</t>
  </si>
  <si>
    <t>CALI</t>
  </si>
  <si>
    <t>Paquete</t>
  </si>
  <si>
    <t>5117</t>
  </si>
  <si>
    <t>5183</t>
  </si>
  <si>
    <t>5246</t>
  </si>
  <si>
    <t>5249</t>
  </si>
  <si>
    <t>2024/02/04</t>
  </si>
  <si>
    <t>2024/03/04</t>
  </si>
  <si>
    <t>2024/03/15</t>
  </si>
  <si>
    <t>2024/03/20</t>
  </si>
  <si>
    <t>2024/04/15</t>
  </si>
  <si>
    <t>PEREIRA</t>
  </si>
  <si>
    <t xml:space="preserve">FUNDACION SIAM </t>
  </si>
  <si>
    <t>NIT 900034438-3</t>
  </si>
  <si>
    <t>EAPB COMFENALCO VALE</t>
  </si>
  <si>
    <t xml:space="preserve">FUNDACIÓN PARA EL SERVICIO INTEGRAL DE ATENCIÓN MÉDICA - FUNDACION SIAM </t>
  </si>
  <si>
    <t>900034438-4</t>
  </si>
  <si>
    <t>900034438-6</t>
  </si>
  <si>
    <t>900034438-7</t>
  </si>
  <si>
    <t>5419</t>
  </si>
  <si>
    <t>5420</t>
  </si>
  <si>
    <t>5421</t>
  </si>
  <si>
    <t>5422</t>
  </si>
  <si>
    <t>5466</t>
  </si>
  <si>
    <t>5467</t>
  </si>
  <si>
    <t>5468</t>
  </si>
  <si>
    <t>5469</t>
  </si>
  <si>
    <t>5470</t>
  </si>
  <si>
    <t>5471</t>
  </si>
  <si>
    <t>5479</t>
  </si>
  <si>
    <t>5480</t>
  </si>
  <si>
    <t>5481</t>
  </si>
  <si>
    <t>5482</t>
  </si>
  <si>
    <t>5485</t>
  </si>
  <si>
    <t>5486</t>
  </si>
  <si>
    <t>5487</t>
  </si>
  <si>
    <t>5489</t>
  </si>
  <si>
    <t>5490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</si>
  <si>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</si>
  <si>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</si>
  <si>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</si>
  <si>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</si>
  <si>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</si>
  <si>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</si>
  <si>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</si>
  <si>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</si>
  <si>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</si>
  <si>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</si>
  <si>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2024/06/11</t>
  </si>
  <si>
    <t>2024/06/27</t>
  </si>
  <si>
    <t>2024/06/29</t>
  </si>
  <si>
    <t>2024/07/27</t>
  </si>
  <si>
    <t>2024/07/29</t>
  </si>
  <si>
    <t>ESTADO DE CARTERA CORTE A 31 DE AGOSTO DE 2024</t>
  </si>
  <si>
    <t>5248</t>
  </si>
  <si>
    <t>5642</t>
  </si>
  <si>
    <t>2024/08/28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</si>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</sst>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yyyy/m/d;@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2"/>
      <color theme="1"/>
      <name val="Bookman Old Style"/>
      <family val="1"/>
    </font>
    <font>
      <sz val="16"/>
      <color theme="1"/>
      <name val="Bookman Old Style"/>
      <family val="1"/>
    </font>
    <font>
      <b/>
      <sz val="18"/>
      <color theme="1"/>
      <name val="Bookman Old Style"/>
      <family val="1"/>
    </font>
    <font>
      <b/>
      <sz val="14"/>
      <color theme="0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0" applyFont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6" fontId="6" fillId="0" borderId="1" xfId="1" applyNumberFormat="1" applyFont="1" applyFill="1" applyBorder="1" applyAlignment="1">
      <alignment horizontal="left"/>
    </xf>
    <xf numFmtId="164" fontId="7" fillId="0" borderId="1" xfId="0" applyNumberFormat="1" applyFont="1" applyBorder="1" applyAlignment="1">
      <alignment horizontal="left" wrapText="1"/>
    </xf>
    <xf numFmtId="0" fontId="6" fillId="0" borderId="0" xfId="0" applyFont="1"/>
    <xf numFmtId="14" fontId="6" fillId="0" borderId="1" xfId="0" applyNumberFormat="1" applyFont="1" applyBorder="1"/>
    <xf numFmtId="167" fontId="7" fillId="0" borderId="1" xfId="0" applyNumberFormat="1" applyFont="1" applyBorder="1" applyAlignment="1">
      <alignment horizontal="left" wrapText="1"/>
    </xf>
    <xf numFmtId="0" fontId="6" fillId="3" borderId="0" xfId="0" applyFont="1" applyFill="1"/>
    <xf numFmtId="0" fontId="6" fillId="0" borderId="1" xfId="0" applyFont="1" applyBorder="1" applyProtection="1">
      <protection locked="0"/>
    </xf>
    <xf numFmtId="0" fontId="6" fillId="3" borderId="1" xfId="0" applyFont="1" applyFill="1" applyBorder="1" applyAlignment="1" applyProtection="1">
      <alignment horizontal="right"/>
      <protection locked="0"/>
    </xf>
    <xf numFmtId="49" fontId="7" fillId="3" borderId="1" xfId="0" applyNumberFormat="1" applyFont="1" applyFill="1" applyBorder="1" applyAlignment="1">
      <alignment horizontal="left" wrapText="1"/>
    </xf>
    <xf numFmtId="166" fontId="6" fillId="0" borderId="0" xfId="1" applyNumberFormat="1" applyFont="1"/>
    <xf numFmtId="166" fontId="6" fillId="0" borderId="1" xfId="1" applyNumberFormat="1" applyFont="1" applyBorder="1" applyProtection="1">
      <protection locked="0"/>
    </xf>
    <xf numFmtId="0" fontId="6" fillId="0" borderId="1" xfId="0" applyFont="1" applyBorder="1"/>
    <xf numFmtId="166" fontId="6" fillId="0" borderId="1" xfId="1" applyNumberFormat="1" applyFont="1" applyBorder="1"/>
    <xf numFmtId="0" fontId="13" fillId="2" borderId="1" xfId="0" applyFont="1" applyFill="1" applyBorder="1" applyAlignment="1">
      <alignment horizontal="center" wrapText="1"/>
    </xf>
    <xf numFmtId="166" fontId="13" fillId="2" borderId="1" xfId="1" applyNumberFormat="1" applyFont="1" applyFill="1" applyBorder="1" applyAlignment="1">
      <alignment horizontal="center" wrapText="1"/>
    </xf>
    <xf numFmtId="14" fontId="6" fillId="3" borderId="1" xfId="0" applyNumberFormat="1" applyFont="1" applyFill="1" applyBorder="1"/>
    <xf numFmtId="0" fontId="6" fillId="3" borderId="1" xfId="0" applyFont="1" applyFill="1" applyBorder="1"/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166" fontId="13" fillId="2" borderId="1" xfId="1" applyNumberFormat="1" applyFont="1" applyFill="1" applyBorder="1" applyAlignment="1">
      <alignment wrapText="1"/>
    </xf>
    <xf numFmtId="166" fontId="7" fillId="3" borderId="1" xfId="1" applyNumberFormat="1" applyFont="1" applyFill="1" applyBorder="1" applyAlignment="1">
      <alignment wrapText="1"/>
    </xf>
    <xf numFmtId="166" fontId="6" fillId="3" borderId="1" xfId="1" applyNumberFormat="1" applyFont="1" applyFill="1" applyBorder="1" applyAlignment="1" applyProtection="1">
      <protection locked="0"/>
    </xf>
    <xf numFmtId="166" fontId="11" fillId="3" borderId="1" xfId="1" applyNumberFormat="1" applyFont="1" applyFill="1" applyBorder="1" applyAlignment="1"/>
    <xf numFmtId="166" fontId="6" fillId="3" borderId="1" xfId="1" applyNumberFormat="1" applyFont="1" applyFill="1" applyBorder="1" applyAlignment="1"/>
    <xf numFmtId="166" fontId="6" fillId="3" borderId="0" xfId="1" applyNumberFormat="1" applyFont="1" applyFill="1" applyAlignment="1"/>
    <xf numFmtId="164" fontId="7" fillId="0" borderId="0" xfId="0" applyNumberFormat="1" applyFont="1" applyBorder="1" applyAlignment="1">
      <alignment horizontal="left" wrapText="1"/>
    </xf>
    <xf numFmtId="0" fontId="6" fillId="0" borderId="0" xfId="0" applyFont="1" applyBorder="1"/>
    <xf numFmtId="0" fontId="6" fillId="4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showGridLines="0" tabSelected="1" topLeftCell="B5" zoomScale="70" zoomScaleNormal="70" zoomScalePageLayoutView="80" workbookViewId="0">
      <pane ySplit="1" topLeftCell="A51" activePane="bottomLeft" state="frozen"/>
      <selection activeCell="B5" sqref="B5"/>
      <selection pane="bottomLeft" activeCell="H60" sqref="H60"/>
    </sheetView>
  </sheetViews>
  <sheetFormatPr baseColWidth="10" defaultColWidth="15.5546875" defaultRowHeight="15.6" x14ac:dyDescent="0.3"/>
  <cols>
    <col min="1" max="1" width="15.21875" style="8" bestFit="1" customWidth="1"/>
    <col min="2" max="2" width="39.77734375" style="1" customWidth="1"/>
    <col min="3" max="3" width="11.77734375" style="8" bestFit="1" customWidth="1"/>
    <col min="4" max="4" width="12.5546875" style="8" bestFit="1" customWidth="1"/>
    <col min="5" max="5" width="16.44140625" style="8" bestFit="1" customWidth="1"/>
    <col min="6" max="6" width="16" style="11" bestFit="1" customWidth="1"/>
    <col min="7" max="7" width="22.44140625" style="15" customWidth="1"/>
    <col min="8" max="8" width="32.21875" style="30" bestFit="1" customWidth="1"/>
    <col min="9" max="9" width="29.77734375" style="8" bestFit="1" customWidth="1"/>
    <col min="10" max="10" width="14.5546875" style="8" bestFit="1" customWidth="1"/>
    <col min="11" max="11" width="14.21875" style="8" bestFit="1" customWidth="1"/>
    <col min="12" max="16384" width="15.5546875" style="8"/>
  </cols>
  <sheetData>
    <row r="1" spans="1:11" ht="34.799999999999997" customHeight="1" x14ac:dyDescent="0.4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11" ht="29.4" customHeight="1" x14ac:dyDescent="0.4">
      <c r="A2" s="23" t="s">
        <v>27</v>
      </c>
      <c r="B2" s="23"/>
      <c r="C2" s="23"/>
      <c r="D2" s="23"/>
      <c r="E2" s="23"/>
      <c r="F2" s="23"/>
      <c r="G2" s="23"/>
      <c r="H2" s="23"/>
      <c r="I2" s="23"/>
    </row>
    <row r="3" spans="1:11" ht="28.2" customHeight="1" x14ac:dyDescent="0.4">
      <c r="A3" s="23" t="s">
        <v>67</v>
      </c>
      <c r="B3" s="23"/>
      <c r="C3" s="23"/>
      <c r="D3" s="23"/>
      <c r="E3" s="23"/>
      <c r="F3" s="23"/>
      <c r="G3" s="23"/>
      <c r="H3" s="23"/>
      <c r="I3" s="23"/>
    </row>
    <row r="4" spans="1:11" ht="30.6" customHeight="1" x14ac:dyDescent="0.4">
      <c r="A4" s="24" t="s">
        <v>28</v>
      </c>
      <c r="B4" s="24"/>
      <c r="C4" s="24"/>
      <c r="D4" s="24"/>
      <c r="E4" s="24"/>
      <c r="F4" s="24"/>
      <c r="G4" s="24"/>
      <c r="H4" s="24"/>
      <c r="I4" s="24"/>
    </row>
    <row r="5" spans="1:11" s="3" customFormat="1" ht="36" x14ac:dyDescent="0.35">
      <c r="A5" s="19" t="s">
        <v>6</v>
      </c>
      <c r="B5" s="19" t="s">
        <v>8</v>
      </c>
      <c r="C5" s="19" t="s">
        <v>0</v>
      </c>
      <c r="D5" s="19" t="s">
        <v>1</v>
      </c>
      <c r="E5" s="19" t="s">
        <v>2</v>
      </c>
      <c r="F5" s="19" t="s">
        <v>3</v>
      </c>
      <c r="G5" s="20" t="s">
        <v>4</v>
      </c>
      <c r="H5" s="25" t="s">
        <v>5</v>
      </c>
      <c r="I5" s="19" t="s">
        <v>7</v>
      </c>
      <c r="J5" s="2" t="s">
        <v>9</v>
      </c>
      <c r="K5" s="2" t="s">
        <v>10</v>
      </c>
    </row>
    <row r="6" spans="1:11" ht="55.8" customHeight="1" x14ac:dyDescent="0.3">
      <c r="A6" s="4" t="s">
        <v>11</v>
      </c>
      <c r="B6" s="5" t="s">
        <v>29</v>
      </c>
      <c r="C6" s="4" t="s">
        <v>12</v>
      </c>
      <c r="D6" s="14" t="s">
        <v>16</v>
      </c>
      <c r="E6" s="10">
        <v>45251</v>
      </c>
      <c r="F6" s="21">
        <v>45323</v>
      </c>
      <c r="G6" s="6">
        <v>1320000</v>
      </c>
      <c r="H6" s="26">
        <v>1320000</v>
      </c>
      <c r="I6" s="7" t="s">
        <v>13</v>
      </c>
      <c r="J6" s="4" t="s">
        <v>14</v>
      </c>
      <c r="K6" s="7" t="s">
        <v>15</v>
      </c>
    </row>
    <row r="7" spans="1:11" ht="51.6" customHeight="1" x14ac:dyDescent="0.3">
      <c r="A7" s="4" t="s">
        <v>11</v>
      </c>
      <c r="B7" s="5" t="s">
        <v>29</v>
      </c>
      <c r="C7" s="4" t="s">
        <v>12</v>
      </c>
      <c r="D7" s="14" t="s">
        <v>17</v>
      </c>
      <c r="E7" s="10">
        <v>45327</v>
      </c>
      <c r="F7" s="21">
        <v>45327</v>
      </c>
      <c r="G7" s="6">
        <v>1360000</v>
      </c>
      <c r="H7" s="26">
        <v>1360000</v>
      </c>
      <c r="I7" s="7" t="s">
        <v>13</v>
      </c>
      <c r="J7" s="4" t="s">
        <v>14</v>
      </c>
      <c r="K7" s="7" t="s">
        <v>15</v>
      </c>
    </row>
    <row r="8" spans="1:11" ht="51.6" customHeight="1" x14ac:dyDescent="0.3">
      <c r="A8" s="4" t="s">
        <v>11</v>
      </c>
      <c r="B8" s="5" t="s">
        <v>29</v>
      </c>
      <c r="C8" s="4" t="s">
        <v>12</v>
      </c>
      <c r="D8" s="14" t="s">
        <v>18</v>
      </c>
      <c r="E8" s="10">
        <v>45326</v>
      </c>
      <c r="F8" s="21">
        <v>45337</v>
      </c>
      <c r="G8" s="6">
        <v>7480000</v>
      </c>
      <c r="H8" s="26">
        <v>2040000</v>
      </c>
      <c r="I8" s="7" t="s">
        <v>13</v>
      </c>
      <c r="J8" s="4" t="s">
        <v>14</v>
      </c>
      <c r="K8" s="7" t="s">
        <v>15</v>
      </c>
    </row>
    <row r="9" spans="1:11" ht="51.6" customHeight="1" x14ac:dyDescent="0.3">
      <c r="A9" s="4" t="s">
        <v>11</v>
      </c>
      <c r="B9" s="5" t="s">
        <v>29</v>
      </c>
      <c r="C9" s="4" t="s">
        <v>12</v>
      </c>
      <c r="D9" s="14" t="s">
        <v>68</v>
      </c>
      <c r="E9" s="10">
        <v>45326</v>
      </c>
      <c r="F9" s="21">
        <v>45337</v>
      </c>
      <c r="G9" s="6">
        <v>680000</v>
      </c>
      <c r="H9" s="26">
        <v>680000</v>
      </c>
      <c r="I9" s="7" t="s">
        <v>13</v>
      </c>
      <c r="J9" s="4" t="s">
        <v>14</v>
      </c>
      <c r="K9" s="7" t="s">
        <v>15</v>
      </c>
    </row>
    <row r="10" spans="1:11" ht="46.8" x14ac:dyDescent="0.3">
      <c r="A10" s="4" t="s">
        <v>11</v>
      </c>
      <c r="B10" s="5" t="s">
        <v>29</v>
      </c>
      <c r="C10" s="4" t="s">
        <v>12</v>
      </c>
      <c r="D10" s="13" t="s">
        <v>19</v>
      </c>
      <c r="E10" s="12" t="s">
        <v>20</v>
      </c>
      <c r="F10" s="21">
        <v>45337</v>
      </c>
      <c r="G10" s="16">
        <v>6800000</v>
      </c>
      <c r="H10" s="27">
        <f t="shared" ref="H10" si="0">+G10</f>
        <v>6800000</v>
      </c>
      <c r="I10" s="7" t="s">
        <v>13</v>
      </c>
      <c r="J10" s="4" t="s">
        <v>14</v>
      </c>
      <c r="K10" s="7" t="s">
        <v>15</v>
      </c>
    </row>
    <row r="11" spans="1:11" ht="46.8" x14ac:dyDescent="0.3">
      <c r="A11" s="4" t="s">
        <v>11</v>
      </c>
      <c r="B11" s="5" t="s">
        <v>29</v>
      </c>
      <c r="C11" s="4" t="s">
        <v>12</v>
      </c>
      <c r="D11" s="13">
        <v>5250</v>
      </c>
      <c r="E11" s="12" t="s">
        <v>21</v>
      </c>
      <c r="F11" s="21">
        <v>45366</v>
      </c>
      <c r="G11" s="16">
        <v>2720000</v>
      </c>
      <c r="H11" s="27">
        <f t="shared" ref="H11:H19" si="1">+G11</f>
        <v>2720000</v>
      </c>
      <c r="I11" s="7" t="s">
        <v>13</v>
      </c>
      <c r="J11" s="4" t="s">
        <v>14</v>
      </c>
      <c r="K11" s="7" t="s">
        <v>15</v>
      </c>
    </row>
    <row r="12" spans="1:11" ht="46.8" x14ac:dyDescent="0.3">
      <c r="A12" s="4" t="s">
        <v>11</v>
      </c>
      <c r="B12" s="5" t="s">
        <v>29</v>
      </c>
      <c r="C12" s="4" t="s">
        <v>12</v>
      </c>
      <c r="D12" s="13">
        <v>5251</v>
      </c>
      <c r="E12" s="12" t="s">
        <v>21</v>
      </c>
      <c r="F12" s="21">
        <v>45366</v>
      </c>
      <c r="G12" s="16">
        <v>680000</v>
      </c>
      <c r="H12" s="27">
        <f t="shared" si="1"/>
        <v>680000</v>
      </c>
      <c r="I12" s="7" t="s">
        <v>13</v>
      </c>
      <c r="J12" s="4" t="s">
        <v>25</v>
      </c>
      <c r="K12" s="7" t="s">
        <v>15</v>
      </c>
    </row>
    <row r="13" spans="1:11" ht="46.8" x14ac:dyDescent="0.3">
      <c r="A13" s="4" t="s">
        <v>11</v>
      </c>
      <c r="B13" s="5" t="s">
        <v>29</v>
      </c>
      <c r="C13" s="4" t="s">
        <v>12</v>
      </c>
      <c r="D13" s="13">
        <v>5252</v>
      </c>
      <c r="E13" s="12" t="s">
        <v>21</v>
      </c>
      <c r="F13" s="21">
        <v>45366</v>
      </c>
      <c r="G13" s="16">
        <v>2720000</v>
      </c>
      <c r="H13" s="27">
        <f t="shared" si="1"/>
        <v>2720000</v>
      </c>
      <c r="I13" s="7" t="s">
        <v>13</v>
      </c>
      <c r="J13" s="4" t="s">
        <v>14</v>
      </c>
      <c r="K13" s="7" t="s">
        <v>15</v>
      </c>
    </row>
    <row r="14" spans="1:11" ht="46.8" x14ac:dyDescent="0.3">
      <c r="A14" s="4" t="s">
        <v>11</v>
      </c>
      <c r="B14" s="5" t="s">
        <v>29</v>
      </c>
      <c r="C14" s="4" t="s">
        <v>12</v>
      </c>
      <c r="D14" s="13">
        <v>5253</v>
      </c>
      <c r="E14" s="12" t="s">
        <v>21</v>
      </c>
      <c r="F14" s="21">
        <v>45366</v>
      </c>
      <c r="G14" s="16">
        <v>4760000</v>
      </c>
      <c r="H14" s="27">
        <f t="shared" si="1"/>
        <v>4760000</v>
      </c>
      <c r="I14" s="7" t="s">
        <v>13</v>
      </c>
      <c r="J14" s="4" t="s">
        <v>14</v>
      </c>
      <c r="K14" s="7" t="s">
        <v>15</v>
      </c>
    </row>
    <row r="15" spans="1:11" ht="46.8" x14ac:dyDescent="0.3">
      <c r="A15" s="4" t="s">
        <v>11</v>
      </c>
      <c r="B15" s="5" t="s">
        <v>29</v>
      </c>
      <c r="C15" s="4" t="s">
        <v>12</v>
      </c>
      <c r="D15" s="13">
        <v>5254</v>
      </c>
      <c r="E15" s="12" t="s">
        <v>21</v>
      </c>
      <c r="F15" s="21">
        <v>45366</v>
      </c>
      <c r="G15" s="16">
        <v>1360000</v>
      </c>
      <c r="H15" s="27">
        <v>1360000</v>
      </c>
      <c r="I15" s="7" t="s">
        <v>13</v>
      </c>
      <c r="J15" s="4" t="s">
        <v>14</v>
      </c>
      <c r="K15" s="7" t="s">
        <v>15</v>
      </c>
    </row>
    <row r="16" spans="1:11" ht="46.8" x14ac:dyDescent="0.3">
      <c r="A16" s="4" t="s">
        <v>11</v>
      </c>
      <c r="B16" s="5" t="s">
        <v>29</v>
      </c>
      <c r="C16" s="4" t="s">
        <v>12</v>
      </c>
      <c r="D16" s="13">
        <v>5297</v>
      </c>
      <c r="E16" s="12" t="s">
        <v>22</v>
      </c>
      <c r="F16" s="21">
        <v>45366</v>
      </c>
      <c r="G16" s="16">
        <v>728280000</v>
      </c>
      <c r="H16" s="27">
        <v>209255400</v>
      </c>
      <c r="I16" s="7" t="s">
        <v>13</v>
      </c>
      <c r="J16" s="4" t="s">
        <v>14</v>
      </c>
      <c r="K16" s="7" t="s">
        <v>15</v>
      </c>
    </row>
    <row r="17" spans="1:11" ht="46.8" x14ac:dyDescent="0.3">
      <c r="A17" s="17" t="s">
        <v>11</v>
      </c>
      <c r="B17" s="5" t="s">
        <v>29</v>
      </c>
      <c r="C17" s="4" t="s">
        <v>12</v>
      </c>
      <c r="D17" s="22">
        <v>5303</v>
      </c>
      <c r="E17" s="17" t="s">
        <v>23</v>
      </c>
      <c r="F17" s="21">
        <v>45383</v>
      </c>
      <c r="G17" s="18">
        <v>3520000</v>
      </c>
      <c r="H17" s="27">
        <f t="shared" si="1"/>
        <v>3520000</v>
      </c>
      <c r="I17" s="7" t="s">
        <v>13</v>
      </c>
      <c r="J17" s="4" t="s">
        <v>14</v>
      </c>
      <c r="K17" s="7" t="s">
        <v>15</v>
      </c>
    </row>
    <row r="18" spans="1:11" ht="46.8" x14ac:dyDescent="0.3">
      <c r="A18" s="17" t="s">
        <v>30</v>
      </c>
      <c r="B18" s="5" t="s">
        <v>29</v>
      </c>
      <c r="C18" s="4" t="s">
        <v>12</v>
      </c>
      <c r="D18" s="22">
        <v>5350</v>
      </c>
      <c r="E18" s="17" t="s">
        <v>24</v>
      </c>
      <c r="F18" s="21">
        <v>45421</v>
      </c>
      <c r="G18" s="18">
        <v>721480000</v>
      </c>
      <c r="H18" s="27">
        <f t="shared" si="1"/>
        <v>721480000</v>
      </c>
      <c r="I18" s="7" t="s">
        <v>13</v>
      </c>
      <c r="J18" s="4" t="s">
        <v>14</v>
      </c>
      <c r="K18" s="7" t="s">
        <v>15</v>
      </c>
    </row>
    <row r="19" spans="1:11" ht="46.8" x14ac:dyDescent="0.3">
      <c r="A19" s="17" t="s">
        <v>31</v>
      </c>
      <c r="B19" s="5" t="s">
        <v>29</v>
      </c>
      <c r="C19" s="4" t="s">
        <v>12</v>
      </c>
      <c r="D19" s="22">
        <v>5352</v>
      </c>
      <c r="E19" s="17" t="s">
        <v>24</v>
      </c>
      <c r="F19" s="21">
        <v>45420</v>
      </c>
      <c r="G19" s="18">
        <v>3872200</v>
      </c>
      <c r="H19" s="27">
        <f t="shared" si="1"/>
        <v>3872200</v>
      </c>
      <c r="I19" s="7" t="s">
        <v>13</v>
      </c>
      <c r="J19" s="4" t="s">
        <v>14</v>
      </c>
      <c r="K19" s="7" t="s">
        <v>15</v>
      </c>
    </row>
    <row r="20" spans="1:11" ht="46.8" x14ac:dyDescent="0.3">
      <c r="A20" s="17" t="s">
        <v>32</v>
      </c>
      <c r="B20" s="5" t="s">
        <v>29</v>
      </c>
      <c r="C20" s="4" t="s">
        <v>12</v>
      </c>
      <c r="D20" s="22">
        <v>5354</v>
      </c>
      <c r="E20" s="9">
        <v>45404</v>
      </c>
      <c r="F20" s="21">
        <v>45405</v>
      </c>
      <c r="G20" s="18">
        <v>87000</v>
      </c>
      <c r="H20" s="27">
        <f t="shared" ref="H20" si="2">+G20</f>
        <v>87000</v>
      </c>
      <c r="I20" s="7" t="s">
        <v>13</v>
      </c>
      <c r="J20" s="4" t="s">
        <v>14</v>
      </c>
      <c r="K20" s="7" t="s">
        <v>15</v>
      </c>
    </row>
    <row r="21" spans="1:11" ht="47.4" x14ac:dyDescent="0.35">
      <c r="A21" s="17" t="s">
        <v>32</v>
      </c>
      <c r="B21" s="5" t="s">
        <v>29</v>
      </c>
      <c r="C21" s="4" t="s">
        <v>12</v>
      </c>
      <c r="D21" s="22" t="s">
        <v>33</v>
      </c>
      <c r="E21" s="17" t="s">
        <v>62</v>
      </c>
      <c r="F21" s="21">
        <v>45454</v>
      </c>
      <c r="G21" s="18">
        <v>733040000</v>
      </c>
      <c r="H21" s="28">
        <v>733040000</v>
      </c>
      <c r="I21" s="7" t="s">
        <v>13</v>
      </c>
      <c r="J21" s="17" t="s">
        <v>14</v>
      </c>
      <c r="K21" s="7" t="s">
        <v>15</v>
      </c>
    </row>
    <row r="22" spans="1:11" ht="46.8" x14ac:dyDescent="0.3">
      <c r="A22" s="17" t="s">
        <v>32</v>
      </c>
      <c r="B22" s="5" t="s">
        <v>29</v>
      </c>
      <c r="C22" s="4" t="s">
        <v>12</v>
      </c>
      <c r="D22" s="22" t="s">
        <v>34</v>
      </c>
      <c r="E22" s="17" t="s">
        <v>62</v>
      </c>
      <c r="F22" s="21">
        <v>45454</v>
      </c>
      <c r="G22" s="18">
        <v>4100200</v>
      </c>
      <c r="H22" s="29">
        <v>4100200</v>
      </c>
      <c r="I22" s="7" t="s">
        <v>13</v>
      </c>
      <c r="J22" s="17" t="s">
        <v>14</v>
      </c>
      <c r="K22" s="7" t="s">
        <v>15</v>
      </c>
    </row>
    <row r="23" spans="1:11" ht="46.8" x14ac:dyDescent="0.3">
      <c r="A23" s="17" t="s">
        <v>32</v>
      </c>
      <c r="B23" s="5" t="s">
        <v>29</v>
      </c>
      <c r="C23" s="4" t="s">
        <v>12</v>
      </c>
      <c r="D23" s="22" t="s">
        <v>35</v>
      </c>
      <c r="E23" s="17" t="s">
        <v>62</v>
      </c>
      <c r="F23" s="21">
        <v>45505</v>
      </c>
      <c r="G23" s="18">
        <v>147560000</v>
      </c>
      <c r="H23" s="29">
        <v>147560000</v>
      </c>
      <c r="I23" s="7" t="s">
        <v>13</v>
      </c>
      <c r="J23" s="17" t="s">
        <v>14</v>
      </c>
      <c r="K23" s="7" t="s">
        <v>15</v>
      </c>
    </row>
    <row r="24" spans="1:11" ht="46.8" x14ac:dyDescent="0.3">
      <c r="A24" s="17" t="s">
        <v>32</v>
      </c>
      <c r="B24" s="5" t="s">
        <v>29</v>
      </c>
      <c r="C24" s="4" t="s">
        <v>12</v>
      </c>
      <c r="D24" s="22" t="s">
        <v>36</v>
      </c>
      <c r="E24" s="17" t="s">
        <v>62</v>
      </c>
      <c r="F24" s="21">
        <v>45505</v>
      </c>
      <c r="G24" s="18">
        <v>805600</v>
      </c>
      <c r="H24" s="29">
        <v>805600</v>
      </c>
      <c r="I24" s="7" t="s">
        <v>13</v>
      </c>
      <c r="J24" s="17" t="s">
        <v>14</v>
      </c>
      <c r="K24" s="7" t="s">
        <v>15</v>
      </c>
    </row>
    <row r="25" spans="1:11" ht="46.8" x14ac:dyDescent="0.3">
      <c r="A25" s="17" t="s">
        <v>32</v>
      </c>
      <c r="B25" s="5" t="s">
        <v>29</v>
      </c>
      <c r="C25" s="4" t="s">
        <v>12</v>
      </c>
      <c r="D25" s="22" t="s">
        <v>37</v>
      </c>
      <c r="E25" s="17" t="s">
        <v>62</v>
      </c>
      <c r="F25" s="33" t="s">
        <v>80</v>
      </c>
      <c r="G25" s="18">
        <v>4080000</v>
      </c>
      <c r="H25" s="29">
        <v>4080000</v>
      </c>
      <c r="I25" s="7" t="s">
        <v>13</v>
      </c>
      <c r="J25" s="17" t="s">
        <v>14</v>
      </c>
      <c r="K25" s="7" t="s">
        <v>15</v>
      </c>
    </row>
    <row r="26" spans="1:11" ht="46.8" x14ac:dyDescent="0.3">
      <c r="A26" s="17" t="s">
        <v>32</v>
      </c>
      <c r="B26" s="5" t="s">
        <v>29</v>
      </c>
      <c r="C26" s="4" t="s">
        <v>12</v>
      </c>
      <c r="D26" s="22" t="s">
        <v>38</v>
      </c>
      <c r="E26" s="17" t="s">
        <v>62</v>
      </c>
      <c r="F26" s="33" t="s">
        <v>80</v>
      </c>
      <c r="G26" s="18">
        <v>22800</v>
      </c>
      <c r="H26" s="29">
        <v>22800</v>
      </c>
      <c r="I26" s="7" t="s">
        <v>13</v>
      </c>
      <c r="J26" s="17" t="s">
        <v>14</v>
      </c>
      <c r="K26" s="7" t="s">
        <v>15</v>
      </c>
    </row>
    <row r="27" spans="1:11" ht="46.8" x14ac:dyDescent="0.3">
      <c r="A27" s="17" t="s">
        <v>32</v>
      </c>
      <c r="B27" s="5" t="s">
        <v>29</v>
      </c>
      <c r="C27" s="4" t="s">
        <v>12</v>
      </c>
      <c r="D27" s="22" t="s">
        <v>39</v>
      </c>
      <c r="E27" s="17" t="s">
        <v>62</v>
      </c>
      <c r="F27" s="33" t="s">
        <v>80</v>
      </c>
      <c r="G27" s="18">
        <v>9520000</v>
      </c>
      <c r="H27" s="29">
        <v>9520000</v>
      </c>
      <c r="I27" s="7" t="s">
        <v>13</v>
      </c>
      <c r="J27" s="17" t="s">
        <v>14</v>
      </c>
      <c r="K27" s="7" t="s">
        <v>15</v>
      </c>
    </row>
    <row r="28" spans="1:11" ht="46.8" x14ac:dyDescent="0.3">
      <c r="A28" s="17" t="s">
        <v>32</v>
      </c>
      <c r="B28" s="5" t="s">
        <v>29</v>
      </c>
      <c r="C28" s="4" t="s">
        <v>12</v>
      </c>
      <c r="D28" s="22" t="s">
        <v>40</v>
      </c>
      <c r="E28" s="17" t="s">
        <v>62</v>
      </c>
      <c r="F28" s="33" t="s">
        <v>80</v>
      </c>
      <c r="G28" s="18">
        <v>38000</v>
      </c>
      <c r="H28" s="29">
        <v>38000</v>
      </c>
      <c r="I28" s="7" t="s">
        <v>13</v>
      </c>
      <c r="J28" s="17" t="s">
        <v>14</v>
      </c>
      <c r="K28" s="7" t="s">
        <v>15</v>
      </c>
    </row>
    <row r="29" spans="1:11" ht="46.8" x14ac:dyDescent="0.3">
      <c r="A29" s="17" t="s">
        <v>32</v>
      </c>
      <c r="B29" s="5" t="s">
        <v>29</v>
      </c>
      <c r="C29" s="4" t="s">
        <v>12</v>
      </c>
      <c r="D29" s="22" t="s">
        <v>41</v>
      </c>
      <c r="E29" s="17" t="s">
        <v>62</v>
      </c>
      <c r="F29" s="22" t="s">
        <v>80</v>
      </c>
      <c r="G29" s="18">
        <v>4620000</v>
      </c>
      <c r="H29" s="29">
        <v>4620000</v>
      </c>
      <c r="I29" s="7" t="s">
        <v>13</v>
      </c>
      <c r="J29" s="17" t="s">
        <v>14</v>
      </c>
      <c r="K29" s="7" t="s">
        <v>15</v>
      </c>
    </row>
    <row r="30" spans="1:11" ht="46.8" x14ac:dyDescent="0.3">
      <c r="A30" s="17" t="s">
        <v>32</v>
      </c>
      <c r="B30" s="5" t="s">
        <v>29</v>
      </c>
      <c r="C30" s="4" t="s">
        <v>12</v>
      </c>
      <c r="D30" s="22" t="s">
        <v>42</v>
      </c>
      <c r="E30" s="17" t="s">
        <v>62</v>
      </c>
      <c r="F30" s="22" t="s">
        <v>80</v>
      </c>
      <c r="G30" s="18">
        <v>660000</v>
      </c>
      <c r="H30" s="29">
        <v>660000</v>
      </c>
      <c r="I30" s="7" t="s">
        <v>13</v>
      </c>
      <c r="J30" s="17" t="s">
        <v>14</v>
      </c>
      <c r="K30" s="7" t="s">
        <v>15</v>
      </c>
    </row>
    <row r="31" spans="1:11" ht="46.8" x14ac:dyDescent="0.3">
      <c r="A31" s="17" t="s">
        <v>32</v>
      </c>
      <c r="B31" s="5" t="s">
        <v>29</v>
      </c>
      <c r="C31" s="4" t="s">
        <v>12</v>
      </c>
      <c r="D31" s="22" t="s">
        <v>43</v>
      </c>
      <c r="E31" s="17" t="s">
        <v>63</v>
      </c>
      <c r="F31" s="22" t="s">
        <v>80</v>
      </c>
      <c r="G31" s="18">
        <v>624450</v>
      </c>
      <c r="H31" s="29">
        <v>624450</v>
      </c>
      <c r="I31" s="7" t="s">
        <v>13</v>
      </c>
      <c r="J31" s="17" t="s">
        <v>14</v>
      </c>
      <c r="K31" s="7" t="s">
        <v>15</v>
      </c>
    </row>
    <row r="32" spans="1:11" ht="46.8" x14ac:dyDescent="0.3">
      <c r="A32" s="17" t="s">
        <v>32</v>
      </c>
      <c r="B32" s="5" t="s">
        <v>29</v>
      </c>
      <c r="C32" s="4" t="s">
        <v>12</v>
      </c>
      <c r="D32" s="22" t="s">
        <v>44</v>
      </c>
      <c r="E32" s="17" t="s">
        <v>63</v>
      </c>
      <c r="F32" s="22" t="s">
        <v>80</v>
      </c>
      <c r="G32" s="18">
        <v>624450</v>
      </c>
      <c r="H32" s="29">
        <v>624450</v>
      </c>
      <c r="I32" s="7" t="s">
        <v>13</v>
      </c>
      <c r="J32" s="17" t="s">
        <v>14</v>
      </c>
      <c r="K32" s="7" t="s">
        <v>15</v>
      </c>
    </row>
    <row r="33" spans="1:11" ht="46.8" x14ac:dyDescent="0.3">
      <c r="A33" s="17" t="s">
        <v>32</v>
      </c>
      <c r="B33" s="5" t="s">
        <v>29</v>
      </c>
      <c r="C33" s="4" t="s">
        <v>12</v>
      </c>
      <c r="D33" s="22" t="s">
        <v>45</v>
      </c>
      <c r="E33" s="17" t="s">
        <v>64</v>
      </c>
      <c r="F33" s="21">
        <v>45481</v>
      </c>
      <c r="G33" s="18">
        <v>760920000</v>
      </c>
      <c r="H33" s="29">
        <v>760920000</v>
      </c>
      <c r="I33" s="7" t="s">
        <v>13</v>
      </c>
      <c r="J33" s="17" t="s">
        <v>14</v>
      </c>
      <c r="K33" s="7" t="s">
        <v>15</v>
      </c>
    </row>
    <row r="34" spans="1:11" ht="46.8" x14ac:dyDescent="0.3">
      <c r="A34" s="17" t="s">
        <v>32</v>
      </c>
      <c r="B34" s="5" t="s">
        <v>29</v>
      </c>
      <c r="C34" s="4" t="s">
        <v>12</v>
      </c>
      <c r="D34" s="22" t="s">
        <v>46</v>
      </c>
      <c r="E34" s="17" t="s">
        <v>64</v>
      </c>
      <c r="F34" s="21">
        <v>45478</v>
      </c>
      <c r="G34" s="18">
        <v>4176200</v>
      </c>
      <c r="H34" s="29">
        <v>4176200</v>
      </c>
      <c r="I34" s="7" t="s">
        <v>13</v>
      </c>
      <c r="J34" s="17" t="s">
        <v>14</v>
      </c>
      <c r="K34" s="7" t="s">
        <v>15</v>
      </c>
    </row>
    <row r="35" spans="1:11" ht="46.8" x14ac:dyDescent="0.3">
      <c r="A35" s="17" t="s">
        <v>32</v>
      </c>
      <c r="B35" s="5" t="s">
        <v>29</v>
      </c>
      <c r="C35" s="4" t="s">
        <v>12</v>
      </c>
      <c r="D35" s="22" t="s">
        <v>47</v>
      </c>
      <c r="E35" s="17" t="s">
        <v>64</v>
      </c>
      <c r="F35" s="21">
        <v>45478</v>
      </c>
      <c r="G35" s="18">
        <v>4760000</v>
      </c>
      <c r="H35" s="29">
        <v>4760000</v>
      </c>
      <c r="I35" s="7" t="s">
        <v>13</v>
      </c>
      <c r="J35" s="17" t="s">
        <v>14</v>
      </c>
      <c r="K35" s="7" t="s">
        <v>15</v>
      </c>
    </row>
    <row r="36" spans="1:11" ht="46.8" x14ac:dyDescent="0.3">
      <c r="A36" s="17" t="s">
        <v>32</v>
      </c>
      <c r="B36" s="5" t="s">
        <v>29</v>
      </c>
      <c r="C36" s="4" t="s">
        <v>12</v>
      </c>
      <c r="D36" s="22" t="s">
        <v>48</v>
      </c>
      <c r="E36" s="17" t="s">
        <v>64</v>
      </c>
      <c r="F36" s="21">
        <v>45478</v>
      </c>
      <c r="G36" s="18">
        <v>22800</v>
      </c>
      <c r="H36" s="29">
        <v>22800</v>
      </c>
      <c r="I36" s="7" t="s">
        <v>13</v>
      </c>
      <c r="J36" s="17" t="s">
        <v>14</v>
      </c>
      <c r="K36" s="7" t="s">
        <v>15</v>
      </c>
    </row>
    <row r="37" spans="1:11" ht="46.8" x14ac:dyDescent="0.3">
      <c r="A37" s="17" t="s">
        <v>32</v>
      </c>
      <c r="B37" s="5" t="s">
        <v>29</v>
      </c>
      <c r="C37" s="4" t="s">
        <v>12</v>
      </c>
      <c r="D37" s="22" t="s">
        <v>49</v>
      </c>
      <c r="E37" s="17" t="s">
        <v>64</v>
      </c>
      <c r="F37" s="21">
        <v>45478</v>
      </c>
      <c r="G37" s="18">
        <v>8160000</v>
      </c>
      <c r="H37" s="29">
        <v>8160000</v>
      </c>
      <c r="I37" s="7" t="s">
        <v>13</v>
      </c>
      <c r="J37" s="17" t="s">
        <v>14</v>
      </c>
      <c r="K37" s="7" t="s">
        <v>15</v>
      </c>
    </row>
    <row r="38" spans="1:11" ht="46.8" x14ac:dyDescent="0.3">
      <c r="A38" s="17" t="s">
        <v>32</v>
      </c>
      <c r="B38" s="5" t="s">
        <v>29</v>
      </c>
      <c r="C38" s="4" t="s">
        <v>12</v>
      </c>
      <c r="D38" s="22" t="s">
        <v>50</v>
      </c>
      <c r="E38" s="17" t="s">
        <v>64</v>
      </c>
      <c r="F38" s="21">
        <v>45478</v>
      </c>
      <c r="G38" s="18">
        <v>5060000</v>
      </c>
      <c r="H38" s="29">
        <v>5060000</v>
      </c>
      <c r="I38" s="7" t="s">
        <v>13</v>
      </c>
      <c r="J38" s="17" t="s">
        <v>14</v>
      </c>
      <c r="K38" s="7" t="s">
        <v>15</v>
      </c>
    </row>
    <row r="39" spans="1:11" ht="46.8" x14ac:dyDescent="0.3">
      <c r="A39" s="17" t="s">
        <v>32</v>
      </c>
      <c r="B39" s="5" t="s">
        <v>29</v>
      </c>
      <c r="C39" s="4" t="s">
        <v>12</v>
      </c>
      <c r="D39" s="22" t="s">
        <v>51</v>
      </c>
      <c r="E39" s="17" t="s">
        <v>64</v>
      </c>
      <c r="F39" s="21">
        <v>45478</v>
      </c>
      <c r="G39" s="18">
        <v>660000</v>
      </c>
      <c r="H39" s="29">
        <v>660000</v>
      </c>
      <c r="I39" s="7" t="s">
        <v>13</v>
      </c>
      <c r="J39" s="17" t="s">
        <v>14</v>
      </c>
      <c r="K39" s="7" t="s">
        <v>15</v>
      </c>
    </row>
    <row r="40" spans="1:11" ht="46.8" x14ac:dyDescent="0.3">
      <c r="A40" s="17" t="s">
        <v>32</v>
      </c>
      <c r="B40" s="5" t="s">
        <v>29</v>
      </c>
      <c r="C40" s="4" t="s">
        <v>12</v>
      </c>
      <c r="D40" s="22" t="s">
        <v>52</v>
      </c>
      <c r="E40" s="17" t="s">
        <v>65</v>
      </c>
      <c r="F40" s="21">
        <v>45505</v>
      </c>
      <c r="G40" s="18">
        <v>750720000</v>
      </c>
      <c r="H40" s="29">
        <v>750720000</v>
      </c>
      <c r="I40" s="7" t="s">
        <v>13</v>
      </c>
      <c r="J40" s="17" t="s">
        <v>14</v>
      </c>
      <c r="K40" s="7" t="s">
        <v>15</v>
      </c>
    </row>
    <row r="41" spans="1:11" ht="46.8" x14ac:dyDescent="0.3">
      <c r="A41" s="17" t="s">
        <v>32</v>
      </c>
      <c r="B41" s="5" t="s">
        <v>29</v>
      </c>
      <c r="C41" s="4" t="s">
        <v>12</v>
      </c>
      <c r="D41" s="22" t="s">
        <v>53</v>
      </c>
      <c r="E41" s="17" t="s">
        <v>65</v>
      </c>
      <c r="F41" s="21">
        <v>45505</v>
      </c>
      <c r="G41" s="18">
        <v>4035600</v>
      </c>
      <c r="H41" s="29">
        <v>4035600</v>
      </c>
      <c r="I41" s="7" t="s">
        <v>13</v>
      </c>
      <c r="J41" s="17" t="s">
        <v>14</v>
      </c>
      <c r="K41" s="7" t="s">
        <v>15</v>
      </c>
    </row>
    <row r="42" spans="1:11" ht="46.8" x14ac:dyDescent="0.3">
      <c r="A42" s="17" t="s">
        <v>32</v>
      </c>
      <c r="B42" s="5" t="s">
        <v>29</v>
      </c>
      <c r="C42" s="4" t="s">
        <v>12</v>
      </c>
      <c r="D42" s="22" t="s">
        <v>54</v>
      </c>
      <c r="E42" s="17" t="s">
        <v>65</v>
      </c>
      <c r="F42" s="21">
        <v>45505</v>
      </c>
      <c r="G42" s="18">
        <v>146200000</v>
      </c>
      <c r="H42" s="29">
        <v>146200000</v>
      </c>
      <c r="I42" s="7" t="s">
        <v>13</v>
      </c>
      <c r="J42" s="17" t="s">
        <v>14</v>
      </c>
      <c r="K42" s="7" t="s">
        <v>15</v>
      </c>
    </row>
    <row r="43" spans="1:11" ht="46.8" x14ac:dyDescent="0.3">
      <c r="A43" s="17" t="s">
        <v>32</v>
      </c>
      <c r="B43" s="5" t="s">
        <v>29</v>
      </c>
      <c r="C43" s="4" t="s">
        <v>12</v>
      </c>
      <c r="D43" s="22" t="s">
        <v>55</v>
      </c>
      <c r="E43" s="17" t="s">
        <v>65</v>
      </c>
      <c r="F43" s="21">
        <v>45505</v>
      </c>
      <c r="G43" s="18">
        <v>794200</v>
      </c>
      <c r="H43" s="29">
        <v>794200</v>
      </c>
      <c r="I43" s="7" t="s">
        <v>13</v>
      </c>
      <c r="J43" s="17" t="s">
        <v>14</v>
      </c>
      <c r="K43" s="7" t="s">
        <v>15</v>
      </c>
    </row>
    <row r="44" spans="1:11" ht="46.8" x14ac:dyDescent="0.3">
      <c r="A44" s="17" t="s">
        <v>32</v>
      </c>
      <c r="B44" s="5" t="s">
        <v>29</v>
      </c>
      <c r="C44" s="4" t="s">
        <v>12</v>
      </c>
      <c r="D44" s="22" t="s">
        <v>56</v>
      </c>
      <c r="E44" s="17" t="s">
        <v>65</v>
      </c>
      <c r="F44" s="21">
        <v>45505</v>
      </c>
      <c r="G44" s="18">
        <v>4760000</v>
      </c>
      <c r="H44" s="29">
        <v>4760000</v>
      </c>
      <c r="I44" s="7" t="s">
        <v>13</v>
      </c>
      <c r="J44" s="17" t="s">
        <v>14</v>
      </c>
      <c r="K44" s="7" t="s">
        <v>15</v>
      </c>
    </row>
    <row r="45" spans="1:11" ht="46.8" x14ac:dyDescent="0.3">
      <c r="A45" s="17" t="s">
        <v>32</v>
      </c>
      <c r="B45" s="5" t="s">
        <v>29</v>
      </c>
      <c r="C45" s="4" t="s">
        <v>12</v>
      </c>
      <c r="D45" s="22" t="s">
        <v>57</v>
      </c>
      <c r="E45" s="17" t="s">
        <v>65</v>
      </c>
      <c r="F45" s="21">
        <v>45505</v>
      </c>
      <c r="G45" s="18">
        <v>19000</v>
      </c>
      <c r="H45" s="29">
        <v>19000</v>
      </c>
      <c r="I45" s="7" t="s">
        <v>13</v>
      </c>
      <c r="J45" s="17" t="s">
        <v>14</v>
      </c>
      <c r="K45" s="7" t="s">
        <v>15</v>
      </c>
    </row>
    <row r="46" spans="1:11" ht="46.8" x14ac:dyDescent="0.3">
      <c r="A46" s="17" t="s">
        <v>32</v>
      </c>
      <c r="B46" s="5" t="s">
        <v>29</v>
      </c>
      <c r="C46" s="4" t="s">
        <v>12</v>
      </c>
      <c r="D46" s="22" t="s">
        <v>58</v>
      </c>
      <c r="E46" s="17" t="s">
        <v>66</v>
      </c>
      <c r="F46" s="21">
        <v>45505</v>
      </c>
      <c r="G46" s="18">
        <v>8840000</v>
      </c>
      <c r="H46" s="29">
        <v>8840000</v>
      </c>
      <c r="I46" s="7" t="s">
        <v>13</v>
      </c>
      <c r="J46" s="17" t="s">
        <v>14</v>
      </c>
      <c r="K46" s="7" t="s">
        <v>15</v>
      </c>
    </row>
    <row r="47" spans="1:11" ht="46.8" x14ac:dyDescent="0.3">
      <c r="A47" s="17" t="s">
        <v>32</v>
      </c>
      <c r="B47" s="5" t="s">
        <v>29</v>
      </c>
      <c r="C47" s="4" t="s">
        <v>12</v>
      </c>
      <c r="D47" s="22" t="s">
        <v>59</v>
      </c>
      <c r="E47" s="17" t="s">
        <v>66</v>
      </c>
      <c r="F47" s="21">
        <v>45505</v>
      </c>
      <c r="G47" s="18">
        <v>34200</v>
      </c>
      <c r="H47" s="29">
        <v>34200</v>
      </c>
      <c r="I47" s="7" t="s">
        <v>13</v>
      </c>
      <c r="J47" s="17" t="s">
        <v>14</v>
      </c>
      <c r="K47" s="7" t="s">
        <v>15</v>
      </c>
    </row>
    <row r="48" spans="1:11" ht="46.8" x14ac:dyDescent="0.3">
      <c r="A48" s="17" t="s">
        <v>32</v>
      </c>
      <c r="B48" s="5" t="s">
        <v>29</v>
      </c>
      <c r="C48" s="4" t="s">
        <v>12</v>
      </c>
      <c r="D48" s="22" t="s">
        <v>60</v>
      </c>
      <c r="E48" s="17" t="s">
        <v>66</v>
      </c>
      <c r="F48" s="21">
        <v>45505</v>
      </c>
      <c r="G48" s="18">
        <v>6160000</v>
      </c>
      <c r="H48" s="29">
        <v>6160000</v>
      </c>
      <c r="I48" s="7" t="s">
        <v>13</v>
      </c>
      <c r="J48" s="17" t="s">
        <v>14</v>
      </c>
      <c r="K48" s="7" t="s">
        <v>15</v>
      </c>
    </row>
    <row r="49" spans="1:11" ht="46.8" x14ac:dyDescent="0.3">
      <c r="A49" s="17" t="s">
        <v>32</v>
      </c>
      <c r="B49" s="5" t="s">
        <v>29</v>
      </c>
      <c r="C49" s="4" t="s">
        <v>12</v>
      </c>
      <c r="D49" s="22" t="s">
        <v>61</v>
      </c>
      <c r="E49" s="17" t="s">
        <v>66</v>
      </c>
      <c r="F49" s="21">
        <v>45505</v>
      </c>
      <c r="G49" s="18">
        <v>660000</v>
      </c>
      <c r="H49" s="29">
        <v>660000</v>
      </c>
      <c r="I49" s="7" t="s">
        <v>13</v>
      </c>
      <c r="J49" s="17" t="s">
        <v>14</v>
      </c>
      <c r="K49" s="7" t="s">
        <v>15</v>
      </c>
    </row>
    <row r="50" spans="1:11" ht="46.8" x14ac:dyDescent="0.3">
      <c r="A50" s="17" t="s">
        <v>32</v>
      </c>
      <c r="B50" s="5" t="s">
        <v>29</v>
      </c>
      <c r="C50" s="4" t="s">
        <v>12</v>
      </c>
      <c r="D50" s="17" t="s">
        <v>69</v>
      </c>
      <c r="E50" s="17" t="s">
        <v>70</v>
      </c>
      <c r="F50" s="21">
        <v>45475</v>
      </c>
      <c r="G50" s="18">
        <v>655520000</v>
      </c>
      <c r="H50" s="29">
        <f>+G50</f>
        <v>655520000</v>
      </c>
      <c r="I50" s="7" t="s">
        <v>13</v>
      </c>
      <c r="J50" s="17" t="s">
        <v>14</v>
      </c>
      <c r="K50" s="7" t="s">
        <v>15</v>
      </c>
    </row>
    <row r="51" spans="1:11" ht="46.8" x14ac:dyDescent="0.3">
      <c r="A51" s="17" t="s">
        <v>32</v>
      </c>
      <c r="B51" s="5" t="s">
        <v>29</v>
      </c>
      <c r="C51" s="4" t="s">
        <v>12</v>
      </c>
      <c r="D51" s="17" t="s">
        <v>71</v>
      </c>
      <c r="E51" s="17" t="s">
        <v>70</v>
      </c>
      <c r="F51" s="21">
        <v>45475</v>
      </c>
      <c r="G51" s="18">
        <v>3568200</v>
      </c>
      <c r="H51" s="29">
        <f t="shared" ref="H51:H59" si="3">+G51</f>
        <v>3568200</v>
      </c>
      <c r="I51" s="7" t="s">
        <v>13</v>
      </c>
      <c r="J51" s="17" t="s">
        <v>14</v>
      </c>
      <c r="K51" s="7" t="s">
        <v>15</v>
      </c>
    </row>
    <row r="52" spans="1:11" ht="46.8" x14ac:dyDescent="0.3">
      <c r="A52" s="17" t="s">
        <v>32</v>
      </c>
      <c r="B52" s="5" t="s">
        <v>29</v>
      </c>
      <c r="C52" s="4" t="s">
        <v>12</v>
      </c>
      <c r="D52" s="17" t="s">
        <v>72</v>
      </c>
      <c r="E52" s="17" t="s">
        <v>70</v>
      </c>
      <c r="F52" s="21">
        <v>45475</v>
      </c>
      <c r="G52" s="18">
        <v>131240000</v>
      </c>
      <c r="H52" s="29">
        <f t="shared" si="3"/>
        <v>131240000</v>
      </c>
      <c r="I52" s="7" t="s">
        <v>13</v>
      </c>
      <c r="J52" s="17" t="s">
        <v>14</v>
      </c>
      <c r="K52" s="7" t="s">
        <v>15</v>
      </c>
    </row>
    <row r="53" spans="1:11" ht="46.8" x14ac:dyDescent="0.3">
      <c r="A53" s="17" t="s">
        <v>32</v>
      </c>
      <c r="B53" s="5" t="s">
        <v>29</v>
      </c>
      <c r="C53" s="4" t="s">
        <v>12</v>
      </c>
      <c r="D53" s="17" t="s">
        <v>73</v>
      </c>
      <c r="E53" s="17" t="s">
        <v>70</v>
      </c>
      <c r="F53" s="21">
        <v>45475</v>
      </c>
      <c r="G53" s="18">
        <v>722000</v>
      </c>
      <c r="H53" s="29">
        <f t="shared" si="3"/>
        <v>722000</v>
      </c>
      <c r="I53" s="7" t="s">
        <v>13</v>
      </c>
      <c r="J53" s="17" t="s">
        <v>14</v>
      </c>
      <c r="K53" s="7" t="s">
        <v>15</v>
      </c>
    </row>
    <row r="54" spans="1:11" ht="46.8" x14ac:dyDescent="0.3">
      <c r="A54" s="17" t="s">
        <v>32</v>
      </c>
      <c r="B54" s="5" t="s">
        <v>29</v>
      </c>
      <c r="C54" s="4" t="s">
        <v>12</v>
      </c>
      <c r="D54" s="17" t="s">
        <v>74</v>
      </c>
      <c r="E54" s="17" t="s">
        <v>70</v>
      </c>
      <c r="F54" s="21">
        <v>45475</v>
      </c>
      <c r="G54" s="18">
        <v>4760000</v>
      </c>
      <c r="H54" s="29">
        <f t="shared" si="3"/>
        <v>4760000</v>
      </c>
      <c r="I54" s="7" t="s">
        <v>13</v>
      </c>
      <c r="J54" s="17" t="s">
        <v>14</v>
      </c>
      <c r="K54" s="7" t="s">
        <v>15</v>
      </c>
    </row>
    <row r="55" spans="1:11" ht="46.8" x14ac:dyDescent="0.3">
      <c r="A55" s="17" t="s">
        <v>32</v>
      </c>
      <c r="B55" s="5" t="s">
        <v>29</v>
      </c>
      <c r="C55" s="4" t="s">
        <v>12</v>
      </c>
      <c r="D55" s="17" t="s">
        <v>75</v>
      </c>
      <c r="E55" s="17" t="s">
        <v>70</v>
      </c>
      <c r="F55" s="21">
        <v>45475</v>
      </c>
      <c r="G55" s="18">
        <v>19000</v>
      </c>
      <c r="H55" s="29">
        <f t="shared" si="3"/>
        <v>19000</v>
      </c>
      <c r="I55" s="7" t="s">
        <v>13</v>
      </c>
      <c r="J55" s="17" t="s">
        <v>14</v>
      </c>
      <c r="K55" s="7" t="s">
        <v>15</v>
      </c>
    </row>
    <row r="56" spans="1:11" ht="46.8" x14ac:dyDescent="0.3">
      <c r="A56" s="17" t="s">
        <v>32</v>
      </c>
      <c r="B56" s="5" t="s">
        <v>29</v>
      </c>
      <c r="C56" s="4" t="s">
        <v>12</v>
      </c>
      <c r="D56" s="17" t="s">
        <v>76</v>
      </c>
      <c r="E56" s="17" t="s">
        <v>70</v>
      </c>
      <c r="F56" s="21">
        <v>45475</v>
      </c>
      <c r="G56" s="18">
        <v>8160000</v>
      </c>
      <c r="H56" s="29">
        <f t="shared" si="3"/>
        <v>8160000</v>
      </c>
      <c r="I56" s="7" t="s">
        <v>13</v>
      </c>
      <c r="J56" s="17" t="s">
        <v>14</v>
      </c>
      <c r="K56" s="7" t="s">
        <v>15</v>
      </c>
    </row>
    <row r="57" spans="1:11" ht="46.8" x14ac:dyDescent="0.3">
      <c r="A57" s="17" t="s">
        <v>32</v>
      </c>
      <c r="B57" s="5" t="s">
        <v>29</v>
      </c>
      <c r="C57" s="4" t="s">
        <v>12</v>
      </c>
      <c r="D57" s="17" t="s">
        <v>77</v>
      </c>
      <c r="E57" s="17" t="s">
        <v>70</v>
      </c>
      <c r="F57" s="21">
        <v>45475</v>
      </c>
      <c r="G57" s="18">
        <v>34200</v>
      </c>
      <c r="H57" s="29">
        <f t="shared" si="3"/>
        <v>34200</v>
      </c>
      <c r="I57" s="7" t="s">
        <v>13</v>
      </c>
      <c r="J57" s="17" t="s">
        <v>14</v>
      </c>
      <c r="K57" s="7" t="s">
        <v>15</v>
      </c>
    </row>
    <row r="58" spans="1:11" ht="46.8" x14ac:dyDescent="0.3">
      <c r="A58" s="17" t="s">
        <v>32</v>
      </c>
      <c r="B58" s="5" t="s">
        <v>29</v>
      </c>
      <c r="C58" s="4" t="s">
        <v>12</v>
      </c>
      <c r="D58" s="17" t="s">
        <v>78</v>
      </c>
      <c r="E58" s="17" t="s">
        <v>70</v>
      </c>
      <c r="F58" s="21">
        <v>45475</v>
      </c>
      <c r="G58" s="18">
        <v>5280000</v>
      </c>
      <c r="H58" s="29">
        <f t="shared" si="3"/>
        <v>5280000</v>
      </c>
      <c r="I58" s="7" t="s">
        <v>13</v>
      </c>
      <c r="J58" s="17" t="s">
        <v>14</v>
      </c>
      <c r="K58" s="7" t="s">
        <v>15</v>
      </c>
    </row>
    <row r="59" spans="1:11" ht="46.8" x14ac:dyDescent="0.3">
      <c r="A59" s="17" t="s">
        <v>32</v>
      </c>
      <c r="B59" s="5" t="s">
        <v>29</v>
      </c>
      <c r="C59" s="4" t="s">
        <v>12</v>
      </c>
      <c r="D59" s="17" t="s">
        <v>79</v>
      </c>
      <c r="E59" s="17" t="s">
        <v>70</v>
      </c>
      <c r="F59" s="21">
        <v>45475</v>
      </c>
      <c r="G59" s="18">
        <v>660000</v>
      </c>
      <c r="H59" s="29">
        <f t="shared" si="3"/>
        <v>660000</v>
      </c>
      <c r="I59" s="7" t="s">
        <v>13</v>
      </c>
      <c r="J59" s="17" t="s">
        <v>14</v>
      </c>
      <c r="K59" s="7" t="s">
        <v>15</v>
      </c>
    </row>
    <row r="60" spans="1:11" ht="41.4" customHeight="1" x14ac:dyDescent="0.3">
      <c r="H60" s="30">
        <f>SUM(H6:H59)</f>
        <v>4384295500</v>
      </c>
      <c r="I60" s="31"/>
      <c r="J60" s="32"/>
      <c r="K60" s="31"/>
    </row>
  </sheetData>
  <mergeCells count="4">
    <mergeCell ref="A1:I1"/>
    <mergeCell ref="A2:I2"/>
    <mergeCell ref="A3:I3"/>
    <mergeCell ref="A4:I4"/>
  </mergeCells>
  <phoneticPr fontId="9" type="noConversion"/>
  <dataValidations count="1">
    <dataValidation type="whole" operator="greaterThan" allowBlank="1" showInputMessage="1" showErrorMessage="1" errorTitle="DATO ERRADO" error="El valor debe ser diferente de cero" sqref="G5:H1048576" xr:uid="{00000000-0002-0000-0000-000000000000}">
      <formula1>1</formula1>
    </dataValidation>
  </dataValidations>
  <pageMargins left="0.7" right="0.7" top="0.75" bottom="0.75" header="0.3" footer="0.3"/>
  <pageSetup paperSize="9" scale="37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324712-FACA-4467-A0D3-B5E3DDE2A76C}">
  <ds:schemaRefs>
    <ds:schemaRef ds:uri="http://purl.org/dc/dcmitype/"/>
    <ds:schemaRef ds:uri="http://schemas.microsoft.com/office/2006/documentManagement/types"/>
    <ds:schemaRef ds:uri="http://purl.org/dc/elements/1.1/"/>
    <ds:schemaRef ds:uri="04ed5a61-2dc9-4326-8547-78c13a305ff4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CARTERA FUNDACION SIAM</vt:lpstr>
      <vt:lpstr>'CARTERA FUNDACION SIAM'!Área_de_impresión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JENNIFER  GOMEZ MU�OZ</cp:lastModifiedBy>
  <cp:lastPrinted>2024-04-22T17:39:00Z</cp:lastPrinted>
  <dcterms:created xsi:type="dcterms:W3CDTF">2022-06-01T14:39:12Z</dcterms:created>
  <dcterms:modified xsi:type="dcterms:W3CDTF">2024-09-12T03:48:42Z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