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12005644 CLINICA REGIONAL DEL SAN JORGE I.P.S. S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31" i="3"/>
  <c r="H31" i="3"/>
  <c r="I28" i="3"/>
  <c r="H28" i="3"/>
  <c r="I26" i="3"/>
  <c r="H26" i="3"/>
  <c r="I23" i="3"/>
  <c r="H23" i="3"/>
  <c r="F1" i="2" l="1"/>
</calcChain>
</file>

<file path=xl/sharedStrings.xml><?xml version="1.0" encoding="utf-8"?>
<sst xmlns="http://schemas.openxmlformats.org/spreadsheetml/2006/main" count="108" uniqueCount="90">
  <si>
    <t>NIT</t>
  </si>
  <si>
    <t>CLINICA REGIONAL DEL SAN JORGE I.P.S. SA</t>
  </si>
  <si>
    <t>PRESTADOR</t>
  </si>
  <si>
    <t>FVCR1645746</t>
  </si>
  <si>
    <t xml:space="preserve">FACTURA </t>
  </si>
  <si>
    <t>SALDO IPS</t>
  </si>
  <si>
    <t>Llave</t>
  </si>
  <si>
    <t>812005644_FVCR1645746</t>
  </si>
  <si>
    <t>Estado de Factura EPS 18/11/2024</t>
  </si>
  <si>
    <t>Boxalud</t>
  </si>
  <si>
    <t xml:space="preserve">Fecha de radicación EPS </t>
  </si>
  <si>
    <t>Devuelta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</si>
  <si>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</si>
  <si>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</si>
  <si>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</si>
  <si>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</si>
  <si>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</si>
  <si>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</si>
  <si>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</si>
  <si>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</si>
  <si>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</si>
  <si>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</si>
  <si>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</si>
  <si>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</si>
  <si>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</si>
  <si>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</si>
  <si>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</si>
  <si>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</si>
  <si>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</si>
  <si>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</si>
  <si>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</si>
  <si>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</si>
  <si>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</si>
  <si>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</si>
  <si>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</si>
  <si>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</si>
  <si>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</si>
  <si>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</si>
  <si>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</si>
  <si>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</si>
  <si>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</si>
  <si>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</si>
  <si>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</si>
  <si>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AUT: SE SOSTIENE DEVOLUCIÓN DE FACTURA CON SOPORTES COMPLETOS, FACTURA NO CUENTA CON AUTORIZACIÓN PARA LOS SERVICIOS FACTURADOS, FAVOR COMUNICARSE CON EL ÁREA  ENCARGADA, SOLICITARLA A LA CAP, CORREO ELECTRÓNICO: autorizacionescap@epsdelagente.com.co</t>
  </si>
  <si>
    <t>AUTORIZACION</t>
  </si>
  <si>
    <t>Atención inicial de urgencias</t>
  </si>
  <si>
    <t>Urgencias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</si>
  <si>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</si>
  <si>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</si>
  <si>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</si>
  <si>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</si>
  <si>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</si>
  <si>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</si>
  <si>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</si>
  <si>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</si>
  <si>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</si>
  <si>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</si>
  <si>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</si>
  <si>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</si>
  <si>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</si>
  <si>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</si>
  <si>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</si>
  <si>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</si>
  <si>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</si>
  <si>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</si>
  <si>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</si>
  <si>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</si>
  <si>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</si>
  <si>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</si>
  <si>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</si>
  <si>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</si>
  <si>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REGIONAL DEL SAN JORGE I.P.S. SA</t>
  </si>
  <si>
    <t>NIT: 812005644</t>
  </si>
  <si>
    <t>Santiago de Cali, 18 DE NOVIEMBRE 2024</t>
  </si>
  <si>
    <t>Con Corte al dia: 31/10/2024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</si>
  <si>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</si>
  <si>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</si>
  <si>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</si>
  <si>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</si>
  <si>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</si>
  <si>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</si>
  <si>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</si>
  <si>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</si>
  <si>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</si>
  <si>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</si>
  <si>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</si>
  <si>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</si>
  <si>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Mary Luz Arango López</t>
  </si>
  <si>
    <t>Coordinadora de Cartera</t>
  </si>
  <si>
    <t>A continuacion me permito remitir nuestra respuesta al estado de cartera presentado en la fecha: 16/11/2024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</si>
</sst>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</cellStyleXfs>
  <cellXfs count="111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wrapText="1"/>
    </xf>
    <xf numFmtId="0" fontId="2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8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43" fontId="0" fillId="0" borderId="1" xfId="1" applyFont="1" applyBorder="1"/>
    <xf numFmtId="165" fontId="4" fillId="0" borderId="2" xfId="0" applyNumberFormat="1" applyFont="1" applyBorder="1"/>
    <xf numFmtId="164" fontId="2" fillId="0" borderId="0" xfId="1" applyNumberFormat="1" applyFont="1"/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10" xfId="4" applyNumberFormat="1" applyFont="1" applyBorder="1" applyAlignment="1">
      <alignment horizontal="center"/>
    </xf>
    <xf numFmtId="169" fontId="5" fillId="0" borderId="10" xfId="2" applyNumberFormat="1" applyFont="1" applyBorder="1" applyAlignment="1">
      <alignment horizontal="right"/>
    </xf>
    <xf numFmtId="0" fontId="5" fillId="0" borderId="8" xfId="3" applyFont="1" applyBorder="1"/>
    <xf numFmtId="168" fontId="5" fillId="0" borderId="0" xfId="2" applyNumberFormat="1" applyFont="1" applyAlignment="1">
      <alignment horizontal="right"/>
    </xf>
    <xf numFmtId="168" fontId="8" fillId="0" borderId="14" xfId="4" applyNumberFormat="1" applyFont="1" applyBorder="1" applyAlignment="1">
      <alignment horizontal="center"/>
    </xf>
    <xf numFmtId="169" fontId="8" fillId="0" borderId="14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10" xfId="3" applyNumberFormat="1" applyFont="1" applyBorder="1"/>
    <xf numFmtId="170" fontId="5" fillId="0" borderId="10" xfId="3" applyNumberFormat="1" applyFont="1" applyBorder="1"/>
    <xf numFmtId="167" fontId="8" fillId="0" borderId="10" xfId="4" applyFont="1" applyBorder="1"/>
    <xf numFmtId="169" fontId="5" fillId="0" borderId="10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170" fontId="6" fillId="0" borderId="10" xfId="3" applyNumberFormat="1" applyFont="1" applyBorder="1"/>
    <xf numFmtId="0" fontId="6" fillId="0" borderId="11" xfId="3" applyFont="1" applyBorder="1"/>
    <xf numFmtId="0" fontId="5" fillId="0" borderId="3" xfId="3" applyFont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5" fillId="0" borderId="9" xfId="3" applyFont="1" applyBorder="1" applyAlignment="1">
      <alignment horizontal="center"/>
    </xf>
    <xf numFmtId="0" fontId="5" fillId="0" borderId="11" xfId="3" applyFont="1" applyBorder="1" applyAlignment="1">
      <alignment horizontal="center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/>
    </xf>
    <xf numFmtId="0" fontId="5" fillId="0" borderId="7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8" fillId="0" borderId="0" xfId="1" applyNumberFormat="1" applyFont="1"/>
    <xf numFmtId="171" fontId="8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164" fontId="5" fillId="0" borderId="19" xfId="1" applyNumberFormat="1" applyFont="1" applyBorder="1" applyAlignment="1">
      <alignment horizontal="center"/>
    </xf>
    <xf numFmtId="171" fontId="5" fillId="0" borderId="19" xfId="1" applyNumberFormat="1" applyFont="1" applyBorder="1" applyAlignment="1">
      <alignment horizontal="right"/>
    </xf>
    <xf numFmtId="164" fontId="5" fillId="0" borderId="14" xfId="1" applyNumberFormat="1" applyFont="1" applyBorder="1" applyAlignment="1">
      <alignment horizontal="center"/>
    </xf>
    <xf numFmtId="171" fontId="5" fillId="0" borderId="14" xfId="1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  <xf numFmtId="0" fontId="10" fillId="0" borderId="0" xfId="0" applyFont="1"/>
    <xf numFmtId="0" fontId="11" fillId="0" borderId="0" xfId="0" applyFo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C18" sqref="C18"/>
    </sheetView>
  </sheetViews>
  <sheetFormatPr baseColWidth="10" defaultRowHeight="14.5" x14ac:dyDescent="0.35"/>
  <cols>
    <col min="2" max="2" width="37.08984375" bestFit="1" customWidth="1"/>
    <col min="3" max="3" width="12" bestFit="1" customWidth="1"/>
    <col min="4" max="4" width="11.08984375" bestFit="1" customWidth="1"/>
  </cols>
  <sheetData>
    <row r="1" spans="1:4" x14ac:dyDescent="0.35">
      <c r="A1" t="s">
        <v>0</v>
      </c>
      <c r="B1" t="s">
        <v>2</v>
      </c>
      <c r="C1" t="s">
        <v>4</v>
      </c>
      <c r="D1" t="s">
        <v>5</v>
      </c>
    </row>
    <row r="2" spans="1:4" x14ac:dyDescent="0.35">
      <c r="A2">
        <v>812005644</v>
      </c>
      <c r="B2" t="s">
        <v>1</v>
      </c>
      <c r="C2" t="s">
        <v>3</v>
      </c>
      <c r="D2" s="1">
        <v>214585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2" max="2" width="37.08984375" bestFit="1" customWidth="1"/>
    <col min="3" max="3" width="12" bestFit="1" customWidth="1"/>
    <col min="4" max="4" width="22.1796875" bestFit="1" customWidth="1"/>
    <col min="5" max="5" width="13.26953125" customWidth="1"/>
    <col min="6" max="6" width="11.08984375" bestFit="1" customWidth="1"/>
    <col min="7" max="7" width="18.36328125" customWidth="1"/>
    <col min="35" max="35" width="15.26953125" customWidth="1"/>
    <col min="36" max="36" width="14" customWidth="1"/>
  </cols>
  <sheetData>
    <row r="1" spans="1:39" x14ac:dyDescent="0.35">
      <c r="F1" s="20">
        <f>SUBTOTAL(9,F3)</f>
        <v>214585</v>
      </c>
    </row>
    <row r="2" spans="1:39" s="2" customFormat="1" ht="42" customHeight="1" x14ac:dyDescent="0.35">
      <c r="A2" s="3" t="s">
        <v>0</v>
      </c>
      <c r="B2" s="3" t="s">
        <v>2</v>
      </c>
      <c r="C2" s="3" t="s">
        <v>4</v>
      </c>
      <c r="D2" s="4" t="s">
        <v>6</v>
      </c>
      <c r="E2" s="10" t="s">
        <v>10</v>
      </c>
      <c r="F2" s="5" t="s">
        <v>5</v>
      </c>
      <c r="G2" s="6" t="s">
        <v>8</v>
      </c>
      <c r="H2" s="3" t="s">
        <v>9</v>
      </c>
      <c r="I2" s="12" t="s">
        <v>12</v>
      </c>
      <c r="J2" s="12" t="s">
        <v>13</v>
      </c>
      <c r="K2" s="13" t="s">
        <v>14</v>
      </c>
      <c r="L2" s="13" t="s">
        <v>15</v>
      </c>
      <c r="M2" s="14" t="s">
        <v>16</v>
      </c>
      <c r="N2" s="14" t="s">
        <v>17</v>
      </c>
      <c r="O2" s="14" t="s">
        <v>18</v>
      </c>
      <c r="P2" s="14" t="s">
        <v>19</v>
      </c>
      <c r="Q2" s="14" t="s">
        <v>20</v>
      </c>
      <c r="R2" s="14" t="s">
        <v>21</v>
      </c>
      <c r="S2" s="14" t="s">
        <v>22</v>
      </c>
      <c r="T2" s="14" t="s">
        <v>23</v>
      </c>
      <c r="U2" s="14" t="s">
        <v>24</v>
      </c>
      <c r="V2" s="15" t="s">
        <v>25</v>
      </c>
      <c r="W2" s="15" t="s">
        <v>26</v>
      </c>
      <c r="X2" s="16" t="s">
        <v>27</v>
      </c>
      <c r="Y2" s="16" t="s">
        <v>28</v>
      </c>
      <c r="Z2" s="16" t="s">
        <v>29</v>
      </c>
      <c r="AA2" s="16" t="s">
        <v>30</v>
      </c>
      <c r="AB2" s="16" t="s">
        <v>31</v>
      </c>
      <c r="AC2" s="16" t="s">
        <v>32</v>
      </c>
      <c r="AD2" s="16" t="s">
        <v>33</v>
      </c>
      <c r="AE2" s="16" t="s">
        <v>34</v>
      </c>
      <c r="AF2" s="15" t="s">
        <v>35</v>
      </c>
      <c r="AG2" s="17" t="s">
        <v>36</v>
      </c>
      <c r="AH2" s="17" t="s">
        <v>37</v>
      </c>
      <c r="AI2" s="17" t="s">
        <v>38</v>
      </c>
      <c r="AJ2" s="17" t="s">
        <v>39</v>
      </c>
      <c r="AK2" s="17" t="s">
        <v>40</v>
      </c>
      <c r="AL2" s="17" t="s">
        <v>41</v>
      </c>
      <c r="AM2" s="3" t="s">
        <v>42</v>
      </c>
    </row>
    <row r="3" spans="1:39" x14ac:dyDescent="0.35">
      <c r="A3" s="7">
        <v>812005644</v>
      </c>
      <c r="B3" s="9" t="s">
        <v>1</v>
      </c>
      <c r="C3" s="7" t="s">
        <v>3</v>
      </c>
      <c r="D3" s="7" t="s">
        <v>7</v>
      </c>
      <c r="E3" s="11">
        <v>45576</v>
      </c>
      <c r="F3" s="8">
        <v>214585</v>
      </c>
      <c r="G3" s="7" t="s">
        <v>47</v>
      </c>
      <c r="H3" s="7" t="s">
        <v>11</v>
      </c>
      <c r="I3" s="18">
        <v>0</v>
      </c>
      <c r="J3" s="7"/>
      <c r="K3" s="7"/>
      <c r="L3" s="7"/>
      <c r="M3" s="18">
        <v>0</v>
      </c>
      <c r="N3" s="8">
        <v>214585</v>
      </c>
      <c r="O3" s="18">
        <v>0</v>
      </c>
      <c r="P3" s="18">
        <v>0</v>
      </c>
      <c r="Q3" s="18">
        <v>0</v>
      </c>
      <c r="R3" s="18">
        <v>0</v>
      </c>
      <c r="S3" s="18">
        <v>0</v>
      </c>
      <c r="T3" s="18">
        <v>0</v>
      </c>
      <c r="U3" s="18">
        <v>0</v>
      </c>
      <c r="V3" s="18">
        <v>0</v>
      </c>
      <c r="W3" s="18">
        <v>0</v>
      </c>
      <c r="X3" s="18">
        <v>0</v>
      </c>
      <c r="Y3" s="18">
        <v>0</v>
      </c>
      <c r="Z3" s="8">
        <v>214585</v>
      </c>
      <c r="AA3" s="7"/>
      <c r="AB3" s="19" t="s">
        <v>43</v>
      </c>
      <c r="AC3" s="19" t="s">
        <v>44</v>
      </c>
      <c r="AD3" s="19" t="s">
        <v>45</v>
      </c>
      <c r="AE3" s="19" t="s">
        <v>46</v>
      </c>
      <c r="AF3" s="18">
        <v>0</v>
      </c>
      <c r="AG3" s="18">
        <v>0</v>
      </c>
      <c r="AH3" s="18">
        <v>0</v>
      </c>
      <c r="AI3" s="7"/>
      <c r="AJ3" s="7"/>
      <c r="AK3" s="7"/>
      <c r="AL3" s="7"/>
      <c r="AM3" s="11">
        <v>45596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5" sqref="E25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48</v>
      </c>
      <c r="E2" s="25"/>
      <c r="F2" s="25"/>
      <c r="G2" s="25"/>
      <c r="H2" s="25"/>
      <c r="I2" s="26"/>
      <c r="J2" s="27" t="s">
        <v>49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50</v>
      </c>
      <c r="E4" s="25"/>
      <c r="F4" s="25"/>
      <c r="G4" s="25"/>
      <c r="H4" s="25"/>
      <c r="I4" s="26"/>
      <c r="J4" s="27" t="s">
        <v>51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73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71</v>
      </c>
      <c r="J11" s="41"/>
    </row>
    <row r="12" spans="2:10" ht="13" x14ac:dyDescent="0.3">
      <c r="B12" s="40"/>
      <c r="C12" s="42" t="s">
        <v>72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89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74</v>
      </c>
      <c r="D16" s="43"/>
      <c r="G16" s="45"/>
      <c r="H16" s="47" t="s">
        <v>52</v>
      </c>
      <c r="I16" s="47" t="s">
        <v>53</v>
      </c>
      <c r="J16" s="41"/>
    </row>
    <row r="17" spans="2:14" ht="13" x14ac:dyDescent="0.3">
      <c r="B17" s="40"/>
      <c r="C17" s="42" t="s">
        <v>54</v>
      </c>
      <c r="D17" s="42"/>
      <c r="E17" s="42"/>
      <c r="F17" s="42"/>
      <c r="G17" s="45"/>
      <c r="H17" s="48">
        <v>1</v>
      </c>
      <c r="I17" s="49">
        <v>214585</v>
      </c>
      <c r="J17" s="41"/>
    </row>
    <row r="18" spans="2:14" x14ac:dyDescent="0.25">
      <c r="B18" s="40"/>
      <c r="C18" s="21" t="s">
        <v>55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56</v>
      </c>
      <c r="G19" s="45"/>
      <c r="H19" s="51">
        <v>1</v>
      </c>
      <c r="I19" s="52">
        <v>214585</v>
      </c>
      <c r="J19" s="41"/>
    </row>
    <row r="20" spans="2:14" x14ac:dyDescent="0.25">
      <c r="B20" s="40"/>
      <c r="C20" s="21" t="s">
        <v>57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58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59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60</v>
      </c>
      <c r="D23" s="42"/>
      <c r="E23" s="42"/>
      <c r="F23" s="42"/>
      <c r="H23" s="58">
        <f>H18+H19+H20+H21+H22</f>
        <v>1</v>
      </c>
      <c r="I23" s="59">
        <f>I18+I19+I20+I21+I22</f>
        <v>214585</v>
      </c>
      <c r="J23" s="41"/>
    </row>
    <row r="24" spans="2:14" x14ac:dyDescent="0.25">
      <c r="B24" s="40"/>
      <c r="C24" s="21" t="s">
        <v>61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62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63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 x14ac:dyDescent="0.35">
      <c r="B27" s="40"/>
      <c r="C27" s="45" t="s">
        <v>64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65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66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214585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74" t="s">
        <v>87</v>
      </c>
      <c r="D38" s="67"/>
      <c r="E38" s="45"/>
      <c r="F38" s="45"/>
      <c r="G38" s="45"/>
      <c r="H38" s="74" t="s">
        <v>67</v>
      </c>
      <c r="I38" s="67"/>
      <c r="J38" s="63"/>
    </row>
    <row r="39" spans="2:10" ht="14.5" x14ac:dyDescent="0.35">
      <c r="B39" s="40"/>
      <c r="C39" s="110" t="s">
        <v>88</v>
      </c>
      <c r="D39" s="45"/>
      <c r="E39" s="45"/>
      <c r="F39" s="45"/>
      <c r="G39" s="45"/>
      <c r="H39" s="60" t="s">
        <v>68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69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70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I20" sqref="I20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0"/>
      <c r="B1" s="81"/>
      <c r="C1" s="82" t="s">
        <v>75</v>
      </c>
      <c r="D1" s="83"/>
      <c r="E1" s="83"/>
      <c r="F1" s="83"/>
      <c r="G1" s="83"/>
      <c r="H1" s="84"/>
      <c r="I1" s="85" t="s">
        <v>49</v>
      </c>
    </row>
    <row r="2" spans="1:9" ht="53.5" customHeight="1" thickBot="1" x14ac:dyDescent="0.4">
      <c r="A2" s="86"/>
      <c r="B2" s="87"/>
      <c r="C2" s="88" t="s">
        <v>76</v>
      </c>
      <c r="D2" s="89"/>
      <c r="E2" s="89"/>
      <c r="F2" s="89"/>
      <c r="G2" s="89"/>
      <c r="H2" s="90"/>
      <c r="I2" s="91" t="s">
        <v>77</v>
      </c>
    </row>
    <row r="3" spans="1:9" x14ac:dyDescent="0.35">
      <c r="A3" s="92"/>
      <c r="B3" s="45"/>
      <c r="C3" s="45"/>
      <c r="D3" s="45"/>
      <c r="E3" s="45"/>
      <c r="F3" s="45"/>
      <c r="G3" s="45"/>
      <c r="H3" s="45"/>
      <c r="I3" s="63"/>
    </row>
    <row r="4" spans="1:9" x14ac:dyDescent="0.35">
      <c r="A4" s="92"/>
      <c r="B4" s="45"/>
      <c r="C4" s="45"/>
      <c r="D4" s="45"/>
      <c r="E4" s="45"/>
      <c r="F4" s="45"/>
      <c r="G4" s="45"/>
      <c r="H4" s="45"/>
      <c r="I4" s="63"/>
    </row>
    <row r="5" spans="1:9" x14ac:dyDescent="0.35">
      <c r="A5" s="92"/>
      <c r="B5" s="42" t="s">
        <v>73</v>
      </c>
      <c r="C5" s="93"/>
      <c r="D5" s="94"/>
      <c r="E5" s="45"/>
      <c r="F5" s="45"/>
      <c r="G5" s="45"/>
      <c r="H5" s="45"/>
      <c r="I5" s="63"/>
    </row>
    <row r="6" spans="1:9" x14ac:dyDescent="0.35">
      <c r="A6" s="92"/>
      <c r="B6" s="21"/>
      <c r="C6" s="45"/>
      <c r="D6" s="45"/>
      <c r="E6" s="45"/>
      <c r="F6" s="45"/>
      <c r="G6" s="45"/>
      <c r="H6" s="45"/>
      <c r="I6" s="63"/>
    </row>
    <row r="7" spans="1:9" x14ac:dyDescent="0.35">
      <c r="A7" s="92"/>
      <c r="B7" s="42" t="s">
        <v>71</v>
      </c>
      <c r="C7" s="45"/>
      <c r="D7" s="45"/>
      <c r="E7" s="45"/>
      <c r="F7" s="45"/>
      <c r="G7" s="45"/>
      <c r="H7" s="45"/>
      <c r="I7" s="63"/>
    </row>
    <row r="8" spans="1:9" x14ac:dyDescent="0.35">
      <c r="A8" s="92"/>
      <c r="B8" s="42" t="s">
        <v>72</v>
      </c>
      <c r="C8" s="45"/>
      <c r="D8" s="45"/>
      <c r="E8" s="45"/>
      <c r="F8" s="45"/>
      <c r="G8" s="45"/>
      <c r="H8" s="45"/>
      <c r="I8" s="63"/>
    </row>
    <row r="9" spans="1:9" x14ac:dyDescent="0.35">
      <c r="A9" s="92"/>
      <c r="B9" s="45"/>
      <c r="C9" s="45"/>
      <c r="D9" s="45"/>
      <c r="E9" s="45"/>
      <c r="F9" s="45"/>
      <c r="G9" s="45"/>
      <c r="H9" s="45"/>
      <c r="I9" s="63"/>
    </row>
    <row r="10" spans="1:9" x14ac:dyDescent="0.35">
      <c r="A10" s="92"/>
      <c r="B10" s="45" t="s">
        <v>78</v>
      </c>
      <c r="C10" s="45"/>
      <c r="D10" s="45"/>
      <c r="E10" s="45"/>
      <c r="F10" s="45"/>
      <c r="G10" s="45"/>
      <c r="H10" s="45"/>
      <c r="I10" s="63"/>
    </row>
    <row r="11" spans="1:9" x14ac:dyDescent="0.35">
      <c r="A11" s="92"/>
      <c r="B11" s="95"/>
      <c r="C11" s="45"/>
      <c r="D11" s="45"/>
      <c r="E11" s="45"/>
      <c r="F11" s="45"/>
      <c r="G11" s="45"/>
      <c r="H11" s="45"/>
      <c r="I11" s="63"/>
    </row>
    <row r="12" spans="1:9" x14ac:dyDescent="0.35">
      <c r="A12" s="92"/>
      <c r="B12" s="21" t="s">
        <v>74</v>
      </c>
      <c r="C12" s="94"/>
      <c r="D12" s="45"/>
      <c r="E12" s="45"/>
      <c r="F12" s="45"/>
      <c r="G12" s="47" t="s">
        <v>79</v>
      </c>
      <c r="H12" s="47" t="s">
        <v>80</v>
      </c>
      <c r="I12" s="63"/>
    </row>
    <row r="13" spans="1:9" x14ac:dyDescent="0.35">
      <c r="A13" s="92"/>
      <c r="B13" s="60" t="s">
        <v>54</v>
      </c>
      <c r="C13" s="60"/>
      <c r="D13" s="60"/>
      <c r="E13" s="60"/>
      <c r="F13" s="45"/>
      <c r="G13" s="96">
        <f>G19</f>
        <v>1</v>
      </c>
      <c r="H13" s="97">
        <f>H19</f>
        <v>214585</v>
      </c>
      <c r="I13" s="63"/>
    </row>
    <row r="14" spans="1:9" x14ac:dyDescent="0.35">
      <c r="A14" s="92"/>
      <c r="B14" s="45" t="s">
        <v>55</v>
      </c>
      <c r="C14" s="45"/>
      <c r="D14" s="45"/>
      <c r="E14" s="45"/>
      <c r="F14" s="45"/>
      <c r="G14" s="98">
        <v>0</v>
      </c>
      <c r="H14" s="99">
        <v>0</v>
      </c>
      <c r="I14" s="63"/>
    </row>
    <row r="15" spans="1:9" x14ac:dyDescent="0.35">
      <c r="A15" s="92"/>
      <c r="B15" s="45" t="s">
        <v>56</v>
      </c>
      <c r="C15" s="45"/>
      <c r="D15" s="45"/>
      <c r="E15" s="45"/>
      <c r="F15" s="45"/>
      <c r="G15" s="98">
        <v>1</v>
      </c>
      <c r="H15" s="99">
        <v>214585</v>
      </c>
      <c r="I15" s="63"/>
    </row>
    <row r="16" spans="1:9" x14ac:dyDescent="0.35">
      <c r="A16" s="92"/>
      <c r="B16" s="45" t="s">
        <v>57</v>
      </c>
      <c r="C16" s="45"/>
      <c r="D16" s="45"/>
      <c r="E16" s="45"/>
      <c r="F16" s="45"/>
      <c r="G16" s="98">
        <v>0</v>
      </c>
      <c r="H16" s="99">
        <v>0</v>
      </c>
      <c r="I16" s="63"/>
    </row>
    <row r="17" spans="1:9" x14ac:dyDescent="0.35">
      <c r="A17" s="92"/>
      <c r="B17" s="45" t="s">
        <v>58</v>
      </c>
      <c r="C17" s="45"/>
      <c r="D17" s="45"/>
      <c r="E17" s="45"/>
      <c r="F17" s="45"/>
      <c r="G17" s="98">
        <v>0</v>
      </c>
      <c r="H17" s="99">
        <v>0</v>
      </c>
      <c r="I17" s="63"/>
    </row>
    <row r="18" spans="1:9" x14ac:dyDescent="0.35">
      <c r="A18" s="92"/>
      <c r="B18" s="45" t="s">
        <v>81</v>
      </c>
      <c r="C18" s="45"/>
      <c r="D18" s="45"/>
      <c r="E18" s="45"/>
      <c r="F18" s="45"/>
      <c r="G18" s="100">
        <v>0</v>
      </c>
      <c r="H18" s="101">
        <v>0</v>
      </c>
      <c r="I18" s="63"/>
    </row>
    <row r="19" spans="1:9" x14ac:dyDescent="0.35">
      <c r="A19" s="92"/>
      <c r="B19" s="60" t="s">
        <v>82</v>
      </c>
      <c r="C19" s="60"/>
      <c r="D19" s="60"/>
      <c r="E19" s="60"/>
      <c r="F19" s="45"/>
      <c r="G19" s="98">
        <f>SUM(G14:G18)</f>
        <v>1</v>
      </c>
      <c r="H19" s="97">
        <f>(H14+H15+H16+H17+H18)</f>
        <v>214585</v>
      </c>
      <c r="I19" s="63"/>
    </row>
    <row r="20" spans="1:9" ht="15" thickBot="1" x14ac:dyDescent="0.4">
      <c r="A20" s="92"/>
      <c r="B20" s="60"/>
      <c r="C20" s="60"/>
      <c r="D20" s="45"/>
      <c r="E20" s="45"/>
      <c r="F20" s="45"/>
      <c r="G20" s="102"/>
      <c r="H20" s="103"/>
      <c r="I20" s="63"/>
    </row>
    <row r="21" spans="1:9" ht="15" thickTop="1" x14ac:dyDescent="0.35">
      <c r="A21" s="92"/>
      <c r="B21" s="60"/>
      <c r="C21" s="60"/>
      <c r="D21" s="45"/>
      <c r="E21" s="45"/>
      <c r="F21" s="45"/>
      <c r="G21" s="67"/>
      <c r="H21" s="104"/>
      <c r="I21" s="63"/>
    </row>
    <row r="22" spans="1:9" x14ac:dyDescent="0.35">
      <c r="A22" s="92"/>
      <c r="B22" s="45"/>
      <c r="C22" s="45"/>
      <c r="D22" s="45"/>
      <c r="E22" s="45"/>
      <c r="F22" s="67"/>
      <c r="G22" s="67"/>
      <c r="H22" s="67"/>
      <c r="I22" s="63"/>
    </row>
    <row r="23" spans="1:9" ht="15" thickBot="1" x14ac:dyDescent="0.4">
      <c r="A23" s="92"/>
      <c r="B23" s="71"/>
      <c r="C23" s="71"/>
      <c r="D23" s="45"/>
      <c r="E23" s="45"/>
      <c r="F23" s="71"/>
      <c r="G23" s="71"/>
      <c r="H23" s="67"/>
      <c r="I23" s="63"/>
    </row>
    <row r="24" spans="1:9" x14ac:dyDescent="0.35">
      <c r="A24" s="92"/>
      <c r="B24" s="67" t="s">
        <v>83</v>
      </c>
      <c r="C24" s="67"/>
      <c r="D24" s="45"/>
      <c r="E24" s="45"/>
      <c r="F24" s="67"/>
      <c r="G24" s="67"/>
      <c r="H24" s="67"/>
      <c r="I24" s="63"/>
    </row>
    <row r="25" spans="1:9" x14ac:dyDescent="0.35">
      <c r="A25" s="92"/>
      <c r="B25" s="67" t="s">
        <v>87</v>
      </c>
      <c r="C25" s="67"/>
      <c r="D25" s="45"/>
      <c r="E25" s="45"/>
      <c r="F25" s="67" t="s">
        <v>84</v>
      </c>
      <c r="G25" s="67"/>
      <c r="H25" s="67"/>
      <c r="I25" s="63"/>
    </row>
    <row r="26" spans="1:9" x14ac:dyDescent="0.35">
      <c r="A26" s="92"/>
      <c r="B26" s="109" t="s">
        <v>88</v>
      </c>
      <c r="C26" s="67"/>
      <c r="D26" s="45"/>
      <c r="E26" s="45"/>
      <c r="F26" s="67" t="s">
        <v>85</v>
      </c>
      <c r="G26" s="67"/>
      <c r="H26" s="67"/>
      <c r="I26" s="63"/>
    </row>
    <row r="27" spans="1:9" x14ac:dyDescent="0.35">
      <c r="A27" s="92"/>
      <c r="B27" s="67"/>
      <c r="C27" s="67"/>
      <c r="D27" s="45"/>
      <c r="E27" s="45"/>
      <c r="F27" s="67"/>
      <c r="G27" s="67"/>
      <c r="H27" s="67"/>
      <c r="I27" s="63"/>
    </row>
    <row r="28" spans="1:9" ht="18.5" customHeight="1" x14ac:dyDescent="0.35">
      <c r="A28" s="92"/>
      <c r="B28" s="105" t="s">
        <v>86</v>
      </c>
      <c r="C28" s="105"/>
      <c r="D28" s="105"/>
      <c r="E28" s="105"/>
      <c r="F28" s="105"/>
      <c r="G28" s="105"/>
      <c r="H28" s="105"/>
      <c r="I28" s="63"/>
    </row>
    <row r="29" spans="1:9" ht="15" thickBot="1" x14ac:dyDescent="0.4">
      <c r="A29" s="106"/>
      <c r="B29" s="107"/>
      <c r="C29" s="107"/>
      <c r="D29" s="107"/>
      <c r="E29" s="107"/>
      <c r="F29" s="71"/>
      <c r="G29" s="71"/>
      <c r="H29" s="71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2024-11-18T16:35:24Z</cp:lastPrinted>
  <dcterms:created xsi:type="dcterms:W3CDTF">2024-11-18T16:16:36Z</dcterms:created>
  <dcterms:modified xsi:type="dcterms:W3CDTF">2024-11-18T16:35:59Z</dcterms:modified>
</cp:coreProperties>
</file>