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325B5B5C-1D88-4FAB-8C65-3560ABB23B01}" xr6:coauthVersionLast="47" xr6:coauthVersionMax="47" xr10:uidLastSave="{00000000-0000-0000-0000-000000000000}"/>
  <bookViews>
    <workbookView xWindow="-110" yWindow="-110" windowWidth="19420" windowHeight="10420" activeTab="1" xr2:uid="{34F1B1AB-A001-45FF-9DEF-079B2C9A9FCC}"/>
  </bookViews>
  <sheets>
    <sheet name="Hoja1" sheetId="1" r:id="rId1"/>
    <sheet name="Detalle" sheetId="2" r:id="rId2"/>
  </sheets>
  <definedNames>
    <definedName name="_xlnm._FilterDatabase" localSheetId="1" hidden="1">Detalle!$A$1:$M$20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2" l="1"/>
  <c r="H21" i="2"/>
  <c r="H19" i="2"/>
  <c r="H18" i="2"/>
  <c r="H17" i="2"/>
  <c r="H16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63274F8D-9831-481C-9E70-82B222F72A32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10757D95-7720-49FF-985E-9797BB90987F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D1" authorId="0" shapeId="0" xr:uid="{7D776E61-0656-445B-A549-CEEE69E9F3D5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E1" authorId="0" shapeId="0" xr:uid="{A57EB600-FB82-4BF1-9ED0-B3CB1DD6FEB6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1" authorId="0" shapeId="0" xr:uid="{11D48DFE-6BE8-4816-BAE3-2183450C246D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1" authorId="0" shapeId="0" xr:uid="{4D965887-6ADB-4E0D-913B-BEB322028EE4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<sst xmlns="http://schemas.openxmlformats.org/spreadsheetml/2006/main" count="62" uniqueCount="17">
  <si>
    <t>Factura</t>
  </si>
  <si>
    <t>EC</t>
  </si>
  <si>
    <t/>
  </si>
  <si>
    <t>ER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</si>
  <si>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</si>
  <si>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</si>
  <si>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</si>
  <si>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</si>
  <si>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</si>
  <si>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</si>
  <si>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</si>
  <si>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</si>
  <si>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</si>
  <si>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</si>
  <si>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</si>
  <si>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</si>
  <si>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CLINICA NUESTRA SEÑORA DE LOS REMEDIOS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</si>
</sst>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_(* #,##0.00_);_(* \(#,##0.00\);_(* &quot;-&quot;??_);_(@_)"/>
  </numFmts>
  <fonts count="7" x14ac:knownFonts="1">
    <font>
      <sz val="8"/>
      <color theme="1"/>
      <name val="Calibri"/>
      <family val="2"/>
    </font>
    <font>
      <sz val="8"/>
      <color theme="1"/>
      <name val="Calibri"/>
      <family val="2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5" fontId="3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vertical="center"/>
    </xf>
    <xf numFmtId="14" fontId="2" fillId="0" borderId="1" xfId="0" applyNumberFormat="1" applyFont="1" applyBorder="1" applyAlignment="1">
      <alignment vertical="center"/>
    </xf>
    <xf numFmtId="164" fontId="2" fillId="0" borderId="1" xfId="1" applyNumberFormat="1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0" fillId="0" borderId="1" xfId="0" applyBorder="1"/>
    <xf numFmtId="164" fontId="0" fillId="0" borderId="1" xfId="1" applyNumberFormat="1" applyFont="1" applyBorder="1"/>
    <xf numFmtId="164" fontId="0" fillId="0" borderId="3" xfId="1" applyNumberFormat="1" applyFont="1" applyFill="1" applyBorder="1"/>
  </cellXfs>
  <cellStyles count="3">
    <cellStyle name="Millares" xfId="1" builtinId="3"/>
    <cellStyle name="Millares 2" xfId="2" xr:uid="{E68B7720-758F-493C-8B52-E237D3EC2F2B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1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7F8377-1232-49D9-8027-6082A49B27E1}">
  <dimension ref="A1"/>
  <sheetViews>
    <sheetView workbookViewId="0">
      <selection activeCell="C10" sqref="C10"/>
    </sheetView>
  </sheetViews>
  <sheetFormatPr baseColWidth="10" defaultRowHeight="10.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DCC39C-594D-4693-A931-BFDD38B7D6BA}">
  <dimension ref="A1:M21"/>
  <sheetViews>
    <sheetView tabSelected="1" workbookViewId="0">
      <selection activeCell="I21" sqref="I21"/>
    </sheetView>
  </sheetViews>
  <sheetFormatPr baseColWidth="10" defaultRowHeight="10.5" x14ac:dyDescent="0.25"/>
  <cols>
    <col min="4" max="4" width="6.5" customWidth="1"/>
    <col min="5" max="5" width="10.625" customWidth="1"/>
    <col min="8" max="8" width="14.625" bestFit="1" customWidth="1"/>
  </cols>
  <sheetData>
    <row r="1" spans="1:13" ht="31.5" x14ac:dyDescent="0.25">
      <c r="A1" s="4" t="s">
        <v>4</v>
      </c>
      <c r="B1" s="4" t="s">
        <v>5</v>
      </c>
      <c r="C1" s="4" t="s">
        <v>0</v>
      </c>
      <c r="D1" s="4" t="s">
        <v>6</v>
      </c>
      <c r="E1" s="4" t="s">
        <v>7</v>
      </c>
      <c r="F1" s="4" t="s">
        <v>8</v>
      </c>
      <c r="G1" s="4" t="s">
        <v>9</v>
      </c>
      <c r="H1" s="4" t="s">
        <v>10</v>
      </c>
      <c r="I1" s="4" t="s">
        <v>11</v>
      </c>
      <c r="J1" s="4" t="s">
        <v>12</v>
      </c>
      <c r="K1" s="4" t="s">
        <v>13</v>
      </c>
      <c r="L1" s="4" t="s">
        <v>14</v>
      </c>
      <c r="M1" s="4" t="s">
        <v>15</v>
      </c>
    </row>
    <row r="2" spans="1:13" x14ac:dyDescent="0.25">
      <c r="A2" s="5">
        <v>890301430</v>
      </c>
      <c r="B2" s="5" t="s">
        <v>16</v>
      </c>
      <c r="C2" s="5" t="str">
        <f>_xlfn.CONCAT(D2,E2)</f>
        <v>EC477682</v>
      </c>
      <c r="D2" s="1" t="s">
        <v>1</v>
      </c>
      <c r="E2" s="1">
        <v>477682</v>
      </c>
      <c r="F2" s="2">
        <v>45210</v>
      </c>
      <c r="G2" s="2">
        <v>45566</v>
      </c>
      <c r="H2" s="6">
        <v>29003005</v>
      </c>
      <c r="I2" s="3">
        <v>29003005</v>
      </c>
      <c r="J2" s="5"/>
      <c r="K2" s="5"/>
      <c r="L2" s="5"/>
      <c r="M2" s="5"/>
    </row>
    <row r="3" spans="1:13" x14ac:dyDescent="0.25">
      <c r="A3" s="5">
        <v>890301430</v>
      </c>
      <c r="B3" s="5" t="s">
        <v>16</v>
      </c>
      <c r="C3" s="5" t="str">
        <f t="shared" ref="C3:C20" si="0">_xlfn.CONCAT(D3,E3)</f>
        <v>EC588588</v>
      </c>
      <c r="D3" s="1" t="s">
        <v>1</v>
      </c>
      <c r="E3" s="1">
        <v>588588</v>
      </c>
      <c r="F3" s="2">
        <v>45513</v>
      </c>
      <c r="G3" s="2" t="s">
        <v>2</v>
      </c>
      <c r="H3" s="6">
        <v>14214786</v>
      </c>
      <c r="I3" s="3">
        <v>14214786</v>
      </c>
      <c r="J3" s="5"/>
      <c r="K3" s="5"/>
      <c r="L3" s="5"/>
      <c r="M3" s="5"/>
    </row>
    <row r="4" spans="1:13" x14ac:dyDescent="0.25">
      <c r="A4" s="5">
        <v>890301430</v>
      </c>
      <c r="B4" s="5" t="s">
        <v>16</v>
      </c>
      <c r="C4" s="5" t="str">
        <f t="shared" si="0"/>
        <v>EC381854</v>
      </c>
      <c r="D4" s="1" t="s">
        <v>1</v>
      </c>
      <c r="E4" s="1">
        <v>381854</v>
      </c>
      <c r="F4" s="2">
        <v>45000</v>
      </c>
      <c r="G4" s="2">
        <v>45566</v>
      </c>
      <c r="H4" s="6">
        <v>1926363</v>
      </c>
      <c r="I4" s="3">
        <v>1926363</v>
      </c>
      <c r="J4" s="5"/>
      <c r="K4" s="5"/>
      <c r="L4" s="5"/>
      <c r="M4" s="5"/>
    </row>
    <row r="5" spans="1:13" x14ac:dyDescent="0.25">
      <c r="A5" s="5">
        <v>890301430</v>
      </c>
      <c r="B5" s="5" t="s">
        <v>16</v>
      </c>
      <c r="C5" s="5" t="str">
        <f t="shared" si="0"/>
        <v>EC309801</v>
      </c>
      <c r="D5" s="1" t="s">
        <v>1</v>
      </c>
      <c r="E5" s="1">
        <v>309801</v>
      </c>
      <c r="F5" s="2">
        <v>44830</v>
      </c>
      <c r="G5" s="2">
        <v>45173</v>
      </c>
      <c r="H5" s="6">
        <v>94153744</v>
      </c>
      <c r="I5" s="3">
        <v>863865</v>
      </c>
      <c r="J5" s="5"/>
      <c r="K5" s="5"/>
      <c r="L5" s="5"/>
      <c r="M5" s="5"/>
    </row>
    <row r="6" spans="1:13" x14ac:dyDescent="0.25">
      <c r="A6" s="5">
        <v>890301430</v>
      </c>
      <c r="B6" s="5" t="s">
        <v>16</v>
      </c>
      <c r="C6" s="5" t="str">
        <f t="shared" si="0"/>
        <v>EC557719</v>
      </c>
      <c r="D6" s="1" t="s">
        <v>1</v>
      </c>
      <c r="E6" s="1">
        <v>557719</v>
      </c>
      <c r="F6" s="2">
        <v>45434</v>
      </c>
      <c r="G6" s="2" t="s">
        <v>2</v>
      </c>
      <c r="H6" s="6">
        <v>230974</v>
      </c>
      <c r="I6" s="3">
        <v>230974</v>
      </c>
      <c r="J6" s="5"/>
      <c r="K6" s="5"/>
      <c r="L6" s="5"/>
      <c r="M6" s="5"/>
    </row>
    <row r="7" spans="1:13" x14ac:dyDescent="0.25">
      <c r="A7" s="5">
        <v>890301430</v>
      </c>
      <c r="B7" s="5" t="s">
        <v>16</v>
      </c>
      <c r="C7" s="5" t="str">
        <f t="shared" si="0"/>
        <v>EC579539</v>
      </c>
      <c r="D7" s="1" t="s">
        <v>1</v>
      </c>
      <c r="E7" s="1">
        <v>579539</v>
      </c>
      <c r="F7" s="2">
        <v>45491</v>
      </c>
      <c r="G7" s="2" t="s">
        <v>2</v>
      </c>
      <c r="H7" s="6">
        <v>9280736</v>
      </c>
      <c r="I7" s="3">
        <v>9280736</v>
      </c>
      <c r="J7" s="5"/>
      <c r="K7" s="5"/>
      <c r="L7" s="5"/>
      <c r="M7" s="5"/>
    </row>
    <row r="8" spans="1:13" x14ac:dyDescent="0.25">
      <c r="A8" s="5">
        <v>890301430</v>
      </c>
      <c r="B8" s="5" t="s">
        <v>16</v>
      </c>
      <c r="C8" s="5" t="str">
        <f t="shared" si="0"/>
        <v>EC546566</v>
      </c>
      <c r="D8" s="1" t="s">
        <v>1</v>
      </c>
      <c r="E8" s="1">
        <v>546566</v>
      </c>
      <c r="F8" s="2">
        <v>45398</v>
      </c>
      <c r="G8" s="2">
        <v>45426</v>
      </c>
      <c r="H8" s="6">
        <v>83496114</v>
      </c>
      <c r="I8" s="3">
        <v>4087400</v>
      </c>
      <c r="J8" s="5"/>
      <c r="K8" s="5"/>
      <c r="L8" s="5"/>
      <c r="M8" s="5"/>
    </row>
    <row r="9" spans="1:13" x14ac:dyDescent="0.25">
      <c r="A9" s="5">
        <v>890301430</v>
      </c>
      <c r="B9" s="5" t="s">
        <v>16</v>
      </c>
      <c r="C9" s="5" t="str">
        <f t="shared" si="0"/>
        <v>EC594359</v>
      </c>
      <c r="D9" s="1" t="s">
        <v>1</v>
      </c>
      <c r="E9" s="1">
        <v>594359</v>
      </c>
      <c r="F9" s="2">
        <v>45530</v>
      </c>
      <c r="G9" s="2">
        <v>45548</v>
      </c>
      <c r="H9" s="6">
        <v>484285</v>
      </c>
      <c r="I9" s="3">
        <v>484285</v>
      </c>
      <c r="J9" s="5"/>
      <c r="K9" s="5"/>
      <c r="L9" s="5"/>
      <c r="M9" s="5"/>
    </row>
    <row r="10" spans="1:13" x14ac:dyDescent="0.25">
      <c r="A10" s="5">
        <v>890301430</v>
      </c>
      <c r="B10" s="5" t="s">
        <v>16</v>
      </c>
      <c r="C10" s="5" t="str">
        <f t="shared" si="0"/>
        <v>EC613021</v>
      </c>
      <c r="D10" s="1" t="s">
        <v>1</v>
      </c>
      <c r="E10" s="1">
        <v>613021</v>
      </c>
      <c r="F10" s="2">
        <v>45573</v>
      </c>
      <c r="G10" s="2" t="s">
        <v>2</v>
      </c>
      <c r="H10" s="6">
        <v>385464</v>
      </c>
      <c r="I10" s="3">
        <v>385464</v>
      </c>
      <c r="J10" s="5"/>
      <c r="K10" s="5"/>
      <c r="L10" s="5"/>
      <c r="M10" s="5"/>
    </row>
    <row r="11" spans="1:13" x14ac:dyDescent="0.25">
      <c r="A11" s="5">
        <v>890301430</v>
      </c>
      <c r="B11" s="5" t="s">
        <v>16</v>
      </c>
      <c r="C11" s="5" t="str">
        <f t="shared" si="0"/>
        <v>EC600358</v>
      </c>
      <c r="D11" s="1" t="s">
        <v>1</v>
      </c>
      <c r="E11" s="1">
        <v>600358</v>
      </c>
      <c r="F11" s="2">
        <v>45545</v>
      </c>
      <c r="G11" s="2">
        <v>45548</v>
      </c>
      <c r="H11" s="6">
        <v>153251827</v>
      </c>
      <c r="I11" s="3">
        <v>153123627</v>
      </c>
      <c r="J11" s="5"/>
      <c r="K11" s="5"/>
      <c r="L11" s="5"/>
      <c r="M11" s="5"/>
    </row>
    <row r="12" spans="1:13" x14ac:dyDescent="0.25">
      <c r="A12" s="5">
        <v>890301430</v>
      </c>
      <c r="B12" s="5" t="s">
        <v>16</v>
      </c>
      <c r="C12" s="5" t="str">
        <f t="shared" si="0"/>
        <v>EC600359</v>
      </c>
      <c r="D12" s="1" t="s">
        <v>1</v>
      </c>
      <c r="E12" s="1">
        <v>600359</v>
      </c>
      <c r="F12" s="2">
        <v>45545</v>
      </c>
      <c r="G12" s="2" t="s">
        <v>2</v>
      </c>
      <c r="H12" s="6">
        <v>87700</v>
      </c>
      <c r="I12" s="3">
        <v>87700</v>
      </c>
      <c r="J12" s="5"/>
      <c r="K12" s="5"/>
      <c r="L12" s="5"/>
      <c r="M12" s="5"/>
    </row>
    <row r="13" spans="1:13" x14ac:dyDescent="0.25">
      <c r="A13" s="5">
        <v>890301430</v>
      </c>
      <c r="B13" s="5" t="s">
        <v>16</v>
      </c>
      <c r="C13" s="5" t="str">
        <f t="shared" si="0"/>
        <v>EC607552</v>
      </c>
      <c r="D13" s="1" t="s">
        <v>1</v>
      </c>
      <c r="E13" s="1">
        <v>607552</v>
      </c>
      <c r="F13" s="2">
        <v>45561</v>
      </c>
      <c r="G13" s="2" t="s">
        <v>2</v>
      </c>
      <c r="H13" s="6">
        <v>1398598</v>
      </c>
      <c r="I13" s="3">
        <v>1398598</v>
      </c>
      <c r="J13" s="5"/>
      <c r="K13" s="5"/>
      <c r="L13" s="5"/>
      <c r="M13" s="5"/>
    </row>
    <row r="14" spans="1:13" x14ac:dyDescent="0.25">
      <c r="A14" s="5">
        <v>890301430</v>
      </c>
      <c r="B14" s="5" t="s">
        <v>16</v>
      </c>
      <c r="C14" s="5" t="str">
        <f t="shared" si="0"/>
        <v>ER9038</v>
      </c>
      <c r="D14" s="1" t="s">
        <v>3</v>
      </c>
      <c r="E14" s="1">
        <v>9038</v>
      </c>
      <c r="F14" s="2">
        <v>45370</v>
      </c>
      <c r="G14" s="2">
        <v>45566</v>
      </c>
      <c r="H14" s="6">
        <v>30795440</v>
      </c>
      <c r="I14" s="3">
        <v>30795440</v>
      </c>
      <c r="J14" s="5"/>
      <c r="K14" s="5"/>
      <c r="L14" s="5"/>
      <c r="M14" s="5"/>
    </row>
    <row r="15" spans="1:13" x14ac:dyDescent="0.25">
      <c r="A15" s="5">
        <v>890301430</v>
      </c>
      <c r="B15" s="5" t="s">
        <v>16</v>
      </c>
      <c r="C15" s="5" t="str">
        <f t="shared" si="0"/>
        <v>EC597115</v>
      </c>
      <c r="D15" s="1" t="s">
        <v>1</v>
      </c>
      <c r="E15" s="1">
        <v>597115</v>
      </c>
      <c r="F15" s="2">
        <v>45535</v>
      </c>
      <c r="G15" s="2" t="s">
        <v>2</v>
      </c>
      <c r="H15" s="6">
        <v>20138009</v>
      </c>
      <c r="I15" s="3">
        <v>20138009</v>
      </c>
      <c r="J15" s="5"/>
      <c r="K15" s="5"/>
      <c r="L15" s="5"/>
      <c r="M15" s="5"/>
    </row>
    <row r="16" spans="1:13" x14ac:dyDescent="0.25">
      <c r="A16" s="5">
        <v>890301430</v>
      </c>
      <c r="B16" s="5" t="s">
        <v>16</v>
      </c>
      <c r="C16" s="5" t="str">
        <f t="shared" si="0"/>
        <v>ER12748</v>
      </c>
      <c r="D16" s="1" t="s">
        <v>3</v>
      </c>
      <c r="E16" s="1">
        <v>12748</v>
      </c>
      <c r="F16" s="2">
        <v>45593</v>
      </c>
      <c r="G16" s="2" t="s">
        <v>2</v>
      </c>
      <c r="H16" s="6">
        <f>+I16</f>
        <v>87700</v>
      </c>
      <c r="I16" s="3">
        <v>87700</v>
      </c>
      <c r="J16" s="5"/>
      <c r="K16" s="5"/>
      <c r="L16" s="5"/>
      <c r="M16" s="5"/>
    </row>
    <row r="17" spans="1:13" x14ac:dyDescent="0.25">
      <c r="A17" s="5">
        <v>890301430</v>
      </c>
      <c r="B17" s="5" t="s">
        <v>16</v>
      </c>
      <c r="C17" s="5" t="str">
        <f t="shared" si="0"/>
        <v>EC624255</v>
      </c>
      <c r="D17" s="1" t="s">
        <v>1</v>
      </c>
      <c r="E17" s="1">
        <v>624255</v>
      </c>
      <c r="F17" s="2">
        <v>45596</v>
      </c>
      <c r="G17" s="2" t="s">
        <v>2</v>
      </c>
      <c r="H17" s="6">
        <f>+I17</f>
        <v>94753630</v>
      </c>
      <c r="I17" s="3">
        <v>94753630</v>
      </c>
      <c r="J17" s="5"/>
      <c r="K17" s="5"/>
      <c r="L17" s="5"/>
      <c r="M17" s="5"/>
    </row>
    <row r="18" spans="1:13" x14ac:dyDescent="0.25">
      <c r="A18" s="5">
        <v>890301430</v>
      </c>
      <c r="B18" s="5" t="s">
        <v>16</v>
      </c>
      <c r="C18" s="5" t="str">
        <f t="shared" si="0"/>
        <v>EC617498</v>
      </c>
      <c r="D18" s="1" t="s">
        <v>1</v>
      </c>
      <c r="E18" s="1">
        <v>617498</v>
      </c>
      <c r="F18" s="2">
        <v>45584</v>
      </c>
      <c r="G18" s="2" t="s">
        <v>2</v>
      </c>
      <c r="H18" s="6">
        <f>+I18</f>
        <v>181718</v>
      </c>
      <c r="I18" s="3">
        <v>181718</v>
      </c>
      <c r="J18" s="5"/>
      <c r="K18" s="5"/>
      <c r="L18" s="5"/>
      <c r="M18" s="5"/>
    </row>
    <row r="19" spans="1:13" x14ac:dyDescent="0.25">
      <c r="A19" s="5">
        <v>890301430</v>
      </c>
      <c r="B19" s="5" t="s">
        <v>16</v>
      </c>
      <c r="C19" s="5" t="str">
        <f t="shared" si="0"/>
        <v>EC622470</v>
      </c>
      <c r="D19" s="1" t="s">
        <v>1</v>
      </c>
      <c r="E19" s="1">
        <v>622470</v>
      </c>
      <c r="F19" s="2">
        <v>45594</v>
      </c>
      <c r="G19" s="2" t="s">
        <v>2</v>
      </c>
      <c r="H19" s="6">
        <f>+I19</f>
        <v>3904398</v>
      </c>
      <c r="I19" s="3">
        <v>3904398</v>
      </c>
      <c r="J19" s="5"/>
      <c r="K19" s="5"/>
      <c r="L19" s="5"/>
      <c r="M19" s="5"/>
    </row>
    <row r="20" spans="1:13" x14ac:dyDescent="0.25">
      <c r="A20" s="5">
        <v>890301430</v>
      </c>
      <c r="B20" s="5" t="s">
        <v>16</v>
      </c>
      <c r="C20" s="5" t="str">
        <f t="shared" si="0"/>
        <v>ER9707</v>
      </c>
      <c r="D20" s="1" t="s">
        <v>3</v>
      </c>
      <c r="E20" s="1">
        <v>9707</v>
      </c>
      <c r="F20" s="2">
        <v>45440</v>
      </c>
      <c r="G20" s="2">
        <v>45537</v>
      </c>
      <c r="H20" s="6">
        <v>43948819</v>
      </c>
      <c r="I20" s="3">
        <v>43948819</v>
      </c>
      <c r="J20" s="5"/>
      <c r="K20" s="5"/>
      <c r="L20" s="5"/>
      <c r="M20" s="5"/>
    </row>
    <row r="21" spans="1:13" x14ac:dyDescent="0.25">
      <c r="H21" s="7">
        <f>SUBTOTAL(9,H2:H20)</f>
        <v>581723310</v>
      </c>
      <c r="I21" s="7">
        <f>SUBTOTAL(9,I2:I20)</f>
        <v>408896517</v>
      </c>
    </row>
  </sheetData>
  <dataValidations count="1">
    <dataValidation type="whole" operator="greaterThan" allowBlank="1" showInputMessage="1" showErrorMessage="1" errorTitle="DATO ERRADO" error="El valor debe ser diferente de cero" sqref="H1:I1" xr:uid="{ACDAAC9A-8B41-4734-88E6-BD94BB22993A}">
      <formula1>1</formula1>
    </dataValidation>
  </dataValidations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c9a03e8-201f-4082-8dff-80ba0a412455">
      <Terms xmlns="http://schemas.microsoft.com/office/infopath/2007/PartnerControls"/>
    </lcf76f155ced4ddcb4097134ff3c332f>
    <TaxCatchAll xmlns="d920578e-c339-4ebd-926a-cbcd581891f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8BDDA901C113B44A7526AB6BD417B6A" ma:contentTypeVersion="12" ma:contentTypeDescription="Crear nuevo documento." ma:contentTypeScope="" ma:versionID="29ba15acc82f4a30ac632b00ad409e46">
  <xsd:schema xmlns:xsd="http://www.w3.org/2001/XMLSchema" xmlns:xs="http://www.w3.org/2001/XMLSchema" xmlns:p="http://schemas.microsoft.com/office/2006/metadata/properties" xmlns:ns2="fc9a03e8-201f-4082-8dff-80ba0a412455" xmlns:ns3="d920578e-c339-4ebd-926a-cbcd581891f4" targetNamespace="http://schemas.microsoft.com/office/2006/metadata/properties" ma:root="true" ma:fieldsID="13620f62e5ddeb6464721faa660fba2b" ns2:_="" ns3:_="">
    <xsd:import namespace="fc9a03e8-201f-4082-8dff-80ba0a412455"/>
    <xsd:import namespace="d920578e-c339-4ebd-926a-cbcd581891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9a03e8-201f-4082-8dff-80ba0a41245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5e521bed-337b-4d00-b24f-8b115560d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20578e-c339-4ebd-926a-cbcd581891f4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7ae7fa3f-9e49-4177-952d-6c58e124e351}" ma:internalName="TaxCatchAll" ma:showField="CatchAllData" ma:web="d920578e-c339-4ebd-926a-cbcd581891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605AB4D-C91D-4D70-9DA2-F7C230059CCC}">
  <ds:schemaRefs>
    <ds:schemaRef ds:uri="http://schemas.microsoft.com/office/2006/metadata/properties"/>
    <ds:schemaRef ds:uri="http://schemas.microsoft.com/office/infopath/2007/PartnerControls"/>
    <ds:schemaRef ds:uri="fc9a03e8-201f-4082-8dff-80ba0a412455"/>
    <ds:schemaRef ds:uri="d920578e-c339-4ebd-926a-cbcd581891f4"/>
  </ds:schemaRefs>
</ds:datastoreItem>
</file>

<file path=customXml/itemProps2.xml><?xml version="1.0" encoding="utf-8"?>
<ds:datastoreItem xmlns:ds="http://schemas.openxmlformats.org/officeDocument/2006/customXml" ds:itemID="{F48F296D-671C-49B6-A136-81352D2EA07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F0643FC-FC1C-4514-99B0-A68D6D62C8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9a03e8-201f-4082-8dff-80ba0a412455"/>
    <ds:schemaRef ds:uri="d920578e-c339-4ebd-926a-cbcd581891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Detalle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Idany Gómez Pantoja</dc:creator>
  <cp:lastModifiedBy>Stefany Arana Garcia</cp:lastModifiedBy>
  <dcterms:created xsi:type="dcterms:W3CDTF">2024-11-06T14:32:26Z</dcterms:created>
  <dcterms:modified xsi:type="dcterms:W3CDTF">2024-11-08T16:47:23Z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0x010100D8BDDA901C113B44A7526AB6BD417B6A</vt:lpwstr>
  </property>
</Properties>
</file>