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7E79B026-ADA8-4BAD-8C66-CCA136C27CE7}" xr6:coauthVersionLast="47" xr6:coauthVersionMax="47" xr10:uidLastSave="{00000000-0000-0000-0000-000000000000}"/>
  <bookViews>
    <workbookView xWindow="-120" yWindow="-120" windowWidth="20730" windowHeight="11160" xr2:uid="{491F6B7C-C5C3-48C6-BB7B-0681B1115160}"/>
  </bookViews>
  <sheets>
    <sheet name="CARTERA COMFENALCO CORTENOV2023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5" i="2" l="1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 l="1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2" i="2"/>
</calcChain>
</file>

<file path=xl/sharedStrings.xml><?xml version="1.0" encoding="utf-8"?>
<sst xmlns="http://schemas.openxmlformats.org/spreadsheetml/2006/main" count="286" uniqueCount="11">
  <si>
    <t>901108368-9</t>
  </si>
  <si>
    <t xml:space="preserve">NIT </t>
  </si>
  <si>
    <t xml:space="preserve">NOMBRE ENTIDAD </t>
  </si>
  <si>
    <t xml:space="preserve">CLINICA DE ALTA COMPLEJIDAD SANTA BARABRA </t>
  </si>
  <si>
    <t xml:space="preserve">PREFIJO </t>
  </si>
  <si>
    <t xml:space="preserve">NUMERO DE FACTURA </t>
  </si>
  <si>
    <t xml:space="preserve">FECHA DE FACTURA </t>
  </si>
  <si>
    <t xml:space="preserve">VALOR INICIAL DE FACTURA </t>
  </si>
  <si>
    <t xml:space="preserve">SALDO FACTURA </t>
  </si>
  <si>
    <t>TP</t>
  </si>
  <si>
    <t>FESB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</si>
</sst>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  <numFmt numFmtId="165" formatCode="dd/mm/yyyy;@"/>
    <numFmt numFmtId="166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164" fontId="0" fillId="0" borderId="0" xfId="1" applyNumberFormat="1" applyFont="1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165" fontId="2" fillId="0" borderId="0" xfId="0" applyNumberFormat="1" applyFont="1" applyAlignment="1">
      <alignment horizontal="center" vertical="center" wrapText="1"/>
    </xf>
    <xf numFmtId="165" fontId="0" fillId="0" borderId="0" xfId="0" applyNumberFormat="1"/>
    <xf numFmtId="166" fontId="2" fillId="0" borderId="0" xfId="1" applyNumberFormat="1" applyFont="1" applyAlignment="1">
      <alignment horizontal="center" vertical="center" wrapText="1"/>
    </xf>
    <xf numFmtId="166" fontId="0" fillId="0" borderId="0" xfId="1" applyNumberFormat="1" applyFont="1"/>
    <xf numFmtId="164" fontId="0" fillId="0" borderId="0" xfId="0" applyNumberForma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USUARIO\Desktop\RED%20GESENCRO\CARTERA\COMFENALCO\CRUCE%20COMFENALCO%2031082023.xlsx" TargetMode="External"/><Relationship Id="rId1" Type="http://schemas.openxmlformats.org/officeDocument/2006/relationships/externalLinkPath" Target="/Users/USUARIO/Desktop/RED%20GESENCRO/CARTERA/COMFENALCO/CRUCE%20COMFENALCO%203108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UCE"/>
      <sheetName val="Cartera IPS"/>
      <sheetName val="RESUMEN IPS"/>
      <sheetName val="TD"/>
      <sheetName val="ESTADO DE CADA FACTURA"/>
      <sheetName val="Hoja4"/>
      <sheetName val="FOR-CSA-018"/>
      <sheetName val="CIRCULAR 030"/>
    </sheetNames>
    <sheetDataSet>
      <sheetData sheetId="0"/>
      <sheetData sheetId="1"/>
      <sheetData sheetId="2"/>
      <sheetData sheetId="3"/>
      <sheetData sheetId="4">
        <row r="2">
          <cell r="D2" t="str">
            <v>Numero Factura</v>
          </cell>
          <cell r="E2" t="str">
            <v>FACT</v>
          </cell>
          <cell r="F2" t="str">
            <v>LLAVE</v>
          </cell>
          <cell r="G2" t="str">
            <v>IPS Fecha factura</v>
          </cell>
          <cell r="H2" t="str">
            <v>IPS Fecha radicado</v>
          </cell>
          <cell r="I2" t="str">
            <v>IPS Valor Factura</v>
          </cell>
        </row>
        <row r="3">
          <cell r="D3">
            <v>2727</v>
          </cell>
          <cell r="E3" t="str">
            <v>FESB2727</v>
          </cell>
          <cell r="F3" t="str">
            <v>901108368_FESB_2727</v>
          </cell>
          <cell r="G3">
            <v>44212</v>
          </cell>
          <cell r="H3">
            <v>44242</v>
          </cell>
          <cell r="I3">
            <v>200832</v>
          </cell>
        </row>
        <row r="4">
          <cell r="D4">
            <v>5917</v>
          </cell>
          <cell r="E4" t="str">
            <v>FESB5917</v>
          </cell>
          <cell r="F4" t="str">
            <v>901108368_FESB_5917</v>
          </cell>
          <cell r="G4">
            <v>44291</v>
          </cell>
          <cell r="H4">
            <v>44330</v>
          </cell>
          <cell r="I4">
            <v>4013362</v>
          </cell>
        </row>
        <row r="5">
          <cell r="D5">
            <v>6307</v>
          </cell>
          <cell r="E5" t="str">
            <v>FESB6307</v>
          </cell>
          <cell r="F5" t="str">
            <v>901108368_FESB_6307</v>
          </cell>
          <cell r="G5">
            <v>44305</v>
          </cell>
          <cell r="H5">
            <v>44330</v>
          </cell>
          <cell r="I5">
            <v>4194966</v>
          </cell>
        </row>
        <row r="6">
          <cell r="D6">
            <v>4449</v>
          </cell>
          <cell r="E6" t="str">
            <v>FESB4449</v>
          </cell>
          <cell r="F6" t="str">
            <v>901108368_FESB_4449</v>
          </cell>
          <cell r="G6">
            <v>44252</v>
          </cell>
          <cell r="H6">
            <v>44270</v>
          </cell>
          <cell r="I6">
            <v>5779878</v>
          </cell>
        </row>
        <row r="7">
          <cell r="D7">
            <v>5950</v>
          </cell>
          <cell r="E7" t="str">
            <v>FESB5950</v>
          </cell>
          <cell r="F7" t="str">
            <v>901108368_FESB_5950</v>
          </cell>
          <cell r="G7">
            <v>44292</v>
          </cell>
          <cell r="H7">
            <v>44330</v>
          </cell>
          <cell r="I7">
            <v>216994</v>
          </cell>
        </row>
        <row r="8">
          <cell r="D8">
            <v>6767</v>
          </cell>
          <cell r="E8" t="str">
            <v>FESB6767</v>
          </cell>
          <cell r="F8" t="str">
            <v>901108368_FESB_6767</v>
          </cell>
          <cell r="G8">
            <v>44316</v>
          </cell>
          <cell r="H8">
            <v>44330</v>
          </cell>
          <cell r="I8">
            <v>22341256</v>
          </cell>
        </row>
        <row r="9">
          <cell r="D9">
            <v>434</v>
          </cell>
          <cell r="E9" t="str">
            <v>TP434</v>
          </cell>
          <cell r="F9" t="str">
            <v>901108368_TP_434</v>
          </cell>
          <cell r="G9">
            <v>44196</v>
          </cell>
          <cell r="H9">
            <v>44089</v>
          </cell>
          <cell r="I9">
            <v>40986</v>
          </cell>
        </row>
        <row r="10">
          <cell r="D10">
            <v>434</v>
          </cell>
          <cell r="E10" t="str">
            <v>FESB434</v>
          </cell>
          <cell r="F10" t="str">
            <v>901108368_FESB_434</v>
          </cell>
          <cell r="G10">
            <v>44196</v>
          </cell>
          <cell r="H10">
            <v>44148</v>
          </cell>
          <cell r="I10">
            <v>40986</v>
          </cell>
        </row>
        <row r="11">
          <cell r="D11">
            <v>1278</v>
          </cell>
          <cell r="E11" t="str">
            <v>FESB1278</v>
          </cell>
          <cell r="F11" t="str">
            <v>901108368_FESB_1278</v>
          </cell>
          <cell r="G11">
            <v>44196</v>
          </cell>
          <cell r="H11">
            <v>44180</v>
          </cell>
          <cell r="I11">
            <v>9664734</v>
          </cell>
        </row>
        <row r="12">
          <cell r="D12">
            <v>4538</v>
          </cell>
          <cell r="E12" t="str">
            <v>FESB4538</v>
          </cell>
          <cell r="F12" t="str">
            <v>901108368_FESB_4538</v>
          </cell>
          <cell r="G12">
            <v>44254</v>
          </cell>
          <cell r="H12">
            <v>44271</v>
          </cell>
          <cell r="I12">
            <v>584007</v>
          </cell>
        </row>
        <row r="13">
          <cell r="D13">
            <v>9343</v>
          </cell>
          <cell r="E13" t="str">
            <v>FESB9343</v>
          </cell>
          <cell r="F13" t="str">
            <v>901108368_FESB_9343</v>
          </cell>
          <cell r="G13">
            <v>44392</v>
          </cell>
          <cell r="H13">
            <v>44392</v>
          </cell>
          <cell r="I13">
            <v>145000</v>
          </cell>
        </row>
        <row r="14">
          <cell r="D14">
            <v>117</v>
          </cell>
          <cell r="E14" t="str">
            <v>FESB117</v>
          </cell>
          <cell r="F14" t="str">
            <v>901108368_FESB_117</v>
          </cell>
          <cell r="G14">
            <v>44196</v>
          </cell>
          <cell r="H14">
            <v>44150</v>
          </cell>
          <cell r="I14">
            <v>369113</v>
          </cell>
        </row>
        <row r="15">
          <cell r="D15">
            <v>4147</v>
          </cell>
          <cell r="E15" t="str">
            <v>FESB4147</v>
          </cell>
          <cell r="F15" t="str">
            <v>901108368_FESB_4147</v>
          </cell>
          <cell r="G15">
            <v>44245</v>
          </cell>
          <cell r="H15">
            <v>44270</v>
          </cell>
          <cell r="I15">
            <v>212612</v>
          </cell>
        </row>
        <row r="16">
          <cell r="D16">
            <v>3784</v>
          </cell>
          <cell r="E16" t="str">
            <v>FESB3784</v>
          </cell>
          <cell r="F16" t="str">
            <v>901108368_FESB_3784</v>
          </cell>
          <cell r="G16">
            <v>44236</v>
          </cell>
          <cell r="H16">
            <v>44271</v>
          </cell>
          <cell r="I16">
            <v>133842</v>
          </cell>
        </row>
        <row r="17">
          <cell r="D17">
            <v>5622</v>
          </cell>
          <cell r="E17" t="str">
            <v>FESB5622</v>
          </cell>
          <cell r="F17" t="str">
            <v>901108368_FESB_5622</v>
          </cell>
          <cell r="G17">
            <v>44284</v>
          </cell>
          <cell r="H17">
            <v>44300</v>
          </cell>
          <cell r="I17">
            <v>735807</v>
          </cell>
        </row>
        <row r="18">
          <cell r="D18">
            <v>272</v>
          </cell>
          <cell r="E18" t="str">
            <v>TP272</v>
          </cell>
          <cell r="F18" t="str">
            <v>901108368_TP_272</v>
          </cell>
          <cell r="G18">
            <v>44196</v>
          </cell>
          <cell r="H18">
            <v>44089</v>
          </cell>
          <cell r="I18">
            <v>250000</v>
          </cell>
        </row>
        <row r="19">
          <cell r="D19">
            <v>3265</v>
          </cell>
          <cell r="E19" t="str">
            <v>FESB3265</v>
          </cell>
          <cell r="F19" t="str">
            <v>901108368_FESB_3265</v>
          </cell>
          <cell r="G19">
            <v>44225</v>
          </cell>
          <cell r="H19">
            <v>44242</v>
          </cell>
          <cell r="I19">
            <v>2773682</v>
          </cell>
        </row>
        <row r="20">
          <cell r="D20">
            <v>40517</v>
          </cell>
          <cell r="E20" t="str">
            <v>FESB40517</v>
          </cell>
          <cell r="F20" t="str">
            <v>901108368_FESB_40517</v>
          </cell>
          <cell r="G20">
            <v>44910</v>
          </cell>
          <cell r="H20">
            <v>44910</v>
          </cell>
          <cell r="I20">
            <v>5594514</v>
          </cell>
        </row>
        <row r="21">
          <cell r="D21">
            <v>40521</v>
          </cell>
          <cell r="E21" t="str">
            <v>FESB40521</v>
          </cell>
          <cell r="F21" t="str">
            <v>901108368_FESB_40521</v>
          </cell>
          <cell r="G21">
            <v>44910</v>
          </cell>
          <cell r="H21">
            <v>44910</v>
          </cell>
          <cell r="I21">
            <v>3196192</v>
          </cell>
        </row>
        <row r="22">
          <cell r="D22">
            <v>44025</v>
          </cell>
          <cell r="E22" t="str">
            <v>FESB44025</v>
          </cell>
          <cell r="F22" t="str">
            <v>901108368_FESB_44025</v>
          </cell>
          <cell r="G22">
            <v>44973</v>
          </cell>
          <cell r="H22">
            <v>44973</v>
          </cell>
          <cell r="I22">
            <v>815518</v>
          </cell>
        </row>
        <row r="23">
          <cell r="D23">
            <v>1613</v>
          </cell>
          <cell r="E23" t="str">
            <v>FESB1613</v>
          </cell>
          <cell r="F23" t="str">
            <v>901108368_FESB_1613</v>
          </cell>
          <cell r="G23">
            <v>44196</v>
          </cell>
          <cell r="H23">
            <v>44211</v>
          </cell>
          <cell r="I23">
            <v>120000</v>
          </cell>
        </row>
        <row r="24">
          <cell r="D24">
            <v>4061</v>
          </cell>
          <cell r="E24" t="str">
            <v>FESB4061</v>
          </cell>
          <cell r="F24" t="str">
            <v>901108368_FESB_4061</v>
          </cell>
          <cell r="G24">
            <v>44243</v>
          </cell>
          <cell r="H24">
            <v>44271</v>
          </cell>
          <cell r="I24">
            <v>126104</v>
          </cell>
        </row>
        <row r="25">
          <cell r="D25">
            <v>4062</v>
          </cell>
          <cell r="E25" t="str">
            <v>FESB4062</v>
          </cell>
          <cell r="F25" t="str">
            <v>901108368_FESB_4062</v>
          </cell>
          <cell r="G25">
            <v>44243</v>
          </cell>
          <cell r="H25">
            <v>44271</v>
          </cell>
          <cell r="I25">
            <v>165449</v>
          </cell>
        </row>
        <row r="26">
          <cell r="D26">
            <v>4146</v>
          </cell>
          <cell r="E26" t="str">
            <v>FESB4146</v>
          </cell>
          <cell r="F26" t="str">
            <v>901108368_FESB_4146</v>
          </cell>
          <cell r="G26">
            <v>44245</v>
          </cell>
          <cell r="H26">
            <v>44270</v>
          </cell>
          <cell r="I26">
            <v>155114</v>
          </cell>
        </row>
        <row r="27">
          <cell r="D27">
            <v>4251</v>
          </cell>
          <cell r="E27" t="str">
            <v>FESB4251</v>
          </cell>
          <cell r="F27" t="str">
            <v>901108368_FESB_4251</v>
          </cell>
          <cell r="G27">
            <v>44247</v>
          </cell>
          <cell r="H27">
            <v>44270</v>
          </cell>
          <cell r="I27">
            <v>310054</v>
          </cell>
        </row>
        <row r="28">
          <cell r="D28">
            <v>4281</v>
          </cell>
          <cell r="E28" t="str">
            <v>FESB4281</v>
          </cell>
          <cell r="F28" t="str">
            <v>901108368_FESB_4281</v>
          </cell>
          <cell r="G28">
            <v>44247</v>
          </cell>
          <cell r="H28">
            <v>44270</v>
          </cell>
          <cell r="I28">
            <v>672505</v>
          </cell>
        </row>
        <row r="29">
          <cell r="D29">
            <v>4371</v>
          </cell>
          <cell r="E29" t="str">
            <v>FESB4371</v>
          </cell>
          <cell r="F29" t="str">
            <v>901108368_FESB_4371</v>
          </cell>
          <cell r="G29">
            <v>44250</v>
          </cell>
          <cell r="H29">
            <v>44270</v>
          </cell>
          <cell r="I29">
            <v>653544</v>
          </cell>
        </row>
        <row r="30">
          <cell r="D30">
            <v>4396</v>
          </cell>
          <cell r="E30" t="str">
            <v>FESB4396</v>
          </cell>
          <cell r="F30" t="str">
            <v>901108368_FESB_4396</v>
          </cell>
          <cell r="G30">
            <v>44250</v>
          </cell>
          <cell r="H30">
            <v>44270</v>
          </cell>
          <cell r="I30">
            <v>96609</v>
          </cell>
        </row>
        <row r="31">
          <cell r="D31">
            <v>4418</v>
          </cell>
          <cell r="E31" t="str">
            <v>FESB4418</v>
          </cell>
          <cell r="F31" t="str">
            <v>901108368_FESB_4418</v>
          </cell>
          <cell r="G31">
            <v>44251</v>
          </cell>
          <cell r="H31">
            <v>44270</v>
          </cell>
          <cell r="I31">
            <v>644376</v>
          </cell>
        </row>
        <row r="32">
          <cell r="D32">
            <v>4431</v>
          </cell>
          <cell r="E32" t="str">
            <v>FESB4431</v>
          </cell>
          <cell r="F32" t="str">
            <v>901108368_FESB_4431</v>
          </cell>
          <cell r="G32">
            <v>44251</v>
          </cell>
          <cell r="H32">
            <v>44270</v>
          </cell>
          <cell r="I32">
            <v>18016</v>
          </cell>
        </row>
        <row r="33">
          <cell r="D33">
            <v>4432</v>
          </cell>
          <cell r="E33" t="str">
            <v>FESB4432</v>
          </cell>
          <cell r="F33" t="str">
            <v>901108368_FESB_4432</v>
          </cell>
          <cell r="G33">
            <v>44251</v>
          </cell>
          <cell r="H33">
            <v>44270</v>
          </cell>
          <cell r="I33">
            <v>109369</v>
          </cell>
        </row>
        <row r="34">
          <cell r="D34">
            <v>4501</v>
          </cell>
          <cell r="E34" t="str">
            <v>FESB4501</v>
          </cell>
          <cell r="F34" t="str">
            <v>901108368_FESB_4501</v>
          </cell>
          <cell r="G34">
            <v>44253</v>
          </cell>
          <cell r="H34">
            <v>44270</v>
          </cell>
          <cell r="I34">
            <v>153306</v>
          </cell>
        </row>
        <row r="35">
          <cell r="D35">
            <v>4511</v>
          </cell>
          <cell r="E35" t="str">
            <v>FESB4511</v>
          </cell>
          <cell r="F35" t="str">
            <v>901108368_FESB_4511</v>
          </cell>
          <cell r="G35">
            <v>44253</v>
          </cell>
          <cell r="H35">
            <v>44270</v>
          </cell>
          <cell r="I35">
            <v>173131</v>
          </cell>
        </row>
        <row r="36">
          <cell r="D36">
            <v>120</v>
          </cell>
          <cell r="E36" t="str">
            <v>FESB120</v>
          </cell>
          <cell r="F36" t="str">
            <v>901108368_FESB_120</v>
          </cell>
          <cell r="G36">
            <v>44196</v>
          </cell>
          <cell r="H36">
            <v>44148</v>
          </cell>
          <cell r="I36">
            <v>18000</v>
          </cell>
        </row>
        <row r="37">
          <cell r="D37">
            <v>219</v>
          </cell>
          <cell r="E37" t="str">
            <v>FESB219</v>
          </cell>
          <cell r="F37" t="str">
            <v>901108368_FESB_219</v>
          </cell>
          <cell r="G37">
            <v>44196</v>
          </cell>
          <cell r="H37">
            <v>44148</v>
          </cell>
          <cell r="I37">
            <v>21999</v>
          </cell>
        </row>
        <row r="38">
          <cell r="D38">
            <v>374</v>
          </cell>
          <cell r="E38" t="str">
            <v>FESB374</v>
          </cell>
          <cell r="F38" t="str">
            <v>901108368_FESB_374</v>
          </cell>
          <cell r="G38">
            <v>44196</v>
          </cell>
          <cell r="H38">
            <v>44148</v>
          </cell>
          <cell r="I38">
            <v>40848</v>
          </cell>
        </row>
        <row r="39">
          <cell r="D39">
            <v>295</v>
          </cell>
          <cell r="E39" t="str">
            <v>TP295</v>
          </cell>
          <cell r="F39" t="str">
            <v>901108368_TP_295</v>
          </cell>
          <cell r="G39">
            <v>44196</v>
          </cell>
          <cell r="H39">
            <v>44089</v>
          </cell>
          <cell r="I39">
            <v>60000</v>
          </cell>
        </row>
        <row r="40">
          <cell r="D40">
            <v>26034</v>
          </cell>
          <cell r="E40" t="str">
            <v>FESB26034</v>
          </cell>
          <cell r="F40" t="str">
            <v>901108368_FESB_26034</v>
          </cell>
          <cell r="G40">
            <v>44720</v>
          </cell>
          <cell r="H40">
            <v>44720</v>
          </cell>
          <cell r="I40">
            <v>2662356</v>
          </cell>
        </row>
        <row r="41">
          <cell r="D41">
            <v>26054</v>
          </cell>
          <cell r="E41" t="str">
            <v>FESB26054</v>
          </cell>
          <cell r="F41" t="str">
            <v>901108368_FESB_26054</v>
          </cell>
          <cell r="G41">
            <v>44720</v>
          </cell>
          <cell r="H41">
            <v>44720</v>
          </cell>
          <cell r="I41">
            <v>1971642</v>
          </cell>
        </row>
        <row r="42">
          <cell r="D42">
            <v>26083</v>
          </cell>
          <cell r="E42" t="str">
            <v>FESB26083</v>
          </cell>
          <cell r="F42" t="str">
            <v>901108368_FESB_26083</v>
          </cell>
          <cell r="G42">
            <v>44720</v>
          </cell>
          <cell r="H42">
            <v>44720</v>
          </cell>
          <cell r="I42">
            <v>191171</v>
          </cell>
        </row>
        <row r="43">
          <cell r="D43">
            <v>26109</v>
          </cell>
          <cell r="E43" t="str">
            <v>FESB26109</v>
          </cell>
          <cell r="F43" t="str">
            <v>901108368_FESB_26109</v>
          </cell>
          <cell r="G43">
            <v>44720</v>
          </cell>
          <cell r="H43">
            <v>44720</v>
          </cell>
          <cell r="I43">
            <v>50000</v>
          </cell>
        </row>
        <row r="44">
          <cell r="D44">
            <v>26117</v>
          </cell>
          <cell r="E44" t="str">
            <v>FESB26117</v>
          </cell>
          <cell r="F44" t="str">
            <v>901108368_FESB_26117</v>
          </cell>
          <cell r="G44">
            <v>44720</v>
          </cell>
          <cell r="H44">
            <v>44720</v>
          </cell>
          <cell r="I44">
            <v>2516087</v>
          </cell>
        </row>
        <row r="45">
          <cell r="D45">
            <v>26118</v>
          </cell>
          <cell r="E45" t="str">
            <v>FESB26118</v>
          </cell>
          <cell r="F45" t="str">
            <v>901108368_FESB_26118</v>
          </cell>
          <cell r="G45">
            <v>44720</v>
          </cell>
          <cell r="H45">
            <v>44720</v>
          </cell>
          <cell r="I45">
            <v>74665</v>
          </cell>
        </row>
        <row r="46">
          <cell r="D46">
            <v>29744</v>
          </cell>
          <cell r="E46" t="str">
            <v>FESB29744</v>
          </cell>
          <cell r="F46" t="str">
            <v>901108368_FESB_29744</v>
          </cell>
          <cell r="G46">
            <v>44764</v>
          </cell>
          <cell r="H46">
            <v>44764</v>
          </cell>
          <cell r="I46">
            <v>1177844</v>
          </cell>
        </row>
        <row r="47">
          <cell r="D47">
            <v>32263</v>
          </cell>
          <cell r="E47" t="str">
            <v>FESB32263</v>
          </cell>
          <cell r="F47" t="str">
            <v>901108368_FESB_32263</v>
          </cell>
          <cell r="G47">
            <v>44796</v>
          </cell>
          <cell r="H47">
            <v>44796</v>
          </cell>
          <cell r="I47">
            <v>63800</v>
          </cell>
        </row>
        <row r="48">
          <cell r="D48">
            <v>32689</v>
          </cell>
          <cell r="E48" t="str">
            <v>FESB32689</v>
          </cell>
          <cell r="F48" t="str">
            <v>901108368_FESB_32689</v>
          </cell>
          <cell r="G48">
            <v>44804</v>
          </cell>
          <cell r="H48">
            <v>44804</v>
          </cell>
          <cell r="I48">
            <v>262007</v>
          </cell>
        </row>
        <row r="49">
          <cell r="D49">
            <v>32854</v>
          </cell>
          <cell r="E49" t="str">
            <v>FESB32854</v>
          </cell>
          <cell r="F49" t="str">
            <v>901108368_FESB_32854</v>
          </cell>
          <cell r="G49">
            <v>44810</v>
          </cell>
          <cell r="H49">
            <v>44810</v>
          </cell>
          <cell r="I49">
            <v>36380</v>
          </cell>
        </row>
        <row r="50">
          <cell r="D50">
            <v>33311</v>
          </cell>
          <cell r="E50" t="str">
            <v>FESB33311</v>
          </cell>
          <cell r="F50" t="str">
            <v>901108368_FESB_33311</v>
          </cell>
          <cell r="G50">
            <v>44817</v>
          </cell>
          <cell r="H50">
            <v>44817</v>
          </cell>
          <cell r="I50">
            <v>179196</v>
          </cell>
        </row>
        <row r="51">
          <cell r="D51">
            <v>33733</v>
          </cell>
          <cell r="E51" t="str">
            <v>FESB33733</v>
          </cell>
          <cell r="F51" t="str">
            <v>901108368_FESB_33733</v>
          </cell>
          <cell r="G51">
            <v>44824</v>
          </cell>
          <cell r="H51">
            <v>44824</v>
          </cell>
          <cell r="I51">
            <v>746650</v>
          </cell>
        </row>
        <row r="52">
          <cell r="D52">
            <v>34997</v>
          </cell>
          <cell r="E52" t="str">
            <v>FESB34997</v>
          </cell>
          <cell r="F52" t="str">
            <v>901108368_FESB_34997</v>
          </cell>
          <cell r="G52">
            <v>44837</v>
          </cell>
          <cell r="H52">
            <v>44837</v>
          </cell>
          <cell r="I52">
            <v>40236</v>
          </cell>
        </row>
        <row r="53">
          <cell r="D53">
            <v>35391</v>
          </cell>
          <cell r="E53" t="str">
            <v>FESB35391</v>
          </cell>
          <cell r="F53" t="str">
            <v>901108368_FESB_35391</v>
          </cell>
          <cell r="G53">
            <v>44844</v>
          </cell>
          <cell r="H53">
            <v>44844</v>
          </cell>
          <cell r="I53">
            <v>12760</v>
          </cell>
        </row>
        <row r="54">
          <cell r="D54">
            <v>35506</v>
          </cell>
          <cell r="E54" t="str">
            <v>FESB35506</v>
          </cell>
          <cell r="F54" t="str">
            <v>901108368_FESB_35506</v>
          </cell>
          <cell r="G54">
            <v>44846</v>
          </cell>
          <cell r="H54">
            <v>44846</v>
          </cell>
          <cell r="I54">
            <v>28194</v>
          </cell>
        </row>
        <row r="55">
          <cell r="D55">
            <v>36286</v>
          </cell>
          <cell r="E55" t="str">
            <v>FESB36286</v>
          </cell>
          <cell r="F55" t="str">
            <v>901108368_FESB_36286</v>
          </cell>
          <cell r="G55">
            <v>44855</v>
          </cell>
          <cell r="H55">
            <v>44855</v>
          </cell>
          <cell r="I55">
            <v>640271</v>
          </cell>
        </row>
        <row r="56">
          <cell r="D56">
            <v>36561</v>
          </cell>
          <cell r="E56" t="str">
            <v>FESB36561</v>
          </cell>
          <cell r="F56" t="str">
            <v>901108368_FESB_36561</v>
          </cell>
          <cell r="G56">
            <v>44861</v>
          </cell>
          <cell r="H56">
            <v>44861</v>
          </cell>
          <cell r="I56">
            <v>91458</v>
          </cell>
        </row>
        <row r="57">
          <cell r="D57">
            <v>39794</v>
          </cell>
          <cell r="E57" t="str">
            <v>FESB39794</v>
          </cell>
          <cell r="F57" t="str">
            <v>901108368_FESB_39794</v>
          </cell>
          <cell r="G57">
            <v>44893</v>
          </cell>
          <cell r="H57">
            <v>44893</v>
          </cell>
          <cell r="I57">
            <v>188651</v>
          </cell>
        </row>
        <row r="58">
          <cell r="D58">
            <v>40243</v>
          </cell>
          <cell r="E58" t="str">
            <v>FESB40243</v>
          </cell>
          <cell r="F58" t="str">
            <v>901108368_FESB_40243</v>
          </cell>
          <cell r="G58">
            <v>44901</v>
          </cell>
          <cell r="H58">
            <v>44901</v>
          </cell>
          <cell r="I58">
            <v>172409</v>
          </cell>
        </row>
        <row r="59">
          <cell r="D59">
            <v>41106</v>
          </cell>
          <cell r="E59" t="str">
            <v>FESB41106</v>
          </cell>
          <cell r="F59" t="str">
            <v>901108368_FESB_41106</v>
          </cell>
          <cell r="G59">
            <v>44923</v>
          </cell>
          <cell r="H59">
            <v>44923</v>
          </cell>
          <cell r="I59">
            <v>206883</v>
          </cell>
        </row>
        <row r="60">
          <cell r="D60">
            <v>42942</v>
          </cell>
          <cell r="E60" t="str">
            <v>FESB42942</v>
          </cell>
          <cell r="F60" t="str">
            <v>901108368_FESB_42942</v>
          </cell>
          <cell r="G60">
            <v>44952</v>
          </cell>
          <cell r="H60">
            <v>44952</v>
          </cell>
          <cell r="I60">
            <v>182205</v>
          </cell>
        </row>
        <row r="61">
          <cell r="D61">
            <v>45405</v>
          </cell>
          <cell r="E61" t="str">
            <v>FESB45405</v>
          </cell>
          <cell r="F61" t="str">
            <v>901108368_FESB_45405</v>
          </cell>
          <cell r="G61">
            <v>44995</v>
          </cell>
          <cell r="H61">
            <v>44995</v>
          </cell>
          <cell r="I61">
            <v>215121</v>
          </cell>
        </row>
        <row r="62">
          <cell r="D62">
            <v>233</v>
          </cell>
          <cell r="E62" t="str">
            <v>FESB233</v>
          </cell>
          <cell r="F62" t="str">
            <v>901108368_FESB_233</v>
          </cell>
          <cell r="G62">
            <v>44196</v>
          </cell>
          <cell r="H62">
            <v>44149</v>
          </cell>
          <cell r="I62">
            <v>217730</v>
          </cell>
        </row>
        <row r="63">
          <cell r="D63">
            <v>44563</v>
          </cell>
          <cell r="E63" t="str">
            <v>FESB44563</v>
          </cell>
          <cell r="F63" t="str">
            <v>901108368_FESB_44563</v>
          </cell>
          <cell r="G63">
            <v>44979</v>
          </cell>
          <cell r="H63">
            <v>44979</v>
          </cell>
          <cell r="I63">
            <v>2409264</v>
          </cell>
        </row>
        <row r="64">
          <cell r="D64">
            <v>44792</v>
          </cell>
          <cell r="E64" t="str">
            <v>FESB44792</v>
          </cell>
          <cell r="F64" t="str">
            <v>901108368_FESB_44792</v>
          </cell>
          <cell r="G64">
            <v>44981</v>
          </cell>
          <cell r="H64">
            <v>44981</v>
          </cell>
          <cell r="I64">
            <v>1260413</v>
          </cell>
        </row>
        <row r="65">
          <cell r="D65">
            <v>47599</v>
          </cell>
          <cell r="E65" t="str">
            <v>FESB47599</v>
          </cell>
          <cell r="F65" t="str">
            <v>901108368_FESB_47599</v>
          </cell>
          <cell r="G65">
            <v>45042</v>
          </cell>
          <cell r="H65">
            <v>45042</v>
          </cell>
          <cell r="I65">
            <v>211750</v>
          </cell>
        </row>
        <row r="66">
          <cell r="D66">
            <v>47684</v>
          </cell>
          <cell r="E66" t="str">
            <v>FESB47684</v>
          </cell>
          <cell r="F66" t="str">
            <v>901108368_FESB_47684</v>
          </cell>
          <cell r="G66">
            <v>45043</v>
          </cell>
          <cell r="H66">
            <v>45043</v>
          </cell>
          <cell r="I66">
            <v>252152</v>
          </cell>
        </row>
        <row r="67">
          <cell r="D67">
            <v>2036</v>
          </cell>
          <cell r="E67" t="str">
            <v>FESB2036</v>
          </cell>
          <cell r="F67" t="str">
            <v>901108368_FESB_2036</v>
          </cell>
          <cell r="G67">
            <v>44196</v>
          </cell>
          <cell r="H67">
            <v>44211</v>
          </cell>
          <cell r="I67">
            <v>18396</v>
          </cell>
        </row>
        <row r="68">
          <cell r="D68">
            <v>1518</v>
          </cell>
          <cell r="E68" t="str">
            <v>FESB1518</v>
          </cell>
          <cell r="F68" t="str">
            <v>901108368_FESB_1518</v>
          </cell>
          <cell r="G68">
            <v>44196</v>
          </cell>
          <cell r="H68">
            <v>44211</v>
          </cell>
          <cell r="I68">
            <v>18016</v>
          </cell>
        </row>
        <row r="69">
          <cell r="D69">
            <v>1541</v>
          </cell>
          <cell r="E69" t="str">
            <v>FESB1541</v>
          </cell>
          <cell r="F69" t="str">
            <v>901108368_FESB_1541</v>
          </cell>
          <cell r="G69">
            <v>44196</v>
          </cell>
          <cell r="H69">
            <v>44211</v>
          </cell>
          <cell r="I69">
            <v>44762</v>
          </cell>
        </row>
        <row r="70">
          <cell r="D70">
            <v>1550</v>
          </cell>
          <cell r="E70" t="str">
            <v>FESB1550</v>
          </cell>
          <cell r="F70" t="str">
            <v>901108368_FESB_1550</v>
          </cell>
          <cell r="G70">
            <v>44196</v>
          </cell>
          <cell r="H70">
            <v>44211</v>
          </cell>
          <cell r="I70">
            <v>31824</v>
          </cell>
        </row>
        <row r="71">
          <cell r="D71">
            <v>1552</v>
          </cell>
          <cell r="E71" t="str">
            <v>FESB1552</v>
          </cell>
          <cell r="F71" t="str">
            <v>901108368_FESB_1552</v>
          </cell>
          <cell r="G71">
            <v>44196</v>
          </cell>
          <cell r="H71">
            <v>44211</v>
          </cell>
          <cell r="I71">
            <v>357276</v>
          </cell>
        </row>
        <row r="72">
          <cell r="D72">
            <v>1953</v>
          </cell>
          <cell r="E72" t="str">
            <v>FESB1953</v>
          </cell>
          <cell r="F72" t="str">
            <v>901108368_FESB_1953</v>
          </cell>
          <cell r="G72">
            <v>44196</v>
          </cell>
          <cell r="H72">
            <v>44211</v>
          </cell>
          <cell r="I72">
            <v>124398</v>
          </cell>
        </row>
        <row r="73">
          <cell r="D73">
            <v>1971</v>
          </cell>
          <cell r="E73" t="str">
            <v>FESB1971</v>
          </cell>
          <cell r="F73" t="str">
            <v>901108368_FESB_1971</v>
          </cell>
          <cell r="G73">
            <v>44196</v>
          </cell>
          <cell r="H73">
            <v>44211</v>
          </cell>
          <cell r="I73">
            <v>278088</v>
          </cell>
        </row>
        <row r="74">
          <cell r="D74">
            <v>1996</v>
          </cell>
          <cell r="E74" t="str">
            <v>FESB1996</v>
          </cell>
          <cell r="F74" t="str">
            <v>901108368_FESB_1996</v>
          </cell>
          <cell r="G74">
            <v>44196</v>
          </cell>
          <cell r="H74">
            <v>44211</v>
          </cell>
          <cell r="I74">
            <v>18016</v>
          </cell>
        </row>
        <row r="75">
          <cell r="D75">
            <v>4070</v>
          </cell>
          <cell r="E75" t="str">
            <v>FESB4070</v>
          </cell>
          <cell r="F75" t="str">
            <v>901108368_FESB_4070</v>
          </cell>
          <cell r="G75">
            <v>44243</v>
          </cell>
          <cell r="H75">
            <v>44270</v>
          </cell>
          <cell r="I75">
            <v>1650559</v>
          </cell>
        </row>
        <row r="76">
          <cell r="D76">
            <v>4053</v>
          </cell>
          <cell r="E76" t="str">
            <v>FESB4053</v>
          </cell>
          <cell r="F76" t="str">
            <v>901108368_FESB_4053</v>
          </cell>
          <cell r="G76">
            <v>44243</v>
          </cell>
          <cell r="H76">
            <v>44271</v>
          </cell>
          <cell r="I76">
            <v>119407</v>
          </cell>
        </row>
        <row r="77">
          <cell r="D77">
            <v>4057</v>
          </cell>
          <cell r="E77" t="str">
            <v>FESB4057</v>
          </cell>
          <cell r="F77" t="str">
            <v>901108368_FESB_4057</v>
          </cell>
          <cell r="G77">
            <v>44243</v>
          </cell>
          <cell r="H77">
            <v>44271</v>
          </cell>
          <cell r="I77">
            <v>131004</v>
          </cell>
        </row>
        <row r="78">
          <cell r="D78">
            <v>4065</v>
          </cell>
          <cell r="E78" t="str">
            <v>FESB4065</v>
          </cell>
          <cell r="F78" t="str">
            <v>901108368_FESB_4065</v>
          </cell>
          <cell r="G78">
            <v>44243</v>
          </cell>
          <cell r="H78">
            <v>44271</v>
          </cell>
          <cell r="I78">
            <v>60218</v>
          </cell>
        </row>
        <row r="79">
          <cell r="D79">
            <v>4072</v>
          </cell>
          <cell r="E79" t="str">
            <v>FESB4072</v>
          </cell>
          <cell r="F79" t="str">
            <v>901108368_FESB_4072</v>
          </cell>
          <cell r="G79">
            <v>44243</v>
          </cell>
          <cell r="H79">
            <v>44271</v>
          </cell>
          <cell r="I79">
            <v>18016</v>
          </cell>
        </row>
        <row r="80">
          <cell r="D80">
            <v>4074</v>
          </cell>
          <cell r="E80" t="str">
            <v>FESB4074</v>
          </cell>
          <cell r="F80" t="str">
            <v>901108368_FESB_4074</v>
          </cell>
          <cell r="G80">
            <v>44243</v>
          </cell>
          <cell r="H80">
            <v>44271</v>
          </cell>
          <cell r="I80">
            <v>23312</v>
          </cell>
        </row>
        <row r="81">
          <cell r="D81">
            <v>4104</v>
          </cell>
          <cell r="E81" t="str">
            <v>FESB4104</v>
          </cell>
          <cell r="F81" t="str">
            <v>901108368_FESB_4104</v>
          </cell>
          <cell r="G81">
            <v>44244</v>
          </cell>
          <cell r="H81">
            <v>44270</v>
          </cell>
          <cell r="I81">
            <v>4001476</v>
          </cell>
        </row>
        <row r="82">
          <cell r="D82">
            <v>4126</v>
          </cell>
          <cell r="E82" t="str">
            <v>FESB4126</v>
          </cell>
          <cell r="F82" t="str">
            <v>901108368_FESB_4126</v>
          </cell>
          <cell r="G82">
            <v>44244</v>
          </cell>
          <cell r="H82">
            <v>44270</v>
          </cell>
          <cell r="I82">
            <v>18016</v>
          </cell>
        </row>
        <row r="83">
          <cell r="D83">
            <v>4131</v>
          </cell>
          <cell r="E83" t="str">
            <v>FESB4131</v>
          </cell>
          <cell r="F83" t="str">
            <v>901108368_FESB_4131</v>
          </cell>
          <cell r="G83">
            <v>44244</v>
          </cell>
          <cell r="H83">
            <v>44270</v>
          </cell>
          <cell r="I83">
            <v>28194</v>
          </cell>
        </row>
        <row r="84">
          <cell r="D84">
            <v>4265</v>
          </cell>
          <cell r="E84" t="str">
            <v>FESB4265</v>
          </cell>
          <cell r="F84" t="str">
            <v>901108368_FESB_4265</v>
          </cell>
          <cell r="G84">
            <v>44247</v>
          </cell>
          <cell r="H84">
            <v>44270</v>
          </cell>
          <cell r="I84">
            <v>28194</v>
          </cell>
        </row>
        <row r="85">
          <cell r="D85">
            <v>4275</v>
          </cell>
          <cell r="E85" t="str">
            <v>FESB4275</v>
          </cell>
          <cell r="F85" t="str">
            <v>901108368_FESB_4275</v>
          </cell>
          <cell r="G85">
            <v>44247</v>
          </cell>
          <cell r="H85">
            <v>44270</v>
          </cell>
          <cell r="I85">
            <v>49234</v>
          </cell>
        </row>
        <row r="86">
          <cell r="D86">
            <v>4276</v>
          </cell>
          <cell r="E86" t="str">
            <v>FESB4276</v>
          </cell>
          <cell r="F86" t="str">
            <v>901108368_FESB_4276</v>
          </cell>
          <cell r="G86">
            <v>44247</v>
          </cell>
          <cell r="H86">
            <v>44270</v>
          </cell>
          <cell r="I86">
            <v>241139</v>
          </cell>
        </row>
        <row r="87">
          <cell r="D87">
            <v>4279</v>
          </cell>
          <cell r="E87" t="str">
            <v>FESB4279</v>
          </cell>
          <cell r="F87" t="str">
            <v>901108368_FESB_4279</v>
          </cell>
          <cell r="G87">
            <v>44247</v>
          </cell>
          <cell r="H87">
            <v>44270</v>
          </cell>
          <cell r="I87">
            <v>120154</v>
          </cell>
        </row>
        <row r="88">
          <cell r="D88">
            <v>4284</v>
          </cell>
          <cell r="E88" t="str">
            <v>FESB4284</v>
          </cell>
          <cell r="F88" t="str">
            <v>901108368_FESB_4284</v>
          </cell>
          <cell r="G88">
            <v>44248</v>
          </cell>
          <cell r="H88">
            <v>44270</v>
          </cell>
          <cell r="I88">
            <v>88440</v>
          </cell>
        </row>
        <row r="89">
          <cell r="D89">
            <v>4287</v>
          </cell>
          <cell r="E89" t="str">
            <v>FESB4287</v>
          </cell>
          <cell r="F89" t="str">
            <v>901108368_FESB_4287</v>
          </cell>
          <cell r="G89">
            <v>44248</v>
          </cell>
          <cell r="H89">
            <v>44270</v>
          </cell>
          <cell r="I89">
            <v>51575</v>
          </cell>
        </row>
        <row r="90">
          <cell r="D90">
            <v>4398</v>
          </cell>
          <cell r="E90" t="str">
            <v>FESB4398</v>
          </cell>
          <cell r="F90" t="str">
            <v>901108368_FESB_4398</v>
          </cell>
          <cell r="G90">
            <v>44250</v>
          </cell>
          <cell r="H90">
            <v>44270</v>
          </cell>
          <cell r="I90">
            <v>101135</v>
          </cell>
        </row>
        <row r="91">
          <cell r="D91">
            <v>4460</v>
          </cell>
          <cell r="E91" t="str">
            <v>FESB4460</v>
          </cell>
          <cell r="F91" t="str">
            <v>901108368_FESB_4460</v>
          </cell>
          <cell r="G91">
            <v>44252</v>
          </cell>
          <cell r="H91">
            <v>44270</v>
          </cell>
          <cell r="I91">
            <v>419227</v>
          </cell>
        </row>
        <row r="92">
          <cell r="D92">
            <v>4504</v>
          </cell>
          <cell r="E92" t="str">
            <v>FESB4504</v>
          </cell>
          <cell r="F92" t="str">
            <v>901108368_FESB_4504</v>
          </cell>
          <cell r="G92">
            <v>44253</v>
          </cell>
          <cell r="H92">
            <v>44270</v>
          </cell>
          <cell r="I92">
            <v>33192</v>
          </cell>
        </row>
        <row r="93">
          <cell r="D93">
            <v>3122</v>
          </cell>
          <cell r="E93" t="str">
            <v>FESB3122</v>
          </cell>
          <cell r="F93" t="str">
            <v>901108368_FESB_3122</v>
          </cell>
          <cell r="G93">
            <v>44222</v>
          </cell>
          <cell r="H93">
            <v>44247</v>
          </cell>
          <cell r="I93">
            <v>37917</v>
          </cell>
        </row>
        <row r="94">
          <cell r="D94">
            <v>4201</v>
          </cell>
          <cell r="E94" t="str">
            <v>FESB4201</v>
          </cell>
          <cell r="F94" t="str">
            <v>901108368_FESB_4201</v>
          </cell>
          <cell r="G94">
            <v>44246</v>
          </cell>
          <cell r="H94">
            <v>44270</v>
          </cell>
          <cell r="I94">
            <v>78481</v>
          </cell>
        </row>
        <row r="95">
          <cell r="D95">
            <v>933</v>
          </cell>
          <cell r="E95" t="str">
            <v>FESB933</v>
          </cell>
          <cell r="F95" t="str">
            <v>901108368_FESB_933</v>
          </cell>
          <cell r="G95">
            <v>44196</v>
          </cell>
          <cell r="H95">
            <v>44180</v>
          </cell>
          <cell r="I95">
            <v>4561727</v>
          </cell>
        </row>
        <row r="96">
          <cell r="D96">
            <v>1966</v>
          </cell>
          <cell r="E96" t="str">
            <v>FESB1966</v>
          </cell>
          <cell r="F96" t="str">
            <v>901108368_FESB_1966</v>
          </cell>
          <cell r="G96">
            <v>44196</v>
          </cell>
          <cell r="H96">
            <v>44211</v>
          </cell>
          <cell r="I96">
            <v>77571</v>
          </cell>
        </row>
        <row r="97">
          <cell r="D97">
            <v>26036</v>
          </cell>
          <cell r="E97" t="str">
            <v>FESB26036</v>
          </cell>
          <cell r="F97" t="str">
            <v>901108368_FESB_26036</v>
          </cell>
          <cell r="G97">
            <v>44720</v>
          </cell>
          <cell r="H97">
            <v>44720</v>
          </cell>
          <cell r="I97">
            <v>4607155</v>
          </cell>
        </row>
        <row r="98">
          <cell r="D98">
            <v>26044</v>
          </cell>
          <cell r="E98" t="str">
            <v>FESB26044</v>
          </cell>
          <cell r="F98" t="str">
            <v>901108368_FESB_26044</v>
          </cell>
          <cell r="G98">
            <v>44720</v>
          </cell>
          <cell r="H98">
            <v>44720</v>
          </cell>
          <cell r="I98">
            <v>2880778</v>
          </cell>
        </row>
        <row r="99">
          <cell r="D99">
            <v>26063</v>
          </cell>
          <cell r="E99" t="str">
            <v>FESB26063</v>
          </cell>
          <cell r="F99" t="str">
            <v>901108368_FESB_26063</v>
          </cell>
          <cell r="G99">
            <v>44720</v>
          </cell>
          <cell r="H99">
            <v>44720</v>
          </cell>
          <cell r="I99">
            <v>1566858</v>
          </cell>
        </row>
        <row r="100">
          <cell r="D100">
            <v>26065</v>
          </cell>
          <cell r="E100" t="str">
            <v>FESB26065</v>
          </cell>
          <cell r="F100" t="str">
            <v>901108368_FESB_26065</v>
          </cell>
          <cell r="G100">
            <v>44720</v>
          </cell>
          <cell r="H100">
            <v>44720</v>
          </cell>
          <cell r="I100">
            <v>451035</v>
          </cell>
        </row>
        <row r="101">
          <cell r="D101">
            <v>26544</v>
          </cell>
          <cell r="E101" t="str">
            <v>FESB26544</v>
          </cell>
          <cell r="F101" t="str">
            <v>901108368_FESB_26544</v>
          </cell>
          <cell r="G101">
            <v>44725</v>
          </cell>
          <cell r="H101">
            <v>44725</v>
          </cell>
          <cell r="I101">
            <v>65323195</v>
          </cell>
        </row>
        <row r="102">
          <cell r="D102">
            <v>37321</v>
          </cell>
          <cell r="E102" t="str">
            <v>FESB37321</v>
          </cell>
          <cell r="F102" t="str">
            <v>901108368_FESB_37321</v>
          </cell>
          <cell r="G102">
            <v>44873</v>
          </cell>
          <cell r="H102">
            <v>44873</v>
          </cell>
          <cell r="I102">
            <v>95245</v>
          </cell>
        </row>
        <row r="103">
          <cell r="D103">
            <v>37866</v>
          </cell>
          <cell r="E103" t="str">
            <v>FESB37866</v>
          </cell>
          <cell r="F103" t="str">
            <v>901108368_FESB_37866</v>
          </cell>
          <cell r="G103">
            <v>44878</v>
          </cell>
          <cell r="H103">
            <v>44878</v>
          </cell>
          <cell r="I103">
            <v>18016</v>
          </cell>
        </row>
        <row r="104">
          <cell r="D104">
            <v>39135</v>
          </cell>
          <cell r="E104" t="str">
            <v>FESB39135</v>
          </cell>
          <cell r="F104" t="str">
            <v>901108368_FESB_39135</v>
          </cell>
          <cell r="G104">
            <v>44886</v>
          </cell>
          <cell r="H104">
            <v>44886</v>
          </cell>
          <cell r="I104">
            <v>18016</v>
          </cell>
        </row>
        <row r="105">
          <cell r="D105">
            <v>42232</v>
          </cell>
          <cell r="E105" t="str">
            <v>FESB42232</v>
          </cell>
          <cell r="F105" t="str">
            <v>901108368_FESB_42232</v>
          </cell>
          <cell r="G105">
            <v>44944</v>
          </cell>
          <cell r="H105">
            <v>44944</v>
          </cell>
          <cell r="I105">
            <v>196089</v>
          </cell>
        </row>
        <row r="106">
          <cell r="D106">
            <v>44148</v>
          </cell>
          <cell r="E106" t="str">
            <v>FESB44148</v>
          </cell>
          <cell r="F106" t="str">
            <v>901108368_FESB_44148</v>
          </cell>
          <cell r="G106">
            <v>44975</v>
          </cell>
          <cell r="H106">
            <v>44975</v>
          </cell>
          <cell r="I106">
            <v>112770</v>
          </cell>
        </row>
        <row r="107">
          <cell r="D107">
            <v>45346</v>
          </cell>
          <cell r="E107" t="str">
            <v>FESB45346</v>
          </cell>
          <cell r="F107" t="str">
            <v>901108368_FESB_45346</v>
          </cell>
          <cell r="G107">
            <v>44993</v>
          </cell>
          <cell r="H107">
            <v>44993</v>
          </cell>
          <cell r="I107">
            <v>239693</v>
          </cell>
        </row>
        <row r="108">
          <cell r="D108">
            <v>47588</v>
          </cell>
          <cell r="E108" t="str">
            <v>FESB47588</v>
          </cell>
          <cell r="F108" t="str">
            <v>901108368_FESB_47588</v>
          </cell>
          <cell r="G108">
            <v>45042</v>
          </cell>
          <cell r="H108">
            <v>45042</v>
          </cell>
          <cell r="I108">
            <v>81902</v>
          </cell>
        </row>
        <row r="109">
          <cell r="D109">
            <v>26068</v>
          </cell>
          <cell r="E109" t="str">
            <v>FESB26068</v>
          </cell>
          <cell r="F109" t="str">
            <v>901108368_FESB_26068</v>
          </cell>
          <cell r="G109">
            <v>44720</v>
          </cell>
          <cell r="H109">
            <v>44720</v>
          </cell>
          <cell r="I109">
            <v>1208044</v>
          </cell>
        </row>
        <row r="110">
          <cell r="D110">
            <v>669</v>
          </cell>
          <cell r="E110" t="str">
            <v>TP669</v>
          </cell>
          <cell r="F110" t="str">
            <v>901108368_TP_669</v>
          </cell>
          <cell r="G110">
            <v>44196</v>
          </cell>
          <cell r="H110">
            <v>44150</v>
          </cell>
          <cell r="I110">
            <v>11429738</v>
          </cell>
        </row>
        <row r="111">
          <cell r="D111">
            <v>337</v>
          </cell>
          <cell r="E111" t="str">
            <v>TP337</v>
          </cell>
          <cell r="F111" t="str">
            <v>901108368_TP_337</v>
          </cell>
          <cell r="G111">
            <v>44196</v>
          </cell>
          <cell r="H111">
            <v>44149</v>
          </cell>
          <cell r="I111">
            <v>350000</v>
          </cell>
        </row>
        <row r="112">
          <cell r="D112">
            <v>6226</v>
          </cell>
          <cell r="E112" t="str">
            <v>FESB6226</v>
          </cell>
          <cell r="F112" t="str">
            <v>901108368_FESB_6226</v>
          </cell>
          <cell r="G112">
            <v>44301</v>
          </cell>
          <cell r="H112">
            <v>44330</v>
          </cell>
          <cell r="I112">
            <v>1496654</v>
          </cell>
        </row>
        <row r="113">
          <cell r="D113">
            <v>6763</v>
          </cell>
          <cell r="E113" t="str">
            <v>FESB6763</v>
          </cell>
          <cell r="F113" t="str">
            <v>901108368_FESB_6763</v>
          </cell>
          <cell r="G113">
            <v>44316</v>
          </cell>
          <cell r="H113">
            <v>44330</v>
          </cell>
          <cell r="I113">
            <v>15960622</v>
          </cell>
        </row>
        <row r="114">
          <cell r="D114">
            <v>26025</v>
          </cell>
          <cell r="E114" t="str">
            <v>FESB26025</v>
          </cell>
          <cell r="F114" t="str">
            <v>901108368_FESB_26025</v>
          </cell>
          <cell r="G114">
            <v>44720</v>
          </cell>
          <cell r="H114">
            <v>44720</v>
          </cell>
          <cell r="I114">
            <v>16499608</v>
          </cell>
        </row>
        <row r="115">
          <cell r="D115">
            <v>26030</v>
          </cell>
          <cell r="E115" t="str">
            <v>FESB26030</v>
          </cell>
          <cell r="F115" t="str">
            <v>901108368_FESB_26030</v>
          </cell>
          <cell r="G115">
            <v>44720</v>
          </cell>
          <cell r="H115">
            <v>44720</v>
          </cell>
          <cell r="I115">
            <v>174875</v>
          </cell>
        </row>
        <row r="116">
          <cell r="D116">
            <v>26045</v>
          </cell>
          <cell r="E116" t="str">
            <v>FESB26045</v>
          </cell>
          <cell r="F116" t="str">
            <v>901108368_FESB_26045</v>
          </cell>
          <cell r="G116">
            <v>44720</v>
          </cell>
          <cell r="H116">
            <v>44720</v>
          </cell>
          <cell r="I116">
            <v>204461</v>
          </cell>
        </row>
        <row r="117">
          <cell r="D117">
            <v>26049</v>
          </cell>
          <cell r="E117" t="str">
            <v>FESB26049</v>
          </cell>
          <cell r="F117" t="str">
            <v>901108368_FESB_26049</v>
          </cell>
          <cell r="G117">
            <v>44720</v>
          </cell>
          <cell r="H117">
            <v>44720</v>
          </cell>
          <cell r="I117">
            <v>339942</v>
          </cell>
        </row>
        <row r="118">
          <cell r="D118">
            <v>26057</v>
          </cell>
          <cell r="E118" t="str">
            <v>FESB26057</v>
          </cell>
          <cell r="F118" t="str">
            <v>901108368_FESB_26057</v>
          </cell>
          <cell r="G118">
            <v>44720</v>
          </cell>
          <cell r="H118">
            <v>44720</v>
          </cell>
          <cell r="I118">
            <v>2223272</v>
          </cell>
        </row>
        <row r="119">
          <cell r="D119">
            <v>26062</v>
          </cell>
          <cell r="E119" t="str">
            <v>FESB26062</v>
          </cell>
          <cell r="F119" t="str">
            <v>901108368_FESB_26062</v>
          </cell>
          <cell r="G119">
            <v>44720</v>
          </cell>
          <cell r="H119">
            <v>44720</v>
          </cell>
          <cell r="I119">
            <v>1231800</v>
          </cell>
        </row>
        <row r="120">
          <cell r="D120">
            <v>26064</v>
          </cell>
          <cell r="E120" t="str">
            <v>FESB26064</v>
          </cell>
          <cell r="F120" t="str">
            <v>901108368_FESB_26064</v>
          </cell>
          <cell r="G120">
            <v>44720</v>
          </cell>
          <cell r="H120">
            <v>44720</v>
          </cell>
          <cell r="I120">
            <v>407446</v>
          </cell>
        </row>
        <row r="121">
          <cell r="D121">
            <v>26099</v>
          </cell>
          <cell r="E121" t="str">
            <v>FESB26099</v>
          </cell>
          <cell r="F121" t="str">
            <v>901108368_FESB_26099</v>
          </cell>
          <cell r="G121">
            <v>44720</v>
          </cell>
          <cell r="H121">
            <v>44720</v>
          </cell>
          <cell r="I121">
            <v>93332</v>
          </cell>
        </row>
        <row r="122">
          <cell r="D122">
            <v>26548</v>
          </cell>
          <cell r="E122" t="str">
            <v>FESB26548</v>
          </cell>
          <cell r="F122" t="str">
            <v>901108368_FESB_26548</v>
          </cell>
          <cell r="G122">
            <v>44725</v>
          </cell>
          <cell r="H122">
            <v>44725</v>
          </cell>
          <cell r="I122">
            <v>1598293</v>
          </cell>
        </row>
        <row r="123">
          <cell r="D123">
            <v>26550</v>
          </cell>
          <cell r="E123" t="str">
            <v>FESB26550</v>
          </cell>
          <cell r="F123" t="str">
            <v>901108368_FESB_26550</v>
          </cell>
          <cell r="G123">
            <v>44725</v>
          </cell>
          <cell r="H123">
            <v>44725</v>
          </cell>
          <cell r="I123">
            <v>1592844</v>
          </cell>
        </row>
        <row r="124">
          <cell r="D124">
            <v>26551</v>
          </cell>
          <cell r="E124" t="str">
            <v>FESB26551</v>
          </cell>
          <cell r="F124" t="str">
            <v>901108368_FESB_26551</v>
          </cell>
          <cell r="G124">
            <v>44725</v>
          </cell>
          <cell r="H124">
            <v>44725</v>
          </cell>
          <cell r="I124">
            <v>252000</v>
          </cell>
        </row>
        <row r="125">
          <cell r="D125">
            <v>29141</v>
          </cell>
          <cell r="E125" t="str">
            <v>FESB29141</v>
          </cell>
          <cell r="F125" t="str">
            <v>901108368_FESB_29141</v>
          </cell>
          <cell r="G125">
            <v>44757</v>
          </cell>
          <cell r="H125">
            <v>44757</v>
          </cell>
          <cell r="I125">
            <v>4228276</v>
          </cell>
        </row>
        <row r="126">
          <cell r="D126">
            <v>30687</v>
          </cell>
          <cell r="E126" t="str">
            <v>FESB30687</v>
          </cell>
          <cell r="F126" t="str">
            <v>901108368_FESB_30687</v>
          </cell>
          <cell r="G126">
            <v>44777</v>
          </cell>
          <cell r="H126">
            <v>44777</v>
          </cell>
          <cell r="I126">
            <v>1460844</v>
          </cell>
        </row>
        <row r="127">
          <cell r="D127">
            <v>35454</v>
          </cell>
          <cell r="E127" t="str">
            <v>FESB35454</v>
          </cell>
          <cell r="F127" t="str">
            <v>901108368_FESB_35454</v>
          </cell>
          <cell r="G127">
            <v>44845</v>
          </cell>
          <cell r="H127">
            <v>44845</v>
          </cell>
          <cell r="I127">
            <v>1735360</v>
          </cell>
        </row>
        <row r="128">
          <cell r="D128">
            <v>36295</v>
          </cell>
          <cell r="E128" t="str">
            <v>FESB36295</v>
          </cell>
          <cell r="F128" t="str">
            <v>901108368_FESB_36295</v>
          </cell>
          <cell r="G128">
            <v>44855</v>
          </cell>
          <cell r="H128">
            <v>44855</v>
          </cell>
          <cell r="I128">
            <v>112399</v>
          </cell>
        </row>
        <row r="129">
          <cell r="D129">
            <v>40847</v>
          </cell>
          <cell r="E129" t="str">
            <v>FESB40847</v>
          </cell>
          <cell r="F129" t="str">
            <v>901108368_FESB_40847</v>
          </cell>
          <cell r="G129">
            <v>44915</v>
          </cell>
          <cell r="H129">
            <v>44915</v>
          </cell>
          <cell r="I129">
            <v>3315273</v>
          </cell>
        </row>
        <row r="130">
          <cell r="D130">
            <v>46101</v>
          </cell>
          <cell r="E130" t="str">
            <v>FESB46101</v>
          </cell>
          <cell r="F130" t="str">
            <v>901108368_FESB_46101</v>
          </cell>
          <cell r="G130">
            <v>45009</v>
          </cell>
          <cell r="H130">
            <v>45009</v>
          </cell>
          <cell r="I130">
            <v>5799176</v>
          </cell>
        </row>
        <row r="131">
          <cell r="D131">
            <v>48407</v>
          </cell>
          <cell r="E131" t="str">
            <v>FESB48407</v>
          </cell>
          <cell r="F131" t="str">
            <v>901108368_FESB_48407</v>
          </cell>
          <cell r="G131">
            <v>45056</v>
          </cell>
          <cell r="H131">
            <v>45056</v>
          </cell>
          <cell r="I131">
            <v>114840</v>
          </cell>
        </row>
        <row r="132">
          <cell r="D132">
            <v>49390</v>
          </cell>
          <cell r="E132" t="str">
            <v>FESB49390</v>
          </cell>
          <cell r="F132" t="str">
            <v>901108368_FESB_49390</v>
          </cell>
          <cell r="G132">
            <v>45077</v>
          </cell>
          <cell r="H132">
            <v>45077</v>
          </cell>
          <cell r="I132">
            <v>446600</v>
          </cell>
        </row>
        <row r="133">
          <cell r="D133">
            <v>45234</v>
          </cell>
          <cell r="E133" t="str">
            <v>FESB45234</v>
          </cell>
          <cell r="F133" t="str">
            <v>901108368_FESB_45234</v>
          </cell>
          <cell r="G133">
            <v>44990</v>
          </cell>
          <cell r="H133">
            <v>44990</v>
          </cell>
          <cell r="I133">
            <v>87702</v>
          </cell>
        </row>
        <row r="134">
          <cell r="D134">
            <v>47601</v>
          </cell>
          <cell r="E134" t="str">
            <v>FESB47601</v>
          </cell>
          <cell r="F134" t="str">
            <v>901108368_FESB_47601</v>
          </cell>
          <cell r="G134">
            <v>45042</v>
          </cell>
          <cell r="H134">
            <v>45042</v>
          </cell>
          <cell r="I134">
            <v>345540</v>
          </cell>
        </row>
        <row r="135">
          <cell r="D135">
            <v>47971</v>
          </cell>
          <cell r="E135" t="str">
            <v>FESB47971</v>
          </cell>
          <cell r="F135" t="str">
            <v>901108368_FESB_47971</v>
          </cell>
          <cell r="G135">
            <v>45048</v>
          </cell>
          <cell r="H135">
            <v>45048</v>
          </cell>
          <cell r="I135">
            <v>165880</v>
          </cell>
        </row>
        <row r="136">
          <cell r="D136">
            <v>32754</v>
          </cell>
          <cell r="E136" t="str">
            <v>FESB32754</v>
          </cell>
          <cell r="F136" t="str">
            <v>901108368_FESB_32754</v>
          </cell>
          <cell r="G136">
            <v>44806</v>
          </cell>
          <cell r="H136">
            <v>44806</v>
          </cell>
          <cell r="I136">
            <v>8592080</v>
          </cell>
        </row>
        <row r="137">
          <cell r="D137">
            <v>36494</v>
          </cell>
          <cell r="E137" t="str">
            <v>FESB36494</v>
          </cell>
          <cell r="F137" t="str">
            <v>901108368_FESB_36494</v>
          </cell>
          <cell r="G137">
            <v>44859</v>
          </cell>
          <cell r="H137">
            <v>44859</v>
          </cell>
          <cell r="I137">
            <v>344520</v>
          </cell>
        </row>
        <row r="138">
          <cell r="D138">
            <v>37521</v>
          </cell>
          <cell r="E138" t="str">
            <v>FESB37521</v>
          </cell>
          <cell r="F138" t="str">
            <v>901108368_FESB_37521</v>
          </cell>
          <cell r="G138">
            <v>44875</v>
          </cell>
          <cell r="H138">
            <v>44875</v>
          </cell>
          <cell r="I138">
            <v>153893</v>
          </cell>
        </row>
        <row r="139">
          <cell r="D139">
            <v>38617</v>
          </cell>
          <cell r="E139" t="str">
            <v>FESB38617</v>
          </cell>
          <cell r="F139" t="str">
            <v>901108368_FESB_38617</v>
          </cell>
          <cell r="G139">
            <v>44883</v>
          </cell>
          <cell r="H139">
            <v>44883</v>
          </cell>
          <cell r="I139">
            <v>25520</v>
          </cell>
        </row>
        <row r="140">
          <cell r="D140">
            <v>41309</v>
          </cell>
          <cell r="E140" t="str">
            <v>FESB41309</v>
          </cell>
          <cell r="F140" t="str">
            <v>901108368_FESB_41309</v>
          </cell>
          <cell r="G140">
            <v>44924</v>
          </cell>
          <cell r="H140">
            <v>44924</v>
          </cell>
          <cell r="I140">
            <v>87702</v>
          </cell>
        </row>
        <row r="141">
          <cell r="D141">
            <v>41343</v>
          </cell>
          <cell r="E141" t="str">
            <v>FESB41343</v>
          </cell>
          <cell r="F141" t="str">
            <v>901108368_FESB_41343</v>
          </cell>
          <cell r="G141">
            <v>44924</v>
          </cell>
          <cell r="H141">
            <v>44924</v>
          </cell>
          <cell r="I141">
            <v>389617</v>
          </cell>
        </row>
        <row r="142">
          <cell r="D142">
            <v>2542</v>
          </cell>
          <cell r="E142" t="str">
            <v>FESB2542</v>
          </cell>
          <cell r="F142" t="str">
            <v>901108368_FESB_2542</v>
          </cell>
          <cell r="G142">
            <v>44205</v>
          </cell>
          <cell r="H142">
            <v>44242</v>
          </cell>
          <cell r="I142">
            <v>4812453</v>
          </cell>
        </row>
        <row r="143">
          <cell r="D143">
            <v>2412</v>
          </cell>
          <cell r="E143" t="str">
            <v>FESB2412</v>
          </cell>
          <cell r="F143" t="str">
            <v>901108368_FESB_2412</v>
          </cell>
          <cell r="G143">
            <v>44202</v>
          </cell>
          <cell r="H143">
            <v>44242</v>
          </cell>
          <cell r="I143">
            <v>2492144</v>
          </cell>
        </row>
        <row r="144">
          <cell r="D144">
            <v>42111</v>
          </cell>
          <cell r="E144" t="str">
            <v>FESB42111</v>
          </cell>
          <cell r="F144" t="str">
            <v>901108368_FESB_42111</v>
          </cell>
          <cell r="G144">
            <v>44942</v>
          </cell>
          <cell r="H144">
            <v>44942</v>
          </cell>
          <cell r="I144">
            <v>87702</v>
          </cell>
        </row>
        <row r="145">
          <cell r="D145">
            <v>45880</v>
          </cell>
          <cell r="E145" t="str">
            <v>FESB45880</v>
          </cell>
          <cell r="F145" t="str">
            <v>901108368_FESB_45880</v>
          </cell>
          <cell r="G145">
            <v>45005</v>
          </cell>
          <cell r="H145">
            <v>45005</v>
          </cell>
          <cell r="I145">
            <v>216994</v>
          </cell>
        </row>
        <row r="146">
          <cell r="D146">
            <v>45881</v>
          </cell>
          <cell r="E146" t="str">
            <v>FESB45881</v>
          </cell>
          <cell r="F146" t="str">
            <v>901108368_FESB_45881</v>
          </cell>
          <cell r="G146">
            <v>45005</v>
          </cell>
          <cell r="H146">
            <v>45005</v>
          </cell>
          <cell r="I146">
            <v>216994</v>
          </cell>
        </row>
        <row r="147">
          <cell r="D147">
            <v>48672</v>
          </cell>
          <cell r="E147" t="str">
            <v>FESB48672</v>
          </cell>
          <cell r="F147" t="str">
            <v>901108368_FESB_48672</v>
          </cell>
          <cell r="G147">
            <v>45062</v>
          </cell>
          <cell r="H147">
            <v>45062</v>
          </cell>
          <cell r="I147">
            <v>160803</v>
          </cell>
        </row>
        <row r="148">
          <cell r="D148">
            <v>49207</v>
          </cell>
          <cell r="E148" t="str">
            <v>FESB49207</v>
          </cell>
          <cell r="F148" t="str">
            <v>901108368_FESB_49207</v>
          </cell>
          <cell r="G148">
            <v>45074</v>
          </cell>
          <cell r="H148">
            <v>45074</v>
          </cell>
          <cell r="I148">
            <v>190697</v>
          </cell>
        </row>
        <row r="149">
          <cell r="D149">
            <v>49644</v>
          </cell>
          <cell r="E149" t="str">
            <v>FESB49644</v>
          </cell>
          <cell r="F149" t="str">
            <v>901108368_FESB_49644</v>
          </cell>
          <cell r="G149">
            <v>45084</v>
          </cell>
          <cell r="H149">
            <v>45084</v>
          </cell>
          <cell r="I149">
            <v>311737</v>
          </cell>
        </row>
        <row r="150">
          <cell r="D150">
            <v>49648</v>
          </cell>
          <cell r="E150" t="str">
            <v>FESB49648</v>
          </cell>
          <cell r="F150" t="str">
            <v>901108368_FESB_49648</v>
          </cell>
          <cell r="G150">
            <v>45084</v>
          </cell>
          <cell r="H150">
            <v>45084</v>
          </cell>
          <cell r="I150">
            <v>122959</v>
          </cell>
        </row>
        <row r="151">
          <cell r="D151">
            <v>32168</v>
          </cell>
          <cell r="E151" t="str">
            <v>FESB32168</v>
          </cell>
          <cell r="F151" t="str">
            <v>901108368_FESB_32168</v>
          </cell>
          <cell r="G151">
            <v>44793</v>
          </cell>
          <cell r="H151">
            <v>44793</v>
          </cell>
          <cell r="I151">
            <v>80832</v>
          </cell>
        </row>
        <row r="152">
          <cell r="D152">
            <v>33419</v>
          </cell>
          <cell r="E152" t="str">
            <v>FESB33419</v>
          </cell>
          <cell r="F152" t="str">
            <v>901108368_FESB_33419</v>
          </cell>
          <cell r="G152">
            <v>44819</v>
          </cell>
          <cell r="H152">
            <v>44819</v>
          </cell>
          <cell r="I152">
            <v>133849</v>
          </cell>
        </row>
        <row r="153">
          <cell r="D153">
            <v>34580</v>
          </cell>
          <cell r="E153" t="str">
            <v>FESB34580</v>
          </cell>
          <cell r="F153" t="str">
            <v>901108368_FESB_34580</v>
          </cell>
          <cell r="G153">
            <v>44834</v>
          </cell>
          <cell r="H153">
            <v>44834</v>
          </cell>
          <cell r="I153">
            <v>87702</v>
          </cell>
        </row>
        <row r="154">
          <cell r="D154">
            <v>35067</v>
          </cell>
          <cell r="E154" t="str">
            <v>FESB35067</v>
          </cell>
          <cell r="F154" t="str">
            <v>901108368_FESB_35067</v>
          </cell>
          <cell r="G154">
            <v>44839</v>
          </cell>
          <cell r="H154">
            <v>44839</v>
          </cell>
          <cell r="I154">
            <v>133849</v>
          </cell>
        </row>
        <row r="155">
          <cell r="D155">
            <v>36935</v>
          </cell>
          <cell r="E155" t="str">
            <v>FESB36935</v>
          </cell>
          <cell r="F155" t="str">
            <v>901108368_FESB_36935</v>
          </cell>
          <cell r="G155">
            <v>44868</v>
          </cell>
          <cell r="H155">
            <v>44868</v>
          </cell>
          <cell r="I155">
            <v>80832</v>
          </cell>
        </row>
        <row r="156">
          <cell r="D156">
            <v>36948</v>
          </cell>
          <cell r="E156" t="str">
            <v>FESB36948</v>
          </cell>
          <cell r="F156" t="str">
            <v>901108368_FESB_36948</v>
          </cell>
          <cell r="G156">
            <v>44868</v>
          </cell>
          <cell r="H156">
            <v>44868</v>
          </cell>
          <cell r="I156">
            <v>80832</v>
          </cell>
        </row>
        <row r="157">
          <cell r="D157">
            <v>40976</v>
          </cell>
          <cell r="E157" t="str">
            <v>FESB40976</v>
          </cell>
          <cell r="F157" t="str">
            <v>901108368_FESB_40976</v>
          </cell>
          <cell r="G157">
            <v>44919</v>
          </cell>
          <cell r="H157">
            <v>44919</v>
          </cell>
          <cell r="I157">
            <v>87702</v>
          </cell>
        </row>
        <row r="158">
          <cell r="D158">
            <v>42245</v>
          </cell>
          <cell r="E158" t="str">
            <v>FESB42245</v>
          </cell>
          <cell r="F158" t="str">
            <v>901108368_FESB_42245</v>
          </cell>
          <cell r="G158">
            <v>44944</v>
          </cell>
          <cell r="H158">
            <v>44944</v>
          </cell>
          <cell r="I158">
            <v>87702</v>
          </cell>
        </row>
        <row r="159">
          <cell r="D159">
            <v>42938</v>
          </cell>
          <cell r="E159" t="str">
            <v>FESB42938</v>
          </cell>
          <cell r="F159" t="str">
            <v>901108368_FESB_42938</v>
          </cell>
          <cell r="G159">
            <v>44952</v>
          </cell>
          <cell r="H159">
            <v>44952</v>
          </cell>
          <cell r="I159">
            <v>80832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17DE18-6A05-4A9C-A283-666850A8F3C3}">
  <dimension ref="A1:G95"/>
  <sheetViews>
    <sheetView tabSelected="1" topLeftCell="A84" workbookViewId="0">
      <selection activeCell="G95" sqref="G95"/>
    </sheetView>
  </sheetViews>
  <sheetFormatPr baseColWidth="10" defaultRowHeight="15" x14ac:dyDescent="0.25"/>
  <cols>
    <col min="1" max="1" width="11.42578125" bestFit="1" customWidth="1"/>
    <col min="2" max="2" width="22" customWidth="1"/>
    <col min="3" max="3" width="7.42578125" style="3" bestFit="1" customWidth="1"/>
    <col min="4" max="4" width="11.85546875" style="3" customWidth="1"/>
    <col min="5" max="5" width="11.85546875" style="5" customWidth="1"/>
    <col min="6" max="6" width="15.5703125" customWidth="1"/>
    <col min="7" max="7" width="17.42578125" style="7" customWidth="1"/>
  </cols>
  <sheetData>
    <row r="1" spans="1:7" ht="45" x14ac:dyDescent="0.25">
      <c r="A1" s="2" t="s">
        <v>1</v>
      </c>
      <c r="B1" s="2" t="s">
        <v>2</v>
      </c>
      <c r="C1" s="2" t="s">
        <v>4</v>
      </c>
      <c r="D1" s="2" t="s">
        <v>5</v>
      </c>
      <c r="E1" s="4" t="s">
        <v>6</v>
      </c>
      <c r="F1" s="2" t="s">
        <v>7</v>
      </c>
      <c r="G1" s="6" t="s">
        <v>8</v>
      </c>
    </row>
    <row r="2" spans="1:7" x14ac:dyDescent="0.25">
      <c r="A2" t="s">
        <v>0</v>
      </c>
      <c r="B2" t="s">
        <v>3</v>
      </c>
      <c r="C2" s="3" t="s">
        <v>10</v>
      </c>
      <c r="D2" s="3">
        <v>117</v>
      </c>
      <c r="E2" s="5">
        <v>44196</v>
      </c>
      <c r="F2" s="1">
        <f>VLOOKUP($D2,'[1]ESTADO DE CADA FACTURA'!$D$2:$I$159,6,0)</f>
        <v>369113</v>
      </c>
      <c r="G2" s="1">
        <v>116135</v>
      </c>
    </row>
    <row r="3" spans="1:7" x14ac:dyDescent="0.25">
      <c r="A3" t="s">
        <v>0</v>
      </c>
      <c r="B3" t="s">
        <v>3</v>
      </c>
      <c r="C3" s="3" t="s">
        <v>9</v>
      </c>
      <c r="D3" s="3">
        <v>337</v>
      </c>
      <c r="E3" s="5">
        <v>44196</v>
      </c>
      <c r="F3" s="8">
        <f>VLOOKUP($D3,'[1]ESTADO DE CADA FACTURA'!$D$2:$I$159,6,0)</f>
        <v>350000</v>
      </c>
      <c r="G3" s="1">
        <v>126006</v>
      </c>
    </row>
    <row r="4" spans="1:7" x14ac:dyDescent="0.25">
      <c r="A4" t="s">
        <v>0</v>
      </c>
      <c r="B4" t="s">
        <v>3</v>
      </c>
      <c r="C4" s="3" t="s">
        <v>10</v>
      </c>
      <c r="D4" s="3">
        <v>933</v>
      </c>
      <c r="E4" s="5">
        <v>44196</v>
      </c>
      <c r="F4" s="8">
        <f>VLOOKUP($D4,'[1]ESTADO DE CADA FACTURA'!$D$2:$I$159,6,0)</f>
        <v>4561727</v>
      </c>
      <c r="G4" s="1">
        <v>141676</v>
      </c>
    </row>
    <row r="5" spans="1:7" x14ac:dyDescent="0.25">
      <c r="A5" t="s">
        <v>0</v>
      </c>
      <c r="B5" t="s">
        <v>3</v>
      </c>
      <c r="C5" s="3" t="s">
        <v>10</v>
      </c>
      <c r="D5" s="3">
        <v>1966</v>
      </c>
      <c r="E5" s="5">
        <v>44196</v>
      </c>
      <c r="F5" s="8">
        <f>VLOOKUP($D5,'[1]ESTADO DE CADA FACTURA'!$D$2:$I$159,6,0)</f>
        <v>77571</v>
      </c>
      <c r="G5" s="1">
        <v>74171</v>
      </c>
    </row>
    <row r="6" spans="1:7" x14ac:dyDescent="0.25">
      <c r="A6" t="s">
        <v>0</v>
      </c>
      <c r="B6" t="s">
        <v>3</v>
      </c>
      <c r="C6" s="3" t="s">
        <v>10</v>
      </c>
      <c r="D6" s="3">
        <v>2036</v>
      </c>
      <c r="E6" s="5">
        <v>44196</v>
      </c>
      <c r="F6" s="8">
        <f>VLOOKUP($D6,'[1]ESTADO DE CADA FACTURA'!$D$2:$I$159,6,0)</f>
        <v>18396</v>
      </c>
      <c r="G6" s="1">
        <v>2000</v>
      </c>
    </row>
    <row r="7" spans="1:7" x14ac:dyDescent="0.25">
      <c r="A7" t="s">
        <v>0</v>
      </c>
      <c r="B7" t="s">
        <v>3</v>
      </c>
      <c r="C7" s="3" t="s">
        <v>10</v>
      </c>
      <c r="D7" s="3">
        <v>2412</v>
      </c>
      <c r="E7" s="5">
        <v>44202</v>
      </c>
      <c r="F7" s="8">
        <f>VLOOKUP($D7,'[1]ESTADO DE CADA FACTURA'!$D$2:$I$159,6,0)</f>
        <v>2492144</v>
      </c>
      <c r="G7" s="1">
        <v>1767727</v>
      </c>
    </row>
    <row r="8" spans="1:7" x14ac:dyDescent="0.25">
      <c r="A8" t="s">
        <v>0</v>
      </c>
      <c r="B8" t="s">
        <v>3</v>
      </c>
      <c r="C8" s="3" t="s">
        <v>10</v>
      </c>
      <c r="D8" s="3">
        <v>2542</v>
      </c>
      <c r="E8" s="5">
        <v>44205</v>
      </c>
      <c r="F8" s="8">
        <f>VLOOKUP($D8,'[1]ESTADO DE CADA FACTURA'!$D$2:$I$159,6,0)</f>
        <v>4812453</v>
      </c>
      <c r="G8" s="1">
        <v>10000</v>
      </c>
    </row>
    <row r="9" spans="1:7" x14ac:dyDescent="0.25">
      <c r="A9" t="s">
        <v>0</v>
      </c>
      <c r="B9" t="s">
        <v>3</v>
      </c>
      <c r="C9" s="3" t="s">
        <v>10</v>
      </c>
      <c r="D9" s="3">
        <v>2727</v>
      </c>
      <c r="E9" s="5">
        <v>44212</v>
      </c>
      <c r="F9" s="8">
        <f>VLOOKUP($D9,'[1]ESTADO DE CADA FACTURA'!$D$2:$I$159,6,0)</f>
        <v>200832</v>
      </c>
      <c r="G9" s="1">
        <v>60000</v>
      </c>
    </row>
    <row r="10" spans="1:7" x14ac:dyDescent="0.25">
      <c r="A10" t="s">
        <v>0</v>
      </c>
      <c r="B10" t="s">
        <v>3</v>
      </c>
      <c r="C10" s="3" t="s">
        <v>10</v>
      </c>
      <c r="D10" s="3">
        <v>3265</v>
      </c>
      <c r="E10" s="5">
        <v>44225</v>
      </c>
      <c r="F10" s="8">
        <f>VLOOKUP($D10,'[1]ESTADO DE CADA FACTURA'!$D$2:$I$159,6,0)</f>
        <v>2773682</v>
      </c>
      <c r="G10" s="1">
        <v>29844</v>
      </c>
    </row>
    <row r="11" spans="1:7" x14ac:dyDescent="0.25">
      <c r="A11" t="s">
        <v>0</v>
      </c>
      <c r="B11" t="s">
        <v>3</v>
      </c>
      <c r="C11" s="3" t="s">
        <v>10</v>
      </c>
      <c r="D11" s="3">
        <v>3784</v>
      </c>
      <c r="E11" s="5">
        <v>44236</v>
      </c>
      <c r="F11" s="8">
        <f>VLOOKUP($D11,'[1]ESTADO DE CADA FACTURA'!$D$2:$I$159,6,0)</f>
        <v>133842</v>
      </c>
      <c r="G11" s="1">
        <v>80832</v>
      </c>
    </row>
    <row r="12" spans="1:7" x14ac:dyDescent="0.25">
      <c r="A12" t="s">
        <v>0</v>
      </c>
      <c r="B12" t="s">
        <v>3</v>
      </c>
      <c r="C12" s="3" t="s">
        <v>10</v>
      </c>
      <c r="D12" s="3">
        <v>4201</v>
      </c>
      <c r="E12" s="5">
        <v>44246</v>
      </c>
      <c r="F12" s="8">
        <f>VLOOKUP($D12,'[1]ESTADO DE CADA FACTURA'!$D$2:$I$159,6,0)</f>
        <v>78481</v>
      </c>
      <c r="G12" s="1">
        <v>57696</v>
      </c>
    </row>
    <row r="13" spans="1:7" x14ac:dyDescent="0.25">
      <c r="A13" t="s">
        <v>0</v>
      </c>
      <c r="B13" t="s">
        <v>3</v>
      </c>
      <c r="C13" s="3" t="s">
        <v>10</v>
      </c>
      <c r="D13" s="3">
        <v>4538</v>
      </c>
      <c r="E13" s="5">
        <v>44254</v>
      </c>
      <c r="F13" s="8">
        <f>VLOOKUP($D13,'[1]ESTADO DE CADA FACTURA'!$D$2:$I$159,6,0)</f>
        <v>584007</v>
      </c>
      <c r="G13" s="1">
        <v>8203</v>
      </c>
    </row>
    <row r="14" spans="1:7" x14ac:dyDescent="0.25">
      <c r="A14" t="s">
        <v>0</v>
      </c>
      <c r="B14" t="s">
        <v>3</v>
      </c>
      <c r="C14" s="3" t="s">
        <v>10</v>
      </c>
      <c r="D14" s="3">
        <v>5622</v>
      </c>
      <c r="E14" s="5">
        <v>44284</v>
      </c>
      <c r="F14" s="8">
        <f>VLOOKUP($D14,'[1]ESTADO DE CADA FACTURA'!$D$2:$I$159,6,0)</f>
        <v>735807</v>
      </c>
      <c r="G14" s="1">
        <v>33477</v>
      </c>
    </row>
    <row r="15" spans="1:7" x14ac:dyDescent="0.25">
      <c r="A15" t="s">
        <v>0</v>
      </c>
      <c r="B15" t="s">
        <v>3</v>
      </c>
      <c r="C15" s="3" t="s">
        <v>10</v>
      </c>
      <c r="D15" s="3">
        <v>6226</v>
      </c>
      <c r="E15" s="5">
        <v>44301</v>
      </c>
      <c r="F15" s="8">
        <f>VLOOKUP($D15,'[1]ESTADO DE CADA FACTURA'!$D$2:$I$159,6,0)</f>
        <v>1496654</v>
      </c>
      <c r="G15" s="1">
        <v>1496654</v>
      </c>
    </row>
    <row r="16" spans="1:7" x14ac:dyDescent="0.25">
      <c r="A16" t="s">
        <v>0</v>
      </c>
      <c r="B16" t="s">
        <v>3</v>
      </c>
      <c r="C16" s="3" t="s">
        <v>10</v>
      </c>
      <c r="D16" s="3">
        <v>6763</v>
      </c>
      <c r="E16" s="5">
        <v>44316</v>
      </c>
      <c r="F16" s="8">
        <f>VLOOKUP($D16,'[1]ESTADO DE CADA FACTURA'!$D$2:$I$159,6,0)</f>
        <v>15960622</v>
      </c>
      <c r="G16" s="1">
        <v>15960622</v>
      </c>
    </row>
    <row r="17" spans="1:7" x14ac:dyDescent="0.25">
      <c r="A17" t="s">
        <v>0</v>
      </c>
      <c r="B17" t="s">
        <v>3</v>
      </c>
      <c r="C17" s="3" t="s">
        <v>10</v>
      </c>
      <c r="D17" s="3">
        <v>26025</v>
      </c>
      <c r="E17" s="5">
        <v>44720</v>
      </c>
      <c r="F17" s="8">
        <f>VLOOKUP($D17,'[1]ESTADO DE CADA FACTURA'!$D$2:$I$159,6,0)</f>
        <v>16499608</v>
      </c>
      <c r="G17" s="1">
        <v>16419731</v>
      </c>
    </row>
    <row r="18" spans="1:7" x14ac:dyDescent="0.25">
      <c r="A18" t="s">
        <v>0</v>
      </c>
      <c r="B18" t="s">
        <v>3</v>
      </c>
      <c r="C18" s="3" t="s">
        <v>10</v>
      </c>
      <c r="D18" s="3">
        <v>26030</v>
      </c>
      <c r="E18" s="5">
        <v>44720</v>
      </c>
      <c r="F18" s="8">
        <f>VLOOKUP($D18,'[1]ESTADO DE CADA FACTURA'!$D$2:$I$159,6,0)</f>
        <v>174875</v>
      </c>
      <c r="G18" s="1">
        <v>174875</v>
      </c>
    </row>
    <row r="19" spans="1:7" x14ac:dyDescent="0.25">
      <c r="A19" t="s">
        <v>0</v>
      </c>
      <c r="B19" t="s">
        <v>3</v>
      </c>
      <c r="C19" s="3" t="s">
        <v>10</v>
      </c>
      <c r="D19" s="3">
        <v>26045</v>
      </c>
      <c r="E19" s="5">
        <v>44720</v>
      </c>
      <c r="F19" s="8">
        <f>VLOOKUP($D19,'[1]ESTADO DE CADA FACTURA'!$D$2:$I$159,6,0)</f>
        <v>204461</v>
      </c>
      <c r="G19" s="1">
        <v>204461</v>
      </c>
    </row>
    <row r="20" spans="1:7" x14ac:dyDescent="0.25">
      <c r="A20" t="s">
        <v>0</v>
      </c>
      <c r="B20" t="s">
        <v>3</v>
      </c>
      <c r="C20" s="3" t="s">
        <v>10</v>
      </c>
      <c r="D20" s="3">
        <v>26049</v>
      </c>
      <c r="E20" s="5">
        <v>44720</v>
      </c>
      <c r="F20" s="8">
        <f>VLOOKUP($D20,'[1]ESTADO DE CADA FACTURA'!$D$2:$I$159,6,0)</f>
        <v>339942</v>
      </c>
      <c r="G20" s="1">
        <v>339942</v>
      </c>
    </row>
    <row r="21" spans="1:7" x14ac:dyDescent="0.25">
      <c r="A21" t="s">
        <v>0</v>
      </c>
      <c r="B21" t="s">
        <v>3</v>
      </c>
      <c r="C21" s="3" t="s">
        <v>10</v>
      </c>
      <c r="D21" s="3">
        <v>26057</v>
      </c>
      <c r="E21" s="5">
        <v>44720</v>
      </c>
      <c r="F21" s="8">
        <f>VLOOKUP($D21,'[1]ESTADO DE CADA FACTURA'!$D$2:$I$159,6,0)</f>
        <v>2223272</v>
      </c>
      <c r="G21" s="1">
        <v>2223272</v>
      </c>
    </row>
    <row r="22" spans="1:7" x14ac:dyDescent="0.25">
      <c r="A22" t="s">
        <v>0</v>
      </c>
      <c r="B22" t="s">
        <v>3</v>
      </c>
      <c r="C22" s="3" t="s">
        <v>10</v>
      </c>
      <c r="D22" s="3">
        <v>26064</v>
      </c>
      <c r="E22" s="5">
        <v>44720</v>
      </c>
      <c r="F22" s="8">
        <f>VLOOKUP($D22,'[1]ESTADO DE CADA FACTURA'!$D$2:$I$159,6,0)</f>
        <v>407446</v>
      </c>
      <c r="G22" s="1">
        <v>407446</v>
      </c>
    </row>
    <row r="23" spans="1:7" x14ac:dyDescent="0.25">
      <c r="A23" t="s">
        <v>0</v>
      </c>
      <c r="B23" t="s">
        <v>3</v>
      </c>
      <c r="C23" s="3" t="s">
        <v>10</v>
      </c>
      <c r="D23" s="3">
        <v>26068</v>
      </c>
      <c r="E23" s="5">
        <v>44720</v>
      </c>
      <c r="F23" s="8">
        <f>VLOOKUP($D23,'[1]ESTADO DE CADA FACTURA'!$D$2:$I$159,6,0)</f>
        <v>1208044</v>
      </c>
      <c r="G23" s="1">
        <v>1196973</v>
      </c>
    </row>
    <row r="24" spans="1:7" x14ac:dyDescent="0.25">
      <c r="A24" t="s">
        <v>0</v>
      </c>
      <c r="B24" t="s">
        <v>3</v>
      </c>
      <c r="C24" s="3" t="s">
        <v>10</v>
      </c>
      <c r="D24" s="3">
        <v>26099</v>
      </c>
      <c r="E24" s="5">
        <v>44720</v>
      </c>
      <c r="F24" s="8">
        <f>VLOOKUP($D24,'[1]ESTADO DE CADA FACTURA'!$D$2:$I$159,6,0)</f>
        <v>93332</v>
      </c>
      <c r="G24" s="1">
        <v>93332</v>
      </c>
    </row>
    <row r="25" spans="1:7" x14ac:dyDescent="0.25">
      <c r="A25" t="s">
        <v>0</v>
      </c>
      <c r="B25" t="s">
        <v>3</v>
      </c>
      <c r="C25" s="3" t="s">
        <v>10</v>
      </c>
      <c r="D25" s="3">
        <v>26548</v>
      </c>
      <c r="E25" s="5">
        <v>44725</v>
      </c>
      <c r="F25" s="8">
        <f>VLOOKUP($D25,'[1]ESTADO DE CADA FACTURA'!$D$2:$I$159,6,0)</f>
        <v>1598293</v>
      </c>
      <c r="G25" s="1">
        <v>1598293</v>
      </c>
    </row>
    <row r="26" spans="1:7" x14ac:dyDescent="0.25">
      <c r="A26" t="s">
        <v>0</v>
      </c>
      <c r="B26" t="s">
        <v>3</v>
      </c>
      <c r="C26" s="3" t="s">
        <v>10</v>
      </c>
      <c r="D26" s="3">
        <v>32168</v>
      </c>
      <c r="E26" s="5">
        <v>44793</v>
      </c>
      <c r="F26" s="8">
        <f>VLOOKUP($D26,'[1]ESTADO DE CADA FACTURA'!$D$2:$I$159,6,0)</f>
        <v>80832</v>
      </c>
      <c r="G26" s="1">
        <v>80832</v>
      </c>
    </row>
    <row r="27" spans="1:7" x14ac:dyDescent="0.25">
      <c r="A27" t="s">
        <v>0</v>
      </c>
      <c r="B27" t="s">
        <v>3</v>
      </c>
      <c r="C27" s="3" t="s">
        <v>10</v>
      </c>
      <c r="D27" s="3">
        <v>33419</v>
      </c>
      <c r="E27" s="5">
        <v>44819</v>
      </c>
      <c r="F27" s="8">
        <f>VLOOKUP($D27,'[1]ESTADO DE CADA FACTURA'!$D$2:$I$159,6,0)</f>
        <v>133849</v>
      </c>
      <c r="G27" s="1">
        <v>133849</v>
      </c>
    </row>
    <row r="28" spans="1:7" x14ac:dyDescent="0.25">
      <c r="A28" t="s">
        <v>0</v>
      </c>
      <c r="B28" t="s">
        <v>3</v>
      </c>
      <c r="C28" s="3" t="s">
        <v>10</v>
      </c>
      <c r="D28" s="3">
        <v>34580</v>
      </c>
      <c r="E28" s="5">
        <v>44834</v>
      </c>
      <c r="F28" s="8">
        <f>VLOOKUP($D28,'[1]ESTADO DE CADA FACTURA'!$D$2:$I$159,6,0)</f>
        <v>87702</v>
      </c>
      <c r="G28" s="1">
        <v>87702</v>
      </c>
    </row>
    <row r="29" spans="1:7" x14ac:dyDescent="0.25">
      <c r="A29" t="s">
        <v>0</v>
      </c>
      <c r="B29" t="s">
        <v>3</v>
      </c>
      <c r="C29" s="3" t="s">
        <v>10</v>
      </c>
      <c r="D29" s="3">
        <v>35067</v>
      </c>
      <c r="E29" s="5">
        <v>44839</v>
      </c>
      <c r="F29" s="8">
        <f>VLOOKUP($D29,'[1]ESTADO DE CADA FACTURA'!$D$2:$I$159,6,0)</f>
        <v>133849</v>
      </c>
      <c r="G29" s="1">
        <v>133849</v>
      </c>
    </row>
    <row r="30" spans="1:7" x14ac:dyDescent="0.25">
      <c r="A30" t="s">
        <v>0</v>
      </c>
      <c r="B30" t="s">
        <v>3</v>
      </c>
      <c r="C30" s="3" t="s">
        <v>10</v>
      </c>
      <c r="D30" s="3">
        <v>36295</v>
      </c>
      <c r="E30" s="5">
        <v>44855</v>
      </c>
      <c r="F30" s="8">
        <f>VLOOKUP($D30,'[1]ESTADO DE CADA FACTURA'!$D$2:$I$159,6,0)</f>
        <v>112399</v>
      </c>
      <c r="G30" s="1">
        <v>112399</v>
      </c>
    </row>
    <row r="31" spans="1:7" x14ac:dyDescent="0.25">
      <c r="A31" t="s">
        <v>0</v>
      </c>
      <c r="B31" t="s">
        <v>3</v>
      </c>
      <c r="C31" s="3" t="s">
        <v>10</v>
      </c>
      <c r="D31" s="3">
        <v>36935</v>
      </c>
      <c r="E31" s="5">
        <v>44868</v>
      </c>
      <c r="F31" s="8">
        <f>VLOOKUP($D31,'[1]ESTADO DE CADA FACTURA'!$D$2:$I$159,6,0)</f>
        <v>80832</v>
      </c>
      <c r="G31" s="1">
        <v>80832</v>
      </c>
    </row>
    <row r="32" spans="1:7" x14ac:dyDescent="0.25">
      <c r="A32" t="s">
        <v>0</v>
      </c>
      <c r="B32" t="s">
        <v>3</v>
      </c>
      <c r="C32" s="3" t="s">
        <v>10</v>
      </c>
      <c r="D32" s="3">
        <v>36948</v>
      </c>
      <c r="E32" s="5">
        <v>44868</v>
      </c>
      <c r="F32" s="8">
        <f>VLOOKUP($D32,'[1]ESTADO DE CADA FACTURA'!$D$2:$I$159,6,0)</f>
        <v>80832</v>
      </c>
      <c r="G32" s="1">
        <v>80832</v>
      </c>
    </row>
    <row r="33" spans="1:7" x14ac:dyDescent="0.25">
      <c r="A33" t="s">
        <v>0</v>
      </c>
      <c r="B33" t="s">
        <v>3</v>
      </c>
      <c r="C33" s="3" t="s">
        <v>10</v>
      </c>
      <c r="D33" s="3">
        <v>40517</v>
      </c>
      <c r="E33" s="5">
        <v>44910</v>
      </c>
      <c r="F33" s="8">
        <f>VLOOKUP($D33,'[1]ESTADO DE CADA FACTURA'!$D$2:$I$159,6,0)</f>
        <v>5594514</v>
      </c>
      <c r="G33" s="1">
        <v>9379</v>
      </c>
    </row>
    <row r="34" spans="1:7" x14ac:dyDescent="0.25">
      <c r="A34" t="s">
        <v>0</v>
      </c>
      <c r="B34" t="s">
        <v>3</v>
      </c>
      <c r="C34" s="3" t="s">
        <v>10</v>
      </c>
      <c r="D34" s="3">
        <v>40521</v>
      </c>
      <c r="E34" s="5">
        <v>44910</v>
      </c>
      <c r="F34" s="8">
        <f>VLOOKUP($D34,'[1]ESTADO DE CADA FACTURA'!$D$2:$I$159,6,0)</f>
        <v>3196192</v>
      </c>
      <c r="G34" s="1">
        <v>13769</v>
      </c>
    </row>
    <row r="35" spans="1:7" x14ac:dyDescent="0.25">
      <c r="A35" t="s">
        <v>0</v>
      </c>
      <c r="B35" t="s">
        <v>3</v>
      </c>
      <c r="C35" s="3" t="s">
        <v>10</v>
      </c>
      <c r="D35" s="3">
        <v>40847</v>
      </c>
      <c r="E35" s="5">
        <v>44915</v>
      </c>
      <c r="F35" s="8">
        <f>VLOOKUP($D35,'[1]ESTADO DE CADA FACTURA'!$D$2:$I$159,6,0)</f>
        <v>3315273</v>
      </c>
      <c r="G35" s="1">
        <v>3315273</v>
      </c>
    </row>
    <row r="36" spans="1:7" x14ac:dyDescent="0.25">
      <c r="A36" t="s">
        <v>0</v>
      </c>
      <c r="B36" t="s">
        <v>3</v>
      </c>
      <c r="C36" s="3" t="s">
        <v>10</v>
      </c>
      <c r="D36" s="3">
        <v>40976</v>
      </c>
      <c r="E36" s="5">
        <v>44919</v>
      </c>
      <c r="F36" s="8">
        <f>VLOOKUP($D36,'[1]ESTADO DE CADA FACTURA'!$D$2:$I$159,6,0)</f>
        <v>87702</v>
      </c>
      <c r="G36" s="1">
        <v>87702</v>
      </c>
    </row>
    <row r="37" spans="1:7" x14ac:dyDescent="0.25">
      <c r="A37" t="s">
        <v>0</v>
      </c>
      <c r="B37" t="s">
        <v>3</v>
      </c>
      <c r="C37" s="3" t="s">
        <v>10</v>
      </c>
      <c r="D37" s="3">
        <v>41309</v>
      </c>
      <c r="E37" s="5">
        <v>44924</v>
      </c>
      <c r="F37" s="8">
        <f>VLOOKUP($D37,'[1]ESTADO DE CADA FACTURA'!$D$2:$I$159,6,0)</f>
        <v>87702</v>
      </c>
      <c r="G37" s="1">
        <v>87702</v>
      </c>
    </row>
    <row r="38" spans="1:7" x14ac:dyDescent="0.25">
      <c r="A38" t="s">
        <v>0</v>
      </c>
      <c r="B38" t="s">
        <v>3</v>
      </c>
      <c r="C38" s="3" t="s">
        <v>10</v>
      </c>
      <c r="D38" s="3">
        <v>42111</v>
      </c>
      <c r="E38" s="5">
        <v>44942</v>
      </c>
      <c r="F38" s="8">
        <f>VLOOKUP($D38,'[1]ESTADO DE CADA FACTURA'!$D$2:$I$159,6,0)</f>
        <v>87702</v>
      </c>
      <c r="G38" s="1">
        <v>80832</v>
      </c>
    </row>
    <row r="39" spans="1:7" x14ac:dyDescent="0.25">
      <c r="A39" t="s">
        <v>0</v>
      </c>
      <c r="B39" t="s">
        <v>3</v>
      </c>
      <c r="C39" s="3" t="s">
        <v>10</v>
      </c>
      <c r="D39" s="3">
        <v>42245</v>
      </c>
      <c r="E39" s="5">
        <v>44944</v>
      </c>
      <c r="F39" s="8">
        <f>VLOOKUP($D39,'[1]ESTADO DE CADA FACTURA'!$D$2:$I$159,6,0)</f>
        <v>87702</v>
      </c>
      <c r="G39" s="1">
        <v>87702</v>
      </c>
    </row>
    <row r="40" spans="1:7" x14ac:dyDescent="0.25">
      <c r="A40" t="s">
        <v>0</v>
      </c>
      <c r="B40" t="s">
        <v>3</v>
      </c>
      <c r="C40" s="3" t="s">
        <v>10</v>
      </c>
      <c r="D40" s="3">
        <v>42938</v>
      </c>
      <c r="E40" s="5">
        <v>44952</v>
      </c>
      <c r="F40" s="8">
        <f>VLOOKUP($D40,'[1]ESTADO DE CADA FACTURA'!$D$2:$I$159,6,0)</f>
        <v>80832</v>
      </c>
      <c r="G40" s="1">
        <v>80832</v>
      </c>
    </row>
    <row r="41" spans="1:7" x14ac:dyDescent="0.25">
      <c r="A41" t="s">
        <v>0</v>
      </c>
      <c r="B41" t="s">
        <v>3</v>
      </c>
      <c r="C41" s="3" t="s">
        <v>10</v>
      </c>
      <c r="D41" s="3">
        <v>44148</v>
      </c>
      <c r="E41" s="5">
        <v>44975</v>
      </c>
      <c r="F41" s="8">
        <f>VLOOKUP($D41,'[1]ESTADO DE CADA FACTURA'!$D$2:$I$159,6,0)</f>
        <v>112770</v>
      </c>
      <c r="G41" s="1">
        <v>39985</v>
      </c>
    </row>
    <row r="42" spans="1:7" x14ac:dyDescent="0.25">
      <c r="A42" t="s">
        <v>0</v>
      </c>
      <c r="B42" t="s">
        <v>3</v>
      </c>
      <c r="C42" s="3" t="s">
        <v>10</v>
      </c>
      <c r="D42" s="3">
        <v>45880</v>
      </c>
      <c r="E42" s="5">
        <v>45005</v>
      </c>
      <c r="F42" s="8">
        <f>VLOOKUP($D42,'[1]ESTADO DE CADA FACTURA'!$D$2:$I$159,6,0)</f>
        <v>216994</v>
      </c>
      <c r="G42" s="1">
        <v>216994</v>
      </c>
    </row>
    <row r="43" spans="1:7" x14ac:dyDescent="0.25">
      <c r="A43" t="s">
        <v>0</v>
      </c>
      <c r="B43" t="s">
        <v>3</v>
      </c>
      <c r="C43" s="3" t="s">
        <v>10</v>
      </c>
      <c r="D43" s="3">
        <v>45881</v>
      </c>
      <c r="E43" s="5">
        <v>45005</v>
      </c>
      <c r="F43" s="8">
        <f>VLOOKUP($D43,'[1]ESTADO DE CADA FACTURA'!$D$2:$I$159,6,0)</f>
        <v>216994</v>
      </c>
      <c r="G43" s="1">
        <v>216994</v>
      </c>
    </row>
    <row r="44" spans="1:7" x14ac:dyDescent="0.25">
      <c r="A44" t="s">
        <v>0</v>
      </c>
      <c r="B44" t="s">
        <v>3</v>
      </c>
      <c r="C44" s="3" t="s">
        <v>10</v>
      </c>
      <c r="D44" s="3">
        <v>46101</v>
      </c>
      <c r="E44" s="5">
        <v>45009</v>
      </c>
      <c r="F44" s="8">
        <f>VLOOKUP($D44,'[1]ESTADO DE CADA FACTURA'!$D$2:$I$159,6,0)</f>
        <v>5799176</v>
      </c>
      <c r="G44" s="1">
        <v>5799176</v>
      </c>
    </row>
    <row r="45" spans="1:7" x14ac:dyDescent="0.25">
      <c r="A45" t="s">
        <v>0</v>
      </c>
      <c r="B45" t="s">
        <v>3</v>
      </c>
      <c r="C45" s="3" t="s">
        <v>10</v>
      </c>
      <c r="D45" s="3">
        <v>48407</v>
      </c>
      <c r="E45" s="5">
        <v>45056</v>
      </c>
      <c r="F45" s="8">
        <f>VLOOKUP($D45,'[1]ESTADO DE CADA FACTURA'!$D$2:$I$159,6,0)</f>
        <v>114840</v>
      </c>
      <c r="G45" s="1">
        <v>114840</v>
      </c>
    </row>
    <row r="46" spans="1:7" x14ac:dyDescent="0.25">
      <c r="A46" t="s">
        <v>0</v>
      </c>
      <c r="B46" t="s">
        <v>3</v>
      </c>
      <c r="C46" s="3" t="s">
        <v>10</v>
      </c>
      <c r="D46" s="3">
        <v>48672</v>
      </c>
      <c r="E46" s="5">
        <v>45062</v>
      </c>
      <c r="F46" s="8">
        <f>VLOOKUP($D46,'[1]ESTADO DE CADA FACTURA'!$D$2:$I$159,6,0)</f>
        <v>160803</v>
      </c>
      <c r="G46" s="1">
        <v>160803</v>
      </c>
    </row>
    <row r="47" spans="1:7" x14ac:dyDescent="0.25">
      <c r="A47" t="s">
        <v>0</v>
      </c>
      <c r="B47" t="s">
        <v>3</v>
      </c>
      <c r="C47" s="3" t="s">
        <v>10</v>
      </c>
      <c r="D47" s="3">
        <v>49207</v>
      </c>
      <c r="E47" s="5">
        <v>45074</v>
      </c>
      <c r="F47" s="8">
        <f>VLOOKUP($D47,'[1]ESTADO DE CADA FACTURA'!$D$2:$I$159,6,0)</f>
        <v>190697</v>
      </c>
      <c r="G47" s="1">
        <v>190697</v>
      </c>
    </row>
    <row r="48" spans="1:7" x14ac:dyDescent="0.25">
      <c r="A48" t="s">
        <v>0</v>
      </c>
      <c r="B48" t="s">
        <v>3</v>
      </c>
      <c r="C48" s="3" t="s">
        <v>10</v>
      </c>
      <c r="D48" s="3">
        <v>49390</v>
      </c>
      <c r="E48" s="5">
        <v>45077</v>
      </c>
      <c r="F48" s="8">
        <f>VLOOKUP($D48,'[1]ESTADO DE CADA FACTURA'!$D$2:$I$159,6,0)</f>
        <v>446600</v>
      </c>
      <c r="G48" s="1">
        <v>446600</v>
      </c>
    </row>
    <row r="49" spans="1:7" x14ac:dyDescent="0.25">
      <c r="A49" t="s">
        <v>0</v>
      </c>
      <c r="B49" t="s">
        <v>3</v>
      </c>
      <c r="C49" s="3" t="s">
        <v>10</v>
      </c>
      <c r="D49" s="3">
        <v>49644</v>
      </c>
      <c r="E49" s="5">
        <v>45084</v>
      </c>
      <c r="F49" s="8">
        <f>VLOOKUP($D49,'[1]ESTADO DE CADA FACTURA'!$D$2:$I$159,6,0)</f>
        <v>311737</v>
      </c>
      <c r="G49" s="1">
        <v>311737</v>
      </c>
    </row>
    <row r="50" spans="1:7" x14ac:dyDescent="0.25">
      <c r="A50" t="s">
        <v>0</v>
      </c>
      <c r="B50" t="s">
        <v>3</v>
      </c>
      <c r="C50" s="3" t="s">
        <v>10</v>
      </c>
      <c r="D50" s="3">
        <v>49648</v>
      </c>
      <c r="E50" s="5">
        <v>45084</v>
      </c>
      <c r="F50" s="8">
        <f>VLOOKUP($D50,'[1]ESTADO DE CADA FACTURA'!$D$2:$I$159,6,0)</f>
        <v>122959</v>
      </c>
      <c r="G50" s="1">
        <v>122959</v>
      </c>
    </row>
    <row r="51" spans="1:7" x14ac:dyDescent="0.25">
      <c r="A51" t="s">
        <v>0</v>
      </c>
      <c r="B51" t="s">
        <v>3</v>
      </c>
      <c r="C51" s="3" t="s">
        <v>10</v>
      </c>
      <c r="D51" s="3">
        <v>51572</v>
      </c>
      <c r="E51" s="5">
        <v>45115</v>
      </c>
      <c r="F51" s="8">
        <f>G51</f>
        <v>276606</v>
      </c>
      <c r="G51" s="1">
        <v>276606</v>
      </c>
    </row>
    <row r="52" spans="1:7" x14ac:dyDescent="0.25">
      <c r="A52" t="s">
        <v>0</v>
      </c>
      <c r="B52" t="s">
        <v>3</v>
      </c>
      <c r="C52" s="3" t="s">
        <v>10</v>
      </c>
      <c r="D52" s="3">
        <v>51716</v>
      </c>
      <c r="E52" s="5">
        <v>45118</v>
      </c>
      <c r="F52" s="8">
        <f t="shared" ref="F52:F94" si="0">G52</f>
        <v>80832</v>
      </c>
      <c r="G52" s="1">
        <v>80832</v>
      </c>
    </row>
    <row r="53" spans="1:7" x14ac:dyDescent="0.25">
      <c r="A53" t="s">
        <v>0</v>
      </c>
      <c r="B53" t="s">
        <v>3</v>
      </c>
      <c r="C53" s="3" t="s">
        <v>10</v>
      </c>
      <c r="D53" s="3">
        <v>52013</v>
      </c>
      <c r="E53" s="5">
        <v>45122</v>
      </c>
      <c r="F53" s="8">
        <f t="shared" si="0"/>
        <v>244638</v>
      </c>
      <c r="G53" s="1">
        <v>244638</v>
      </c>
    </row>
    <row r="54" spans="1:7" x14ac:dyDescent="0.25">
      <c r="A54" t="s">
        <v>0</v>
      </c>
      <c r="B54" t="s">
        <v>3</v>
      </c>
      <c r="C54" s="3" t="s">
        <v>10</v>
      </c>
      <c r="D54" s="3">
        <v>52097</v>
      </c>
      <c r="E54" s="5">
        <v>45124</v>
      </c>
      <c r="F54" s="8">
        <f t="shared" si="0"/>
        <v>80832</v>
      </c>
      <c r="G54" s="1">
        <v>80832</v>
      </c>
    </row>
    <row r="55" spans="1:7" x14ac:dyDescent="0.25">
      <c r="A55" t="s">
        <v>0</v>
      </c>
      <c r="B55" t="s">
        <v>3</v>
      </c>
      <c r="C55" s="3" t="s">
        <v>10</v>
      </c>
      <c r="D55" s="3">
        <v>52376</v>
      </c>
      <c r="E55" s="5">
        <v>45128</v>
      </c>
      <c r="F55" s="8">
        <f t="shared" si="0"/>
        <v>905887</v>
      </c>
      <c r="G55" s="1">
        <v>905887</v>
      </c>
    </row>
    <row r="56" spans="1:7" x14ac:dyDescent="0.25">
      <c r="A56" t="s">
        <v>0</v>
      </c>
      <c r="B56" t="s">
        <v>3</v>
      </c>
      <c r="C56" s="3" t="s">
        <v>10</v>
      </c>
      <c r="D56" s="3">
        <v>52619</v>
      </c>
      <c r="E56" s="5">
        <v>45132</v>
      </c>
      <c r="F56" s="8">
        <f t="shared" si="0"/>
        <v>3108016</v>
      </c>
      <c r="G56" s="1">
        <v>3108016</v>
      </c>
    </row>
    <row r="57" spans="1:7" x14ac:dyDescent="0.25">
      <c r="A57" t="s">
        <v>0</v>
      </c>
      <c r="B57" t="s">
        <v>3</v>
      </c>
      <c r="C57" s="3" t="s">
        <v>10</v>
      </c>
      <c r="D57" s="3">
        <v>52622</v>
      </c>
      <c r="E57" s="5">
        <v>45132</v>
      </c>
      <c r="F57" s="8">
        <f t="shared" si="0"/>
        <v>4081112</v>
      </c>
      <c r="G57" s="1">
        <v>4081112</v>
      </c>
    </row>
    <row r="58" spans="1:7" x14ac:dyDescent="0.25">
      <c r="A58" t="s">
        <v>0</v>
      </c>
      <c r="B58" t="s">
        <v>3</v>
      </c>
      <c r="C58" s="3" t="s">
        <v>10</v>
      </c>
      <c r="D58" s="3">
        <v>52787</v>
      </c>
      <c r="E58" s="5">
        <v>45134</v>
      </c>
      <c r="F58" s="8">
        <f t="shared" si="0"/>
        <v>3063792</v>
      </c>
      <c r="G58" s="1">
        <v>3063792</v>
      </c>
    </row>
    <row r="59" spans="1:7" x14ac:dyDescent="0.25">
      <c r="A59" t="s">
        <v>0</v>
      </c>
      <c r="B59" t="s">
        <v>3</v>
      </c>
      <c r="C59" s="3" t="s">
        <v>10</v>
      </c>
      <c r="D59" s="3">
        <v>53231</v>
      </c>
      <c r="E59" s="5">
        <v>45141</v>
      </c>
      <c r="F59" s="8">
        <f t="shared" si="0"/>
        <v>80832</v>
      </c>
      <c r="G59" s="1">
        <v>80832</v>
      </c>
    </row>
    <row r="60" spans="1:7" x14ac:dyDescent="0.25">
      <c r="A60" t="s">
        <v>0</v>
      </c>
      <c r="B60" t="s">
        <v>3</v>
      </c>
      <c r="C60" s="3" t="s">
        <v>10</v>
      </c>
      <c r="D60" s="3">
        <v>53246</v>
      </c>
      <c r="E60" s="5">
        <v>45141</v>
      </c>
      <c r="F60" s="8">
        <f t="shared" si="0"/>
        <v>249455</v>
      </c>
      <c r="G60" s="1">
        <v>249455</v>
      </c>
    </row>
    <row r="61" spans="1:7" x14ac:dyDescent="0.25">
      <c r="A61" t="s">
        <v>0</v>
      </c>
      <c r="B61" t="s">
        <v>3</v>
      </c>
      <c r="C61" s="3" t="s">
        <v>10</v>
      </c>
      <c r="D61" s="3">
        <v>53326</v>
      </c>
      <c r="E61" s="5">
        <v>45142</v>
      </c>
      <c r="F61" s="8">
        <f t="shared" si="0"/>
        <v>80832</v>
      </c>
      <c r="G61" s="1">
        <v>80832</v>
      </c>
    </row>
    <row r="62" spans="1:7" x14ac:dyDescent="0.25">
      <c r="A62" t="s">
        <v>0</v>
      </c>
      <c r="B62" t="s">
        <v>3</v>
      </c>
      <c r="C62" s="3" t="s">
        <v>10</v>
      </c>
      <c r="D62" s="3">
        <v>53327</v>
      </c>
      <c r="E62" s="5">
        <v>45142</v>
      </c>
      <c r="F62" s="8">
        <f t="shared" si="0"/>
        <v>3915511</v>
      </c>
      <c r="G62" s="1">
        <v>3915511</v>
      </c>
    </row>
    <row r="63" spans="1:7" x14ac:dyDescent="0.25">
      <c r="A63" t="s">
        <v>0</v>
      </c>
      <c r="B63" t="s">
        <v>3</v>
      </c>
      <c r="C63" s="3" t="s">
        <v>10</v>
      </c>
      <c r="D63" s="3">
        <v>53328</v>
      </c>
      <c r="E63" s="5">
        <v>45142</v>
      </c>
      <c r="F63" s="8">
        <f t="shared" si="0"/>
        <v>80832</v>
      </c>
      <c r="G63" s="1">
        <v>80832</v>
      </c>
    </row>
    <row r="64" spans="1:7" x14ac:dyDescent="0.25">
      <c r="A64" t="s">
        <v>0</v>
      </c>
      <c r="B64" t="s">
        <v>3</v>
      </c>
      <c r="C64" s="3" t="s">
        <v>10</v>
      </c>
      <c r="D64" s="3">
        <v>53329</v>
      </c>
      <c r="E64" s="5">
        <v>45142</v>
      </c>
      <c r="F64" s="8">
        <f t="shared" si="0"/>
        <v>8472172</v>
      </c>
      <c r="G64" s="1">
        <v>8472172</v>
      </c>
    </row>
    <row r="65" spans="1:7" x14ac:dyDescent="0.25">
      <c r="A65" t="s">
        <v>0</v>
      </c>
      <c r="B65" t="s">
        <v>3</v>
      </c>
      <c r="C65" s="3" t="s">
        <v>10</v>
      </c>
      <c r="D65" s="3">
        <v>53436</v>
      </c>
      <c r="E65" s="5">
        <v>45146</v>
      </c>
      <c r="F65" s="8">
        <f t="shared" si="0"/>
        <v>389617</v>
      </c>
      <c r="G65" s="1">
        <v>389617</v>
      </c>
    </row>
    <row r="66" spans="1:7" x14ac:dyDescent="0.25">
      <c r="A66" t="s">
        <v>0</v>
      </c>
      <c r="B66" t="s">
        <v>3</v>
      </c>
      <c r="C66" s="3" t="s">
        <v>10</v>
      </c>
      <c r="D66" s="3">
        <v>53442</v>
      </c>
      <c r="E66" s="5">
        <v>45146</v>
      </c>
      <c r="F66" s="8">
        <f t="shared" si="0"/>
        <v>344520</v>
      </c>
      <c r="G66" s="1">
        <v>344520</v>
      </c>
    </row>
    <row r="67" spans="1:7" x14ac:dyDescent="0.25">
      <c r="A67" t="s">
        <v>0</v>
      </c>
      <c r="B67" t="s">
        <v>3</v>
      </c>
      <c r="C67" s="3" t="s">
        <v>10</v>
      </c>
      <c r="D67" s="3">
        <v>53637</v>
      </c>
      <c r="E67" s="5">
        <v>45149</v>
      </c>
      <c r="F67" s="8">
        <f t="shared" si="0"/>
        <v>297826</v>
      </c>
      <c r="G67" s="1">
        <v>297826</v>
      </c>
    </row>
    <row r="68" spans="1:7" x14ac:dyDescent="0.25">
      <c r="A68" t="s">
        <v>0</v>
      </c>
      <c r="B68" t="s">
        <v>3</v>
      </c>
      <c r="C68" s="3" t="s">
        <v>10</v>
      </c>
      <c r="D68" s="3">
        <v>53782</v>
      </c>
      <c r="E68" s="5">
        <v>45155</v>
      </c>
      <c r="F68" s="8">
        <f t="shared" si="0"/>
        <v>139193</v>
      </c>
      <c r="G68" s="1">
        <v>139193</v>
      </c>
    </row>
    <row r="69" spans="1:7" x14ac:dyDescent="0.25">
      <c r="A69" t="s">
        <v>0</v>
      </c>
      <c r="B69" t="s">
        <v>3</v>
      </c>
      <c r="C69" s="3" t="s">
        <v>10</v>
      </c>
      <c r="D69" s="3">
        <v>54191</v>
      </c>
      <c r="E69" s="5">
        <v>45168</v>
      </c>
      <c r="F69" s="8">
        <f t="shared" si="0"/>
        <v>161541</v>
      </c>
      <c r="G69" s="1">
        <v>161541</v>
      </c>
    </row>
    <row r="70" spans="1:7" x14ac:dyDescent="0.25">
      <c r="A70" t="s">
        <v>0</v>
      </c>
      <c r="B70" t="s">
        <v>3</v>
      </c>
      <c r="C70" s="3" t="s">
        <v>10</v>
      </c>
      <c r="D70" s="3">
        <v>54192</v>
      </c>
      <c r="E70" s="5">
        <v>45168</v>
      </c>
      <c r="F70" s="8">
        <f t="shared" si="0"/>
        <v>47184</v>
      </c>
      <c r="G70" s="1">
        <v>47184</v>
      </c>
    </row>
    <row r="71" spans="1:7" x14ac:dyDescent="0.25">
      <c r="A71" t="s">
        <v>0</v>
      </c>
      <c r="B71" t="s">
        <v>3</v>
      </c>
      <c r="C71" s="3" t="s">
        <v>10</v>
      </c>
      <c r="D71" s="3">
        <v>54248</v>
      </c>
      <c r="E71" s="5">
        <v>45170</v>
      </c>
      <c r="F71" s="8">
        <f t="shared" si="0"/>
        <v>1864915</v>
      </c>
      <c r="G71" s="1">
        <v>1864915</v>
      </c>
    </row>
    <row r="72" spans="1:7" x14ac:dyDescent="0.25">
      <c r="A72" t="s">
        <v>0</v>
      </c>
      <c r="B72" t="s">
        <v>3</v>
      </c>
      <c r="C72" s="3" t="s">
        <v>10</v>
      </c>
      <c r="D72" s="3">
        <v>54254</v>
      </c>
      <c r="E72" s="5">
        <v>45170</v>
      </c>
      <c r="F72" s="8">
        <f t="shared" si="0"/>
        <v>212184</v>
      </c>
      <c r="G72" s="1">
        <v>212184</v>
      </c>
    </row>
    <row r="73" spans="1:7" x14ac:dyDescent="0.25">
      <c r="A73" t="s">
        <v>0</v>
      </c>
      <c r="B73" t="s">
        <v>3</v>
      </c>
      <c r="C73" s="3" t="s">
        <v>10</v>
      </c>
      <c r="D73" s="3">
        <v>54592</v>
      </c>
      <c r="E73" s="5">
        <v>45178</v>
      </c>
      <c r="F73" s="8">
        <f t="shared" si="0"/>
        <v>85705</v>
      </c>
      <c r="G73" s="1">
        <v>85705</v>
      </c>
    </row>
    <row r="74" spans="1:7" x14ac:dyDescent="0.25">
      <c r="A74" t="s">
        <v>0</v>
      </c>
      <c r="B74" t="s">
        <v>3</v>
      </c>
      <c r="C74" s="3" t="s">
        <v>10</v>
      </c>
      <c r="D74" s="3">
        <v>55386</v>
      </c>
      <c r="E74" s="5">
        <v>45191</v>
      </c>
      <c r="F74" s="8">
        <f t="shared" si="0"/>
        <v>181978</v>
      </c>
      <c r="G74" s="1">
        <v>181978</v>
      </c>
    </row>
    <row r="75" spans="1:7" x14ac:dyDescent="0.25">
      <c r="A75" t="s">
        <v>0</v>
      </c>
      <c r="B75" t="s">
        <v>3</v>
      </c>
      <c r="C75" s="3" t="s">
        <v>10</v>
      </c>
      <c r="D75" s="3">
        <v>55456</v>
      </c>
      <c r="E75" s="5">
        <v>45194</v>
      </c>
      <c r="F75" s="8">
        <f t="shared" si="0"/>
        <v>25520</v>
      </c>
      <c r="G75" s="1">
        <v>25520</v>
      </c>
    </row>
    <row r="76" spans="1:7" x14ac:dyDescent="0.25">
      <c r="A76" t="s">
        <v>0</v>
      </c>
      <c r="B76" t="s">
        <v>3</v>
      </c>
      <c r="C76" s="3" t="s">
        <v>10</v>
      </c>
      <c r="D76" s="3">
        <v>55759</v>
      </c>
      <c r="E76" s="5">
        <v>45197</v>
      </c>
      <c r="F76" s="8">
        <f t="shared" si="0"/>
        <v>2547742</v>
      </c>
      <c r="G76" s="1">
        <v>2547742</v>
      </c>
    </row>
    <row r="77" spans="1:7" x14ac:dyDescent="0.25">
      <c r="A77" t="s">
        <v>0</v>
      </c>
      <c r="B77" t="s">
        <v>3</v>
      </c>
      <c r="C77" s="3" t="s">
        <v>10</v>
      </c>
      <c r="D77" s="3">
        <v>56337</v>
      </c>
      <c r="E77" s="5">
        <v>45205</v>
      </c>
      <c r="F77" s="8">
        <f t="shared" si="0"/>
        <v>658447</v>
      </c>
      <c r="G77" s="1">
        <v>658447</v>
      </c>
    </row>
    <row r="78" spans="1:7" x14ac:dyDescent="0.25">
      <c r="A78" t="s">
        <v>0</v>
      </c>
      <c r="B78" t="s">
        <v>3</v>
      </c>
      <c r="C78" s="3" t="s">
        <v>10</v>
      </c>
      <c r="D78" s="3">
        <v>57329</v>
      </c>
      <c r="E78" s="5">
        <v>45219</v>
      </c>
      <c r="F78" s="8">
        <f t="shared" si="0"/>
        <v>398730</v>
      </c>
      <c r="G78" s="1">
        <v>398730</v>
      </c>
    </row>
    <row r="79" spans="1:7" x14ac:dyDescent="0.25">
      <c r="A79" t="s">
        <v>0</v>
      </c>
      <c r="B79" t="s">
        <v>3</v>
      </c>
      <c r="C79" s="3" t="s">
        <v>10</v>
      </c>
      <c r="D79" s="3">
        <v>57381</v>
      </c>
      <c r="E79" s="5">
        <v>45219</v>
      </c>
      <c r="F79" s="8">
        <f t="shared" si="0"/>
        <v>249190</v>
      </c>
      <c r="G79" s="1">
        <v>249190</v>
      </c>
    </row>
    <row r="80" spans="1:7" x14ac:dyDescent="0.25">
      <c r="A80" t="s">
        <v>0</v>
      </c>
      <c r="B80" t="s">
        <v>3</v>
      </c>
      <c r="C80" s="3" t="s">
        <v>10</v>
      </c>
      <c r="D80" s="3">
        <v>57686</v>
      </c>
      <c r="E80" s="5">
        <v>45224</v>
      </c>
      <c r="F80" s="8">
        <f t="shared" si="0"/>
        <v>22132</v>
      </c>
      <c r="G80" s="1">
        <v>22132</v>
      </c>
    </row>
    <row r="81" spans="1:7" x14ac:dyDescent="0.25">
      <c r="A81" t="s">
        <v>0</v>
      </c>
      <c r="B81" t="s">
        <v>3</v>
      </c>
      <c r="C81" s="3" t="s">
        <v>10</v>
      </c>
      <c r="D81" s="3">
        <v>57846</v>
      </c>
      <c r="E81" s="5">
        <v>45225</v>
      </c>
      <c r="F81" s="8">
        <f t="shared" si="0"/>
        <v>206620</v>
      </c>
      <c r="G81" s="1">
        <v>206620</v>
      </c>
    </row>
    <row r="82" spans="1:7" x14ac:dyDescent="0.25">
      <c r="A82" t="s">
        <v>0</v>
      </c>
      <c r="B82" t="s">
        <v>3</v>
      </c>
      <c r="C82" s="3" t="s">
        <v>10</v>
      </c>
      <c r="D82" s="3">
        <v>58207</v>
      </c>
      <c r="E82" s="5">
        <v>45230</v>
      </c>
      <c r="F82" s="8">
        <f t="shared" si="0"/>
        <v>3123799</v>
      </c>
      <c r="G82" s="1">
        <v>3123799</v>
      </c>
    </row>
    <row r="83" spans="1:7" x14ac:dyDescent="0.25">
      <c r="A83" t="s">
        <v>0</v>
      </c>
      <c r="B83" t="s">
        <v>3</v>
      </c>
      <c r="C83" s="3" t="s">
        <v>10</v>
      </c>
      <c r="D83" s="3">
        <v>58493</v>
      </c>
      <c r="E83" s="5">
        <v>45232</v>
      </c>
      <c r="F83" s="8">
        <f t="shared" si="0"/>
        <v>51026</v>
      </c>
      <c r="G83" s="1">
        <v>51026</v>
      </c>
    </row>
    <row r="84" spans="1:7" x14ac:dyDescent="0.25">
      <c r="A84" t="s">
        <v>0</v>
      </c>
      <c r="B84" t="s">
        <v>3</v>
      </c>
      <c r="C84" s="3" t="s">
        <v>10</v>
      </c>
      <c r="D84" s="3">
        <v>58729</v>
      </c>
      <c r="E84" s="5">
        <v>45238</v>
      </c>
      <c r="F84" s="8">
        <f t="shared" si="0"/>
        <v>38107032</v>
      </c>
      <c r="G84" s="1">
        <v>38107032</v>
      </c>
    </row>
    <row r="85" spans="1:7" x14ac:dyDescent="0.25">
      <c r="A85" t="s">
        <v>0</v>
      </c>
      <c r="B85" t="s">
        <v>3</v>
      </c>
      <c r="C85" s="3" t="s">
        <v>10</v>
      </c>
      <c r="D85" s="3">
        <v>58846</v>
      </c>
      <c r="E85" s="5">
        <v>45239</v>
      </c>
      <c r="F85" s="8">
        <f t="shared" si="0"/>
        <v>4461974</v>
      </c>
      <c r="G85" s="1">
        <v>4461974</v>
      </c>
    </row>
    <row r="86" spans="1:7" x14ac:dyDescent="0.25">
      <c r="A86" t="s">
        <v>0</v>
      </c>
      <c r="B86" t="s">
        <v>3</v>
      </c>
      <c r="C86" s="3" t="s">
        <v>10</v>
      </c>
      <c r="D86" s="3">
        <v>59099</v>
      </c>
      <c r="E86" s="5">
        <v>45245</v>
      </c>
      <c r="F86" s="8">
        <f t="shared" si="0"/>
        <v>209329</v>
      </c>
      <c r="G86" s="1">
        <v>209329</v>
      </c>
    </row>
    <row r="87" spans="1:7" x14ac:dyDescent="0.25">
      <c r="A87" t="s">
        <v>0</v>
      </c>
      <c r="B87" t="s">
        <v>3</v>
      </c>
      <c r="C87" s="3" t="s">
        <v>10</v>
      </c>
      <c r="D87" s="3">
        <v>59101</v>
      </c>
      <c r="E87" s="5">
        <v>45245</v>
      </c>
      <c r="F87" s="8">
        <f t="shared" si="0"/>
        <v>505691</v>
      </c>
      <c r="G87" s="1">
        <v>505691</v>
      </c>
    </row>
    <row r="88" spans="1:7" x14ac:dyDescent="0.25">
      <c r="A88" t="s">
        <v>0</v>
      </c>
      <c r="B88" t="s">
        <v>3</v>
      </c>
      <c r="C88" s="3" t="s">
        <v>10</v>
      </c>
      <c r="D88" s="3">
        <v>59324</v>
      </c>
      <c r="E88" s="5">
        <v>45250</v>
      </c>
      <c r="F88" s="8">
        <f t="shared" si="0"/>
        <v>307274</v>
      </c>
      <c r="G88" s="1">
        <v>307274</v>
      </c>
    </row>
    <row r="89" spans="1:7" x14ac:dyDescent="0.25">
      <c r="A89" t="s">
        <v>0</v>
      </c>
      <c r="B89" t="s">
        <v>3</v>
      </c>
      <c r="C89" s="3" t="s">
        <v>10</v>
      </c>
      <c r="D89" s="3">
        <v>59326</v>
      </c>
      <c r="E89" s="5">
        <v>45250</v>
      </c>
      <c r="F89" s="8">
        <f t="shared" si="0"/>
        <v>323542</v>
      </c>
      <c r="G89" s="1">
        <v>323542</v>
      </c>
    </row>
    <row r="90" spans="1:7" x14ac:dyDescent="0.25">
      <c r="A90" t="s">
        <v>0</v>
      </c>
      <c r="B90" t="s">
        <v>3</v>
      </c>
      <c r="C90" s="3" t="s">
        <v>10</v>
      </c>
      <c r="D90" s="3">
        <v>59328</v>
      </c>
      <c r="E90" s="5">
        <v>45250</v>
      </c>
      <c r="F90" s="8">
        <f t="shared" si="0"/>
        <v>837992</v>
      </c>
      <c r="G90" s="1">
        <v>837992</v>
      </c>
    </row>
    <row r="91" spans="1:7" x14ac:dyDescent="0.25">
      <c r="A91" t="s">
        <v>0</v>
      </c>
      <c r="B91" t="s">
        <v>3</v>
      </c>
      <c r="C91" s="3" t="s">
        <v>10</v>
      </c>
      <c r="D91" s="3">
        <v>59330</v>
      </c>
      <c r="E91" s="5">
        <v>45250</v>
      </c>
      <c r="F91" s="8">
        <f t="shared" si="0"/>
        <v>9086025</v>
      </c>
      <c r="G91" s="1">
        <v>9086025</v>
      </c>
    </row>
    <row r="92" spans="1:7" x14ac:dyDescent="0.25">
      <c r="A92" t="s">
        <v>0</v>
      </c>
      <c r="B92" t="s">
        <v>3</v>
      </c>
      <c r="C92" s="3" t="s">
        <v>10</v>
      </c>
      <c r="D92" s="3">
        <v>59477</v>
      </c>
      <c r="E92" s="5">
        <v>45251</v>
      </c>
      <c r="F92" s="8">
        <f t="shared" si="0"/>
        <v>184280</v>
      </c>
      <c r="G92" s="1">
        <v>184280</v>
      </c>
    </row>
    <row r="93" spans="1:7" x14ac:dyDescent="0.25">
      <c r="A93" t="s">
        <v>0</v>
      </c>
      <c r="B93" t="s">
        <v>3</v>
      </c>
      <c r="C93" s="3" t="s">
        <v>10</v>
      </c>
      <c r="D93" s="3">
        <v>59628</v>
      </c>
      <c r="E93" s="5">
        <v>45253</v>
      </c>
      <c r="F93" s="8">
        <f t="shared" si="0"/>
        <v>36100000</v>
      </c>
      <c r="G93" s="1">
        <v>36100000</v>
      </c>
    </row>
    <row r="94" spans="1:7" x14ac:dyDescent="0.25">
      <c r="A94" t="s">
        <v>0</v>
      </c>
      <c r="B94" t="s">
        <v>3</v>
      </c>
      <c r="C94" s="3" t="s">
        <v>10</v>
      </c>
      <c r="D94" s="3">
        <v>59682</v>
      </c>
      <c r="E94" s="5">
        <v>45254</v>
      </c>
      <c r="F94" s="8">
        <f t="shared" si="0"/>
        <v>3081458</v>
      </c>
      <c r="G94" s="1">
        <v>3081458</v>
      </c>
    </row>
    <row r="95" spans="1:7" x14ac:dyDescent="0.25">
      <c r="G95" s="7">
        <f>SUM(G2:G94)</f>
        <v>183651454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 COMFENALCO CORTENOV2023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 Valencia</dc:creator>
  <cp:lastModifiedBy>Stefany Arana Garcia</cp:lastModifiedBy>
  <dcterms:created xsi:type="dcterms:W3CDTF">2023-12-26T14:08:02Z</dcterms:created>
  <dcterms:modified xsi:type="dcterms:W3CDTF">2023-12-26T15:20:26Z</dcterms:modified>
</cp:coreProperties>
</file>