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802218 ESE HOSPITAL DEPARTAMENTAL SAN VICENTE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I28" i="3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<sst xmlns="http://schemas.openxmlformats.org/spreadsheetml/2006/main" count="89" uniqueCount="68">
  <si>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</si>
  <si>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</si>
  <si>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</si>
  <si>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</si>
  <si>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</si>
  <si>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</si>
  <si>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</si>
  <si>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</si>
  <si>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</si>
  <si>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</si>
  <si>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</si>
  <si>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</si>
  <si>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URGENCIAS</t>
  </si>
  <si>
    <t>EVENTO</t>
  </si>
  <si>
    <t>ESE HOSPITAL DEPARTAMENTAL SAN VICENTE DE PAUL DE ARANZAZU</t>
  </si>
  <si>
    <t>FE</t>
  </si>
  <si>
    <t>ARANZAZU</t>
  </si>
  <si>
    <t>Estado de Factura EPS Mayo 03</t>
  </si>
  <si>
    <t>Boxalud</t>
  </si>
  <si>
    <t xml:space="preserve">Fecha de radicacion EPS </t>
  </si>
  <si>
    <t>Alf+Fac</t>
  </si>
  <si>
    <t>Llave</t>
  </si>
  <si>
    <t>890802218_FE7006</t>
  </si>
  <si>
    <t>FE7006</t>
  </si>
  <si>
    <t>N/A</t>
  </si>
  <si>
    <t>FACTURA NO RADICADA</t>
  </si>
  <si>
    <t xml:space="preserve">Fecha de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</si>
  <si>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</si>
  <si>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</si>
  <si>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</si>
  <si>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</si>
  <si>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</si>
  <si>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</si>
  <si>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</si>
  <si>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</si>
  <si>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</si>
  <si>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</si>
  <si>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</si>
  <si>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</si>
  <si>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</si>
  <si>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</si>
  <si>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</si>
  <si>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</si>
  <si>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</si>
  <si>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</si>
  <si>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</si>
  <si>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</si>
  <si>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</si>
  <si>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</si>
  <si>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</si>
  <si>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DEPARTAMENTAL SAN VICENTE DE PAUL DE ARANZAZU</t>
  </si>
  <si>
    <t>NIT: 890802218</t>
  </si>
  <si>
    <t>Santiago de Cali, Mayo 03 del 2024</t>
  </si>
  <si>
    <t>Con Corte al dia: 31/03/2024</t>
  </si>
  <si>
    <t xml:space="preserve"> 31/03/2024</t>
  </si>
  <si>
    <t>Cartera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</si>
  <si>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</si>
  <si>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</si>
  <si>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</si>
  <si>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</si>
  <si>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</si>
  <si>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</si>
  <si>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</si>
  <si>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Auxiliar conciliacion al prestador - Cartera - Cuentas Salud EPS</t>
  </si>
  <si>
    <t>Nota: Documento válido como soporte de aceptación a el estado de cartera conciliado y reportado en Circular 030</t>
  </si>
  <si>
    <t xml:space="preserve">Paola Andrea Jiménez Prado </t>
  </si>
  <si>
    <t>A continuacion me permito remitir nuestra respuesta al estado de cartera reportada en la Circular 030 con corte a 31/03/2024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</si>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</sst>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8"/>
      <color rgb="FF202124"/>
      <name val="Segoe UI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1" fillId="0" borderId="0"/>
    <xf numFmtId="167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14" fontId="0" fillId="0" borderId="1" xfId="0" applyNumberFormat="1" applyBorder="1"/>
    <xf numFmtId="0" fontId="0" fillId="0" borderId="0" xfId="0"/>
    <xf numFmtId="0" fontId="0" fillId="0" borderId="1" xfId="0" applyFont="1" applyBorder="1"/>
    <xf numFmtId="14" fontId="0" fillId="0" borderId="1" xfId="0" applyNumberFormat="1" applyFont="1" applyBorder="1" applyAlignment="1">
      <alignment horizontal="center" wrapText="1"/>
    </xf>
    <xf numFmtId="14" fontId="0" fillId="0" borderId="1" xfId="0" applyNumberFormat="1" applyFont="1" applyBorder="1"/>
    <xf numFmtId="0" fontId="0" fillId="0" borderId="0" xfId="0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Font="1"/>
    <xf numFmtId="0" fontId="1" fillId="34" borderId="1" xfId="0" applyFont="1" applyFill="1" applyBorder="1" applyAlignment="1">
      <alignment horizontal="center" vertical="center" wrapText="1"/>
    </xf>
    <xf numFmtId="14" fontId="1" fillId="35" borderId="1" xfId="0" applyNumberFormat="1" applyFont="1" applyFill="1" applyBorder="1" applyAlignment="1">
      <alignment horizontal="center" vertical="center" wrapText="1"/>
    </xf>
    <xf numFmtId="0" fontId="1" fillId="36" borderId="1" xfId="0" applyFont="1" applyFill="1" applyBorder="1" applyAlignment="1">
      <alignment horizontal="center" vertical="center" wrapText="1"/>
    </xf>
    <xf numFmtId="165" fontId="1" fillId="37" borderId="1" xfId="42" applyNumberFormat="1" applyFont="1" applyFill="1" applyBorder="1" applyAlignment="1">
      <alignment horizontal="center" vertical="center" wrapText="1"/>
    </xf>
    <xf numFmtId="165" fontId="0" fillId="0" borderId="1" xfId="42" applyNumberFormat="1" applyFont="1" applyBorder="1"/>
    <xf numFmtId="165" fontId="0" fillId="0" borderId="0" xfId="42" applyNumberFormat="1" applyFont="1"/>
    <xf numFmtId="14" fontId="4" fillId="2" borderId="1" xfId="0" applyNumberFormat="1" applyFont="1" applyFill="1" applyBorder="1" applyAlignment="1">
      <alignment horizontal="center" wrapText="1"/>
    </xf>
    <xf numFmtId="165" fontId="1" fillId="0" borderId="0" xfId="42" applyNumberFormat="1" applyFont="1"/>
    <xf numFmtId="0" fontId="22" fillId="0" borderId="0" xfId="44" applyFont="1"/>
    <xf numFmtId="0" fontId="22" fillId="0" borderId="11" xfId="44" applyFont="1" applyBorder="1" applyAlignment="1">
      <alignment horizontal="centerContinuous"/>
    </xf>
    <xf numFmtId="0" fontId="22" fillId="0" borderId="12" xfId="44" applyFont="1" applyBorder="1" applyAlignment="1">
      <alignment horizontal="centerContinuous"/>
    </xf>
    <xf numFmtId="0" fontId="23" fillId="0" borderId="11" xfId="44" applyFont="1" applyBorder="1" applyAlignment="1">
      <alignment horizontal="centerContinuous" vertical="center"/>
    </xf>
    <xf numFmtId="0" fontId="23" fillId="0" borderId="13" xfId="44" applyFont="1" applyBorder="1" applyAlignment="1">
      <alignment horizontal="centerContinuous" vertical="center"/>
    </xf>
    <xf numFmtId="0" fontId="23" fillId="0" borderId="12" xfId="44" applyFont="1" applyBorder="1" applyAlignment="1">
      <alignment horizontal="centerContinuous" vertical="center"/>
    </xf>
    <xf numFmtId="0" fontId="23" fillId="0" borderId="14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/>
    </xf>
    <xf numFmtId="0" fontId="22" fillId="0" borderId="16" xfId="44" applyFont="1" applyBorder="1" applyAlignment="1">
      <alignment horizontal="centerContinuous"/>
    </xf>
    <xf numFmtId="0" fontId="23" fillId="0" borderId="17" xfId="44" applyFont="1" applyBorder="1" applyAlignment="1">
      <alignment horizontal="centerContinuous" vertical="center"/>
    </xf>
    <xf numFmtId="0" fontId="23" fillId="0" borderId="18" xfId="44" applyFont="1" applyBorder="1" applyAlignment="1">
      <alignment horizontal="centerContinuous" vertical="center"/>
    </xf>
    <xf numFmtId="0" fontId="23" fillId="0" borderId="19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 vertical="center"/>
    </xf>
    <xf numFmtId="0" fontId="23" fillId="0" borderId="15" xfId="44" applyFont="1" applyBorder="1" applyAlignment="1">
      <alignment horizontal="centerContinuous" vertical="center"/>
    </xf>
    <xf numFmtId="0" fontId="23" fillId="0" borderId="0" xfId="44" applyFont="1" applyAlignment="1">
      <alignment horizontal="centerContinuous" vertical="center"/>
    </xf>
    <xf numFmtId="0" fontId="23" fillId="0" borderId="16" xfId="44" applyFont="1" applyBorder="1" applyAlignment="1">
      <alignment horizontal="centerContinuous" vertical="center"/>
    </xf>
    <xf numFmtId="0" fontId="23" fillId="0" borderId="21" xfId="44" applyFont="1" applyBorder="1" applyAlignment="1">
      <alignment horizontal="centerContinuous" vertical="center"/>
    </xf>
    <xf numFmtId="0" fontId="22" fillId="0" borderId="17" xfId="44" applyFont="1" applyBorder="1" applyAlignment="1">
      <alignment horizontal="centerContinuous"/>
    </xf>
    <xf numFmtId="0" fontId="22" fillId="0" borderId="19" xfId="44" applyFont="1" applyBorder="1" applyAlignment="1">
      <alignment horizontal="centerContinuous"/>
    </xf>
    <xf numFmtId="0" fontId="22" fillId="0" borderId="15" xfId="44" applyFont="1" applyBorder="1"/>
    <xf numFmtId="0" fontId="22" fillId="0" borderId="16" xfId="44" applyFont="1" applyBorder="1"/>
    <xf numFmtId="0" fontId="23" fillId="0" borderId="0" xfId="44" applyFont="1"/>
    <xf numFmtId="14" fontId="22" fillId="0" borderId="0" xfId="44" applyNumberFormat="1" applyFont="1"/>
    <xf numFmtId="166" fontId="22" fillId="0" borderId="0" xfId="44" applyNumberFormat="1" applyFont="1"/>
    <xf numFmtId="0" fontId="21" fillId="0" borderId="0" xfId="44" applyFont="1"/>
    <xf numFmtId="14" fontId="22" fillId="0" borderId="0" xfId="44" applyNumberFormat="1" applyFont="1" applyAlignment="1">
      <alignment horizontal="left"/>
    </xf>
    <xf numFmtId="0" fontId="24" fillId="0" borderId="0" xfId="44" applyFont="1" applyAlignment="1">
      <alignment horizontal="center"/>
    </xf>
    <xf numFmtId="168" fontId="24" fillId="0" borderId="0" xfId="45" applyNumberFormat="1" applyFont="1" applyAlignment="1">
      <alignment horizontal="center"/>
    </xf>
    <xf numFmtId="169" fontId="24" fillId="0" borderId="0" xfId="43" applyNumberFormat="1" applyFont="1" applyAlignment="1">
      <alignment horizontal="right"/>
    </xf>
    <xf numFmtId="169" fontId="22" fillId="0" borderId="0" xfId="43" applyNumberFormat="1" applyFont="1"/>
    <xf numFmtId="168" fontId="21" fillId="0" borderId="0" xfId="45" applyNumberFormat="1" applyFont="1" applyAlignment="1">
      <alignment horizontal="center"/>
    </xf>
    <xf numFmtId="169" fontId="21" fillId="0" borderId="0" xfId="43" applyNumberFormat="1" applyFont="1" applyAlignment="1">
      <alignment horizontal="right"/>
    </xf>
    <xf numFmtId="168" fontId="22" fillId="0" borderId="0" xfId="45" applyNumberFormat="1" applyFont="1" applyAlignment="1">
      <alignment horizontal="center"/>
    </xf>
    <xf numFmtId="169" fontId="22" fillId="0" borderId="0" xfId="43" applyNumberFormat="1" applyFont="1" applyAlignment="1">
      <alignment horizontal="right"/>
    </xf>
    <xf numFmtId="169" fontId="22" fillId="0" borderId="0" xfId="44" applyNumberFormat="1" applyFont="1"/>
    <xf numFmtId="168" fontId="22" fillId="0" borderId="18" xfId="45" applyNumberFormat="1" applyFont="1" applyBorder="1" applyAlignment="1">
      <alignment horizontal="center"/>
    </xf>
    <xf numFmtId="169" fontId="22" fillId="0" borderId="18" xfId="43" applyNumberFormat="1" applyFont="1" applyBorder="1" applyAlignment="1">
      <alignment horizontal="right"/>
    </xf>
    <xf numFmtId="168" fontId="23" fillId="0" borderId="0" xfId="43" applyNumberFormat="1" applyFont="1" applyAlignment="1">
      <alignment horizontal="right"/>
    </xf>
    <xf numFmtId="169" fontId="23" fillId="0" borderId="0" xfId="43" applyNumberFormat="1" applyFont="1" applyAlignment="1">
      <alignment horizontal="right"/>
    </xf>
    <xf numFmtId="0" fontId="24" fillId="0" borderId="0" xfId="44" applyFont="1"/>
    <xf numFmtId="168" fontId="21" fillId="0" borderId="18" xfId="45" applyNumberFormat="1" applyFont="1" applyBorder="1" applyAlignment="1">
      <alignment horizontal="center"/>
    </xf>
    <xf numFmtId="169" fontId="21" fillId="0" borderId="18" xfId="43" applyNumberFormat="1" applyFont="1" applyBorder="1" applyAlignment="1">
      <alignment horizontal="right"/>
    </xf>
    <xf numFmtId="0" fontId="21" fillId="0" borderId="16" xfId="44" applyFont="1" applyBorder="1"/>
    <xf numFmtId="168" fontId="21" fillId="0" borderId="0" xfId="43" applyNumberFormat="1" applyFont="1" applyAlignment="1">
      <alignment horizontal="right"/>
    </xf>
    <xf numFmtId="168" fontId="24" fillId="0" borderId="22" xfId="45" applyNumberFormat="1" applyFont="1" applyBorder="1" applyAlignment="1">
      <alignment horizontal="center"/>
    </xf>
    <xf numFmtId="169" fontId="24" fillId="0" borderId="22" xfId="43" applyNumberFormat="1" applyFont="1" applyBorder="1" applyAlignment="1">
      <alignment horizontal="right"/>
    </xf>
    <xf numFmtId="170" fontId="21" fillId="0" borderId="0" xfId="44" applyNumberFormat="1" applyFont="1"/>
    <xf numFmtId="167" fontId="21" fillId="0" borderId="0" xfId="45" applyFont="1"/>
    <xf numFmtId="169" fontId="21" fillId="0" borderId="0" xfId="43" applyNumberFormat="1" applyFont="1"/>
    <xf numFmtId="170" fontId="24" fillId="0" borderId="18" xfId="44" applyNumberFormat="1" applyFont="1" applyBorder="1"/>
    <xf numFmtId="170" fontId="21" fillId="0" borderId="18" xfId="44" applyNumberFormat="1" applyFont="1" applyBorder="1"/>
    <xf numFmtId="167" fontId="24" fillId="0" borderId="18" xfId="45" applyFont="1" applyBorder="1"/>
    <xf numFmtId="169" fontId="21" fillId="0" borderId="18" xfId="43" applyNumberFormat="1" applyFont="1" applyBorder="1"/>
    <xf numFmtId="170" fontId="24" fillId="0" borderId="0" xfId="44" applyNumberFormat="1" applyFont="1"/>
    <xf numFmtId="0" fontId="25" fillId="0" borderId="0" xfId="44" applyFont="1" applyAlignment="1">
      <alignment horizontal="center" vertical="center" wrapText="1"/>
    </xf>
    <xf numFmtId="0" fontId="22" fillId="0" borderId="17" xfId="44" applyFont="1" applyBorder="1"/>
    <xf numFmtId="0" fontId="22" fillId="0" borderId="18" xfId="44" applyFont="1" applyBorder="1"/>
    <xf numFmtId="170" fontId="22" fillId="0" borderId="18" xfId="44" applyNumberFormat="1" applyFont="1" applyBorder="1"/>
    <xf numFmtId="0" fontId="22" fillId="0" borderId="19" xfId="44" applyFont="1" applyBorder="1"/>
    <xf numFmtId="0" fontId="26" fillId="0" borderId="0" xfId="0" applyFont="1"/>
    <xf numFmtId="0" fontId="22" fillId="0" borderId="11" xfId="44" applyFont="1" applyBorder="1" applyAlignment="1">
      <alignment horizontal="center"/>
    </xf>
    <xf numFmtId="0" fontId="22" fillId="0" borderId="12" xfId="44" applyFont="1" applyBorder="1" applyAlignment="1">
      <alignment horizontal="center"/>
    </xf>
    <xf numFmtId="0" fontId="23" fillId="0" borderId="11" xfId="44" applyFont="1" applyBorder="1" applyAlignment="1">
      <alignment horizontal="center" vertical="center"/>
    </xf>
    <xf numFmtId="0" fontId="23" fillId="0" borderId="13" xfId="44" applyFont="1" applyBorder="1" applyAlignment="1">
      <alignment horizontal="center" vertical="center"/>
    </xf>
    <xf numFmtId="0" fontId="23" fillId="0" borderId="12" xfId="44" applyFont="1" applyBorder="1" applyAlignment="1">
      <alignment horizontal="center" vertical="center"/>
    </xf>
    <xf numFmtId="0" fontId="23" fillId="0" borderId="14" xfId="44" applyFont="1" applyBorder="1" applyAlignment="1">
      <alignment horizontal="center" vertical="center"/>
    </xf>
    <xf numFmtId="0" fontId="22" fillId="0" borderId="17" xfId="44" applyFont="1" applyBorder="1" applyAlignment="1">
      <alignment horizontal="center"/>
    </xf>
    <xf numFmtId="0" fontId="22" fillId="0" borderId="19" xfId="44" applyFont="1" applyBorder="1" applyAlignment="1">
      <alignment horizontal="center"/>
    </xf>
    <xf numFmtId="0" fontId="23" fillId="0" borderId="23" xfId="44" applyFont="1" applyBorder="1" applyAlignment="1">
      <alignment horizontal="center" vertical="center" wrapText="1"/>
    </xf>
    <xf numFmtId="0" fontId="23" fillId="0" borderId="24" xfId="44" applyFont="1" applyBorder="1" applyAlignment="1">
      <alignment horizontal="center" vertical="center" wrapText="1"/>
    </xf>
    <xf numFmtId="0" fontId="23" fillId="0" borderId="25" xfId="44" applyFont="1" applyBorder="1" applyAlignment="1">
      <alignment horizontal="center" vertical="center" wrapText="1"/>
    </xf>
    <xf numFmtId="0" fontId="23" fillId="0" borderId="26" xfId="44" applyFont="1" applyBorder="1" applyAlignment="1">
      <alignment horizontal="center" vertical="center"/>
    </xf>
    <xf numFmtId="14" fontId="21" fillId="0" borderId="0" xfId="44" applyNumberFormat="1" applyFont="1" applyAlignment="1">
      <alignment horizontal="left"/>
    </xf>
    <xf numFmtId="14" fontId="21" fillId="0" borderId="0" xfId="44" applyNumberFormat="1" applyFont="1"/>
    <xf numFmtId="165" fontId="24" fillId="0" borderId="0" xfId="42" applyNumberFormat="1" applyFont="1"/>
    <xf numFmtId="175" fontId="24" fillId="0" borderId="0" xfId="42" applyNumberFormat="1" applyFont="1" applyAlignment="1">
      <alignment horizontal="right"/>
    </xf>
    <xf numFmtId="165" fontId="21" fillId="0" borderId="0" xfId="42" applyNumberFormat="1" applyFont="1" applyAlignment="1">
      <alignment horizontal="center"/>
    </xf>
    <xf numFmtId="175" fontId="21" fillId="0" borderId="0" xfId="42" applyNumberFormat="1" applyFont="1" applyAlignment="1">
      <alignment horizontal="right"/>
    </xf>
    <xf numFmtId="165" fontId="21" fillId="0" borderId="27" xfId="42" applyNumberFormat="1" applyFont="1" applyBorder="1" applyAlignment="1">
      <alignment horizontal="center"/>
    </xf>
    <xf numFmtId="175" fontId="21" fillId="0" borderId="27" xfId="42" applyNumberFormat="1" applyFont="1" applyBorder="1" applyAlignment="1">
      <alignment horizontal="right"/>
    </xf>
    <xf numFmtId="165" fontId="21" fillId="0" borderId="22" xfId="42" applyNumberFormat="1" applyFont="1" applyBorder="1" applyAlignment="1">
      <alignment horizontal="center"/>
    </xf>
    <xf numFmtId="175" fontId="21" fillId="0" borderId="22" xfId="42" applyNumberFormat="1" applyFont="1" applyBorder="1" applyAlignment="1">
      <alignment horizontal="right"/>
    </xf>
    <xf numFmtId="170" fontId="21" fillId="0" borderId="0" xfId="44" applyNumberFormat="1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1" fillId="0" borderId="18" xfId="44" applyFont="1" applyBorder="1"/>
    <xf numFmtId="0" fontId="21" fillId="0" borderId="19" xfId="44" applyFont="1" applyBorder="1"/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/>
    <cellStyle name="Moneda" xfId="43" builtinId="4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</xdr:col>
      <xdr:colOff>704088</xdr:colOff>
      <xdr:row>1</xdr:row>
      <xdr:rowOff>568325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1434338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736424</xdr:colOff>
      <xdr:row>21</xdr:row>
      <xdr:rowOff>21701</xdr:rowOff>
    </xdr:from>
    <xdr:to>
      <xdr:col>7</xdr:col>
      <xdr:colOff>500063</xdr:colOff>
      <xdr:row>22</xdr:row>
      <xdr:rowOff>134057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84424" y="4292076"/>
          <a:ext cx="2049639" cy="294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1" sqref="B11"/>
    </sheetView>
  </sheetViews>
  <sheetFormatPr baseColWidth="10" defaultColWidth="11.453125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s="8" customFormat="1" x14ac:dyDescent="0.35">
      <c r="A2" s="1">
        <v>890802218</v>
      </c>
      <c r="B2" s="1" t="s">
        <v>14</v>
      </c>
      <c r="C2" s="1" t="s">
        <v>15</v>
      </c>
      <c r="D2" s="1">
        <v>7006</v>
      </c>
      <c r="E2" s="6">
        <v>44278</v>
      </c>
      <c r="F2" s="7">
        <v>44348</v>
      </c>
      <c r="G2" s="1">
        <v>333039</v>
      </c>
      <c r="H2" s="1">
        <v>333039</v>
      </c>
      <c r="I2" s="5" t="s">
        <v>13</v>
      </c>
      <c r="J2" s="4" t="s">
        <v>16</v>
      </c>
      <c r="K2" s="5" t="s">
        <v>12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"/>
  <sheetViews>
    <sheetView showGridLines="0" zoomScale="80" zoomScaleNormal="80" workbookViewId="0">
      <selection activeCell="E13" sqref="E13"/>
    </sheetView>
  </sheetViews>
  <sheetFormatPr baseColWidth="10" defaultColWidth="11.453125" defaultRowHeight="14.5" x14ac:dyDescent="0.35"/>
  <cols>
    <col min="1" max="1" width="11.453125" style="12"/>
    <col min="2" max="2" width="60.453125" style="12" bestFit="1" customWidth="1"/>
    <col min="3" max="3" width="9" style="12" customWidth="1"/>
    <col min="4" max="5" width="8.81640625" style="12" customWidth="1"/>
    <col min="6" max="6" width="17.36328125" style="12" bestFit="1" customWidth="1"/>
    <col min="7" max="7" width="10.81640625" style="14" bestFit="1" customWidth="1"/>
    <col min="8" max="9" width="14.7265625" style="14" customWidth="1"/>
    <col min="10" max="10" width="9.26953125" style="12" customWidth="1"/>
    <col min="11" max="11" width="9.81640625" style="20" customWidth="1"/>
    <col min="12" max="12" width="15.7265625" style="12" bestFit="1" customWidth="1"/>
    <col min="13" max="13" width="11.453125" style="12" customWidth="1"/>
    <col min="14" max="14" width="15.1796875" style="12" customWidth="1"/>
    <col min="15" max="16384" width="11.453125" style="12"/>
  </cols>
  <sheetData>
    <row r="1" spans="1:14" x14ac:dyDescent="0.35">
      <c r="K1" s="22">
        <f>SUBTOTAL(9,K3)</f>
        <v>333039</v>
      </c>
    </row>
    <row r="2" spans="1:14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20</v>
      </c>
      <c r="F2" s="15" t="s">
        <v>21</v>
      </c>
      <c r="G2" s="13" t="s">
        <v>4</v>
      </c>
      <c r="H2" s="13" t="s">
        <v>5</v>
      </c>
      <c r="I2" s="16" t="s">
        <v>19</v>
      </c>
      <c r="J2" s="2" t="s">
        <v>6</v>
      </c>
      <c r="K2" s="18" t="s">
        <v>7</v>
      </c>
      <c r="L2" s="17" t="s">
        <v>17</v>
      </c>
      <c r="M2" s="2" t="s">
        <v>18</v>
      </c>
      <c r="N2" s="2" t="s">
        <v>26</v>
      </c>
    </row>
    <row r="3" spans="1:14" ht="29" x14ac:dyDescent="0.35">
      <c r="A3" s="9">
        <v>890802218</v>
      </c>
      <c r="B3" s="9" t="s">
        <v>14</v>
      </c>
      <c r="C3" s="9" t="s">
        <v>15</v>
      </c>
      <c r="D3" s="9">
        <v>7006</v>
      </c>
      <c r="E3" s="9" t="s">
        <v>23</v>
      </c>
      <c r="F3" s="9" t="s">
        <v>22</v>
      </c>
      <c r="G3" s="10">
        <v>44278</v>
      </c>
      <c r="H3" s="11">
        <v>44348</v>
      </c>
      <c r="I3" s="11"/>
      <c r="J3" s="9">
        <v>333039</v>
      </c>
      <c r="K3" s="19">
        <v>333039</v>
      </c>
      <c r="L3" s="5" t="s">
        <v>25</v>
      </c>
      <c r="M3" s="4" t="s">
        <v>24</v>
      </c>
      <c r="N3" s="21" t="s">
        <v>54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36" sqref="N36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27</v>
      </c>
      <c r="E2" s="27"/>
      <c r="F2" s="27"/>
      <c r="G2" s="27"/>
      <c r="H2" s="27"/>
      <c r="I2" s="28"/>
      <c r="J2" s="29" t="s">
        <v>28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29</v>
      </c>
      <c r="E4" s="27"/>
      <c r="F4" s="27"/>
      <c r="G4" s="27"/>
      <c r="H4" s="27"/>
      <c r="I4" s="28"/>
      <c r="J4" s="29" t="s">
        <v>30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52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50</v>
      </c>
      <c r="J11" s="43"/>
    </row>
    <row r="12" spans="2:10" ht="13" x14ac:dyDescent="0.3">
      <c r="B12" s="42"/>
      <c r="C12" s="44" t="s">
        <v>51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67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53</v>
      </c>
      <c r="D16" s="45"/>
      <c r="G16" s="47"/>
      <c r="H16" s="49" t="s">
        <v>31</v>
      </c>
      <c r="I16" s="49" t="s">
        <v>32</v>
      </c>
      <c r="J16" s="43"/>
    </row>
    <row r="17" spans="2:14" ht="13" x14ac:dyDescent="0.3">
      <c r="B17" s="42"/>
      <c r="C17" s="44" t="s">
        <v>33</v>
      </c>
      <c r="D17" s="44"/>
      <c r="E17" s="44"/>
      <c r="F17" s="44"/>
      <c r="G17" s="47"/>
      <c r="H17" s="50">
        <v>1</v>
      </c>
      <c r="I17" s="51">
        <v>333039</v>
      </c>
      <c r="J17" s="43"/>
    </row>
    <row r="18" spans="2:14" x14ac:dyDescent="0.25">
      <c r="B18" s="42"/>
      <c r="C18" s="23" t="s">
        <v>34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35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36</v>
      </c>
      <c r="H20" s="55">
        <v>1</v>
      </c>
      <c r="I20" s="56">
        <v>333039</v>
      </c>
      <c r="J20" s="43"/>
    </row>
    <row r="21" spans="2:14" x14ac:dyDescent="0.25">
      <c r="B21" s="42"/>
      <c r="C21" s="23" t="s">
        <v>37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38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39</v>
      </c>
      <c r="D23" s="44"/>
      <c r="E23" s="44"/>
      <c r="F23" s="44"/>
      <c r="H23" s="60">
        <f>H18+H19+H20+H21+H22</f>
        <v>1</v>
      </c>
      <c r="I23" s="61">
        <f>I18+I19+I20+I21+I22</f>
        <v>333039</v>
      </c>
      <c r="J23" s="43"/>
    </row>
    <row r="24" spans="2:14" x14ac:dyDescent="0.25">
      <c r="B24" s="42"/>
      <c r="C24" s="23" t="s">
        <v>40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41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42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43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44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45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1</v>
      </c>
      <c r="I31" s="54">
        <f>I23+I26+I28</f>
        <v>333039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82"/>
      <c r="D38" s="69"/>
      <c r="E38" s="47"/>
      <c r="F38" s="47"/>
      <c r="G38" s="47"/>
      <c r="H38" s="76" t="s">
        <v>46</v>
      </c>
      <c r="I38" s="69"/>
      <c r="J38" s="65"/>
    </row>
    <row r="39" spans="2:10" ht="13" x14ac:dyDescent="0.3">
      <c r="B39" s="42"/>
      <c r="C39" s="62" t="s">
        <v>55</v>
      </c>
      <c r="D39" s="47"/>
      <c r="E39" s="47"/>
      <c r="F39" s="47"/>
      <c r="G39" s="47"/>
      <c r="H39" s="62" t="s">
        <v>47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48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49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4" sqref="H14"/>
    </sheetView>
  </sheetViews>
  <sheetFormatPr baseColWidth="10" defaultRowHeight="14.5" x14ac:dyDescent="0.35"/>
  <cols>
    <col min="9" max="9" width="24.6328125" customWidth="1"/>
  </cols>
  <sheetData>
    <row r="1" spans="1:9" ht="15" thickBot="1" x14ac:dyDescent="0.4">
      <c r="A1" s="83"/>
      <c r="B1" s="84"/>
      <c r="C1" s="85" t="s">
        <v>56</v>
      </c>
      <c r="D1" s="86"/>
      <c r="E1" s="86"/>
      <c r="F1" s="86"/>
      <c r="G1" s="86"/>
      <c r="H1" s="87"/>
      <c r="I1" s="88" t="s">
        <v>28</v>
      </c>
    </row>
    <row r="2" spans="1:9" ht="47" customHeight="1" thickBot="1" x14ac:dyDescent="0.4">
      <c r="A2" s="89"/>
      <c r="B2" s="90"/>
      <c r="C2" s="91" t="s">
        <v>57</v>
      </c>
      <c r="D2" s="92"/>
      <c r="E2" s="92"/>
      <c r="F2" s="92"/>
      <c r="G2" s="92"/>
      <c r="H2" s="93"/>
      <c r="I2" s="94" t="s">
        <v>58</v>
      </c>
    </row>
    <row r="3" spans="1:9" x14ac:dyDescent="0.35">
      <c r="A3" s="42"/>
      <c r="B3" s="23"/>
      <c r="C3" s="23"/>
      <c r="D3" s="23"/>
      <c r="E3" s="23"/>
      <c r="F3" s="23"/>
      <c r="G3" s="23"/>
      <c r="H3" s="23"/>
      <c r="I3" s="43"/>
    </row>
    <row r="4" spans="1:9" x14ac:dyDescent="0.35">
      <c r="A4" s="42"/>
      <c r="B4" s="23"/>
      <c r="C4" s="23"/>
      <c r="D4" s="23"/>
      <c r="E4" s="23"/>
      <c r="F4" s="23"/>
      <c r="G4" s="23"/>
      <c r="H4" s="23"/>
      <c r="I4" s="43"/>
    </row>
    <row r="5" spans="1:9" x14ac:dyDescent="0.35">
      <c r="A5" s="42"/>
      <c r="B5" s="44" t="s">
        <v>52</v>
      </c>
      <c r="C5" s="46"/>
      <c r="D5" s="45"/>
      <c r="E5" s="23"/>
      <c r="F5" s="23"/>
      <c r="G5" s="23"/>
      <c r="H5" s="23"/>
      <c r="I5" s="43"/>
    </row>
    <row r="6" spans="1:9" x14ac:dyDescent="0.35">
      <c r="A6" s="42"/>
      <c r="B6" s="23"/>
      <c r="C6" s="23"/>
      <c r="D6" s="23"/>
      <c r="E6" s="23"/>
      <c r="F6" s="23"/>
      <c r="G6" s="23"/>
      <c r="H6" s="23"/>
      <c r="I6" s="43"/>
    </row>
    <row r="7" spans="1:9" x14ac:dyDescent="0.35">
      <c r="A7" s="42"/>
      <c r="B7" s="44" t="s">
        <v>50</v>
      </c>
      <c r="C7" s="47"/>
      <c r="D7" s="47"/>
      <c r="E7" s="47"/>
      <c r="F7" s="47"/>
      <c r="G7" s="47"/>
      <c r="H7" s="47"/>
      <c r="I7" s="65"/>
    </row>
    <row r="8" spans="1:9" x14ac:dyDescent="0.35">
      <c r="A8" s="42"/>
      <c r="B8" s="44" t="s">
        <v>51</v>
      </c>
      <c r="C8" s="47"/>
      <c r="D8" s="47"/>
      <c r="E8" s="47"/>
      <c r="F8" s="47"/>
      <c r="G8" s="47"/>
      <c r="H8" s="47"/>
      <c r="I8" s="65"/>
    </row>
    <row r="9" spans="1:9" x14ac:dyDescent="0.35">
      <c r="A9" s="42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42"/>
      <c r="B10" s="47" t="s">
        <v>66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42"/>
      <c r="B11" s="95"/>
      <c r="C11" s="47"/>
      <c r="D11" s="47"/>
      <c r="E11" s="47"/>
      <c r="F11" s="47"/>
      <c r="G11" s="47"/>
      <c r="H11" s="47"/>
      <c r="I11" s="65"/>
    </row>
    <row r="12" spans="1:9" x14ac:dyDescent="0.35">
      <c r="A12" s="42"/>
      <c r="B12" s="23" t="s">
        <v>53</v>
      </c>
      <c r="C12" s="96"/>
      <c r="D12" s="47"/>
      <c r="E12" s="47"/>
      <c r="F12" s="47"/>
      <c r="G12" s="49" t="s">
        <v>59</v>
      </c>
      <c r="H12" s="49" t="s">
        <v>60</v>
      </c>
      <c r="I12" s="65"/>
    </row>
    <row r="13" spans="1:9" x14ac:dyDescent="0.35">
      <c r="A13" s="42"/>
      <c r="B13" s="62" t="s">
        <v>33</v>
      </c>
      <c r="C13" s="62"/>
      <c r="D13" s="62"/>
      <c r="E13" s="62"/>
      <c r="F13" s="47"/>
      <c r="G13" s="97">
        <v>0</v>
      </c>
      <c r="H13" s="98">
        <v>0</v>
      </c>
      <c r="I13" s="65"/>
    </row>
    <row r="14" spans="1:9" x14ac:dyDescent="0.35">
      <c r="A14" s="42"/>
      <c r="B14" s="47" t="s">
        <v>34</v>
      </c>
      <c r="C14" s="47"/>
      <c r="D14" s="47"/>
      <c r="E14" s="47"/>
      <c r="F14" s="47"/>
      <c r="G14" s="99">
        <v>0</v>
      </c>
      <c r="H14" s="100">
        <v>0</v>
      </c>
      <c r="I14" s="65"/>
    </row>
    <row r="15" spans="1:9" x14ac:dyDescent="0.35">
      <c r="A15" s="42"/>
      <c r="B15" s="47" t="s">
        <v>35</v>
      </c>
      <c r="C15" s="47"/>
      <c r="D15" s="47"/>
      <c r="E15" s="47"/>
      <c r="F15" s="47"/>
      <c r="G15" s="99">
        <v>0</v>
      </c>
      <c r="H15" s="100">
        <v>0</v>
      </c>
      <c r="I15" s="65"/>
    </row>
    <row r="16" spans="1:9" x14ac:dyDescent="0.35">
      <c r="A16" s="42"/>
      <c r="B16" s="47" t="s">
        <v>36</v>
      </c>
      <c r="C16" s="47"/>
      <c r="D16" s="47"/>
      <c r="E16" s="47"/>
      <c r="F16" s="47"/>
      <c r="G16" s="99">
        <v>1</v>
      </c>
      <c r="H16" s="100">
        <v>333039</v>
      </c>
      <c r="I16" s="65"/>
    </row>
    <row r="17" spans="1:9" x14ac:dyDescent="0.35">
      <c r="A17" s="42"/>
      <c r="B17" s="47" t="s">
        <v>37</v>
      </c>
      <c r="C17" s="47"/>
      <c r="D17" s="47"/>
      <c r="E17" s="47"/>
      <c r="F17" s="47"/>
      <c r="G17" s="99">
        <v>0</v>
      </c>
      <c r="H17" s="100">
        <v>0</v>
      </c>
      <c r="I17" s="65"/>
    </row>
    <row r="18" spans="1:9" x14ac:dyDescent="0.35">
      <c r="A18" s="42"/>
      <c r="B18" s="47" t="s">
        <v>61</v>
      </c>
      <c r="C18" s="47"/>
      <c r="D18" s="47"/>
      <c r="E18" s="47"/>
      <c r="F18" s="47"/>
      <c r="G18" s="101">
        <v>0</v>
      </c>
      <c r="H18" s="102">
        <v>0</v>
      </c>
      <c r="I18" s="65"/>
    </row>
    <row r="19" spans="1:9" x14ac:dyDescent="0.35">
      <c r="A19" s="42"/>
      <c r="B19" s="62" t="s">
        <v>62</v>
      </c>
      <c r="C19" s="62"/>
      <c r="D19" s="62"/>
      <c r="E19" s="62"/>
      <c r="F19" s="47"/>
      <c r="G19" s="99">
        <f>SUM(G14:G18)</f>
        <v>1</v>
      </c>
      <c r="H19" s="98">
        <f>(H14+H15+H16+H17+H18)</f>
        <v>333039</v>
      </c>
      <c r="I19" s="65"/>
    </row>
    <row r="20" spans="1:9" ht="15" thickBot="1" x14ac:dyDescent="0.4">
      <c r="A20" s="42"/>
      <c r="B20" s="62"/>
      <c r="C20" s="62"/>
      <c r="D20" s="47"/>
      <c r="E20" s="47"/>
      <c r="F20" s="47"/>
      <c r="G20" s="103"/>
      <c r="H20" s="104"/>
      <c r="I20" s="65"/>
    </row>
    <row r="21" spans="1:9" ht="15" thickTop="1" x14ac:dyDescent="0.35">
      <c r="A21" s="42"/>
      <c r="B21" s="62"/>
      <c r="C21" s="62"/>
      <c r="D21" s="47"/>
      <c r="E21" s="47"/>
      <c r="F21" s="47"/>
      <c r="G21" s="69"/>
      <c r="H21" s="105"/>
      <c r="I21" s="65"/>
    </row>
    <row r="22" spans="1:9" x14ac:dyDescent="0.35">
      <c r="A22" s="42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42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42"/>
      <c r="B24" s="69"/>
      <c r="C24" s="69"/>
      <c r="D24" s="47"/>
      <c r="E24" s="47"/>
      <c r="F24" s="69"/>
      <c r="G24" s="69"/>
      <c r="H24" s="69"/>
      <c r="I24" s="65"/>
    </row>
    <row r="25" spans="1:9" x14ac:dyDescent="0.35">
      <c r="A25" s="42"/>
      <c r="B25" s="69"/>
      <c r="C25" s="69"/>
      <c r="D25" s="47"/>
      <c r="E25" s="47"/>
      <c r="F25" s="69" t="s">
        <v>65</v>
      </c>
      <c r="G25" s="69"/>
      <c r="H25" s="69"/>
      <c r="I25" s="65"/>
    </row>
    <row r="26" spans="1:9" x14ac:dyDescent="0.35">
      <c r="A26" s="42"/>
      <c r="B26" s="69" t="s">
        <v>55</v>
      </c>
      <c r="C26" s="69"/>
      <c r="D26" s="47"/>
      <c r="E26" s="47"/>
      <c r="F26" s="69" t="s">
        <v>63</v>
      </c>
      <c r="G26" s="69"/>
      <c r="H26" s="69"/>
      <c r="I26" s="65"/>
    </row>
    <row r="27" spans="1:9" x14ac:dyDescent="0.35">
      <c r="A27" s="42"/>
      <c r="B27" s="69"/>
      <c r="C27" s="69"/>
      <c r="D27" s="47"/>
      <c r="E27" s="47"/>
      <c r="F27" s="69"/>
      <c r="G27" s="69"/>
      <c r="H27" s="69"/>
      <c r="I27" s="65"/>
    </row>
    <row r="28" spans="1:9" x14ac:dyDescent="0.35">
      <c r="A28" s="42"/>
      <c r="B28" s="106" t="s">
        <v>64</v>
      </c>
      <c r="C28" s="106"/>
      <c r="D28" s="106"/>
      <c r="E28" s="106"/>
      <c r="F28" s="106"/>
      <c r="G28" s="106"/>
      <c r="H28" s="106"/>
      <c r="I28" s="65"/>
    </row>
    <row r="29" spans="1:9" ht="15" thickBot="1" x14ac:dyDescent="0.4">
      <c r="A29" s="78"/>
      <c r="B29" s="107"/>
      <c r="C29" s="107"/>
      <c r="D29" s="107"/>
      <c r="E29" s="107"/>
      <c r="F29" s="73"/>
      <c r="G29" s="73"/>
      <c r="H29" s="73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Paola Andrea Jimenez Prado</cp:lastModifiedBy>
  <cp:revision/>
  <cp:lastPrinted>2024-05-03T12:46:22Z</cp:lastPrinted>
  <dcterms:created xsi:type="dcterms:W3CDTF">2022-06-01T14:39:12Z</dcterms:created>
  <dcterms:modified xsi:type="dcterms:W3CDTF">2024-05-03T13:02:59Z</dcterms:modified>
  <cp:category/>
  <cp:contentStatus/>
</cp:coreProperties>
</file>