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0399020_FUND CLINICA INFANTIL CLUB NOEL\"/>
    </mc:Choice>
  </mc:AlternateContent>
  <bookViews>
    <workbookView xWindow="0" yWindow="0" windowWidth="20490" windowHeight="803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E4" i="1"/>
  <c r="H4" i="1" s="1"/>
  <c r="F2" i="1"/>
  <c r="G2" i="1" s="1"/>
</calcChain>
</file>

<file path=xl/sharedStrings.xml><?xml version="1.0" encoding="utf-8"?>
<sst xmlns="http://schemas.openxmlformats.org/spreadsheetml/2006/main" count="20" uniqueCount="18">
  <si>
    <t>CODIGO GLOSA</t>
  </si>
  <si>
    <t>OBJECIONES</t>
  </si>
  <si>
    <t>VALOR OBJETADO</t>
  </si>
  <si>
    <t>VALOR SIN CONCILIAR</t>
  </si>
  <si>
    <t>IPS</t>
  </si>
  <si>
    <t>EPS</t>
  </si>
  <si>
    <t>% EPS</t>
  </si>
  <si>
    <t>% IPS</t>
  </si>
  <si>
    <t>106</t>
  </si>
  <si>
    <t>Recargas endo guia, no se reconocen, no son facturables, según el parágrafo 5 del artículo 55 y parágrafo 6 del artículo 55 del manual SOAT.</t>
  </si>
  <si>
    <t>111</t>
  </si>
  <si>
    <t>PINZA ENSEAL, INSUMO NO FACTURABLE. HACE PARTE DE LA DOTACIÓN DE SALA,  Art 49 parag 2 No se reconoce el valor de accesorios para equipos en intervenciones y procedimientos, aunque no sean reutilizables</t>
  </si>
  <si>
    <t>Hemoclip de Weck,  no se reconocen, no son facturables, según el parágrafo 5 del artículo 55 y parágrafo 6 del artículo 55 del manual SOAT.</t>
  </si>
  <si>
    <t>GRAPADORA, Insumo de uso y reuso  quirúrgico, INCLUIDO EN DERECHOS DE SALA  Y  DERECHOS DE MATERIALES articulo 49 parágrafo 2, sin evidencia que soporte que el insumo sea nuevo</t>
  </si>
  <si>
    <t>601</t>
  </si>
  <si>
    <t xml:space="preserve">Estancia no pertinente en UCIN desde el dia 12 abril, paciente estable, evolucion pop adecuada que pudo trasladarse a piso desde el dia 12, se glosa la diferencia se reconoce un dia de ucin como basico. </t>
  </si>
  <si>
    <t>123</t>
  </si>
  <si>
    <t>Paquete de Decorticacion pulmonar: se glosa toda vez que de acuerdo a la descripcion quirurgica, no se realizó en este acto quirurgico el procedimiento de decorticacion (19/abril),  por lo que no hay lugar a facturar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</si>
</sst>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&quot;$&quot;\ #,##0"/>
    <numFmt numFmtId="165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165" fontId="3" fillId="0" borderId="1" xfId="1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workbookViewId="0">
      <selection activeCell="K4" sqref="K4"/>
    </sheetView>
  </sheetViews>
  <sheetFormatPr baseColWidth="10" defaultColWidth="8.453125" defaultRowHeight="14.5" x14ac:dyDescent="0.35"/>
  <cols>
    <col min="1" max="1" width="6.81640625" style="3" bestFit="1" customWidth="1"/>
    <col min="2" max="2" width="28" style="3" customWidth="1"/>
    <col min="3" max="4" width="10.36328125" style="3" bestFit="1" customWidth="1"/>
    <col min="5" max="5" width="8.7265625" style="3" bestFit="1" customWidth="1"/>
    <col min="6" max="6" width="9.6328125" style="3" bestFit="1" customWidth="1"/>
    <col min="7" max="7" width="5.81640625" style="3" bestFit="1" customWidth="1"/>
    <col min="8" max="8" width="5.54296875" style="3" bestFit="1" customWidth="1"/>
    <col min="9" max="16384" width="8.453125" style="3"/>
  </cols>
  <sheetData>
    <row r="1" spans="1:8" ht="20" x14ac:dyDescent="0.35">
      <c r="A1" s="10" t="s">
        <v>0</v>
      </c>
      <c r="B1" s="11" t="s">
        <v>1</v>
      </c>
      <c r="C1" s="12" t="s">
        <v>2</v>
      </c>
      <c r="D1" s="12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40" x14ac:dyDescent="0.35">
      <c r="A2" s="13" t="s">
        <v>8</v>
      </c>
      <c r="B2" s="14" t="s">
        <v>9</v>
      </c>
      <c r="C2" s="15">
        <v>1766000</v>
      </c>
      <c r="D2" s="15">
        <v>1766000</v>
      </c>
      <c r="E2" s="2"/>
      <c r="F2" s="16">
        <f>+D2+D3</f>
        <v>2707500</v>
      </c>
      <c r="G2" s="17">
        <f>F2/D8</f>
        <v>0.21734069709570214</v>
      </c>
      <c r="H2" s="2"/>
    </row>
    <row r="3" spans="1:8" ht="70" x14ac:dyDescent="0.35">
      <c r="A3" s="13" t="s">
        <v>10</v>
      </c>
      <c r="B3" s="14" t="s">
        <v>11</v>
      </c>
      <c r="C3" s="15">
        <v>941500</v>
      </c>
      <c r="D3" s="15">
        <v>941500</v>
      </c>
      <c r="E3" s="2"/>
      <c r="F3" s="16"/>
      <c r="G3" s="17"/>
      <c r="H3" s="2"/>
    </row>
    <row r="4" spans="1:8" ht="40" x14ac:dyDescent="0.35">
      <c r="A4" s="13" t="s">
        <v>8</v>
      </c>
      <c r="B4" s="14" t="s">
        <v>12</v>
      </c>
      <c r="C4" s="18">
        <v>202500</v>
      </c>
      <c r="D4" s="18">
        <v>202500</v>
      </c>
      <c r="E4" s="19">
        <f>+SUM(D4:D7)</f>
        <v>9749900</v>
      </c>
      <c r="F4" s="4"/>
      <c r="G4" s="2"/>
      <c r="H4" s="17">
        <f>E4/D8</f>
        <v>0.78265930290429786</v>
      </c>
    </row>
    <row r="5" spans="1:8" ht="50" x14ac:dyDescent="0.35">
      <c r="A5" s="13" t="s">
        <v>10</v>
      </c>
      <c r="B5" s="14" t="s">
        <v>13</v>
      </c>
      <c r="C5" s="18">
        <v>1354800</v>
      </c>
      <c r="D5" s="18">
        <v>1354800</v>
      </c>
      <c r="E5" s="19"/>
      <c r="F5" s="2"/>
      <c r="G5" s="2"/>
      <c r="H5" s="17"/>
    </row>
    <row r="6" spans="1:8" ht="60" x14ac:dyDescent="0.35">
      <c r="A6" s="13" t="s">
        <v>14</v>
      </c>
      <c r="B6" s="14" t="s">
        <v>15</v>
      </c>
      <c r="C6" s="18">
        <v>605300</v>
      </c>
      <c r="D6" s="18">
        <v>605300</v>
      </c>
      <c r="E6" s="19"/>
      <c r="F6" s="5"/>
      <c r="G6" s="2"/>
      <c r="H6" s="17"/>
    </row>
    <row r="7" spans="1:8" ht="60" x14ac:dyDescent="0.35">
      <c r="A7" s="13" t="s">
        <v>16</v>
      </c>
      <c r="B7" s="14" t="s">
        <v>17</v>
      </c>
      <c r="C7" s="18">
        <v>7587300</v>
      </c>
      <c r="D7" s="18">
        <v>7587300</v>
      </c>
      <c r="E7" s="19"/>
      <c r="F7" s="2"/>
      <c r="G7" s="2"/>
      <c r="H7" s="17"/>
    </row>
    <row r="8" spans="1:8" ht="15" thickBot="1" x14ac:dyDescent="0.4">
      <c r="A8" s="7"/>
      <c r="B8" s="8"/>
      <c r="C8" s="9">
        <f>SUM(C2:C7)</f>
        <v>12457400</v>
      </c>
      <c r="D8" s="9">
        <f t="shared" ref="D8" si="0">SUM(D2:D7)</f>
        <v>12457400</v>
      </c>
      <c r="E8" s="6"/>
      <c r="F8" s="6"/>
      <c r="G8" s="6"/>
      <c r="H8" s="6"/>
    </row>
  </sheetData>
  <mergeCells count="4">
    <mergeCell ref="H4:H7"/>
    <mergeCell ref="F2:F3"/>
    <mergeCell ref="G2:G3"/>
    <mergeCell ref="E4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2024-08-02T20:38:08Z</dcterms:created>
  <dcterms:modified xsi:type="dcterms:W3CDTF">2024-08-02T20:42:09Z</dcterms:modified>
</cp:coreProperties>
</file>