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980757 ESE HOSP CESAR URIBE PIEDRAHITA\"/>
    </mc:Choice>
  </mc:AlternateContent>
  <bookViews>
    <workbookView xWindow="0" yWindow="0" windowWidth="19200" windowHeight="615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3" l="1"/>
  <c r="I28" i="3"/>
  <c r="H28" i="3"/>
  <c r="I26" i="3"/>
  <c r="H26" i="3"/>
  <c r="I23" i="3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<sst xmlns="http://schemas.openxmlformats.org/spreadsheetml/2006/main" count="81" uniqueCount="63">
  <si>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</si>
  <si>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</si>
  <si>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</si>
  <si>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</si>
  <si>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</si>
  <si>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</si>
  <si>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</si>
  <si>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</si>
  <si>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</si>
  <si>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</si>
  <si>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</si>
  <si>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</si>
  <si>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CESAR URIBE PIEDRAHITA</t>
  </si>
  <si>
    <t>CS</t>
  </si>
  <si>
    <t>EVENTO</t>
  </si>
  <si>
    <t>CAUCASIA</t>
  </si>
  <si>
    <t>URGENCIAS</t>
  </si>
  <si>
    <t>N/A</t>
  </si>
  <si>
    <t>Alf+Fac</t>
  </si>
  <si>
    <t>Llave</t>
  </si>
  <si>
    <t>CS5030133</t>
  </si>
  <si>
    <t>890980757_CS5030133</t>
  </si>
  <si>
    <t xml:space="preserve">Fecha de radicacion EPS </t>
  </si>
  <si>
    <t>Estado de Factura EPS Septiembre 18</t>
  </si>
  <si>
    <t>Boxalud</t>
  </si>
  <si>
    <t>Finalizada</t>
  </si>
  <si>
    <t xml:space="preserve">Valor total bruto </t>
  </si>
  <si>
    <t>Valor radicado</t>
  </si>
  <si>
    <t xml:space="preserve">Valor pagar 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</si>
  <si>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</si>
  <si>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</si>
  <si>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</si>
  <si>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</si>
  <si>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</si>
  <si>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</si>
  <si>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</si>
  <si>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</si>
  <si>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</si>
  <si>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</si>
  <si>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</si>
  <si>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</si>
  <si>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</si>
  <si>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</si>
  <si>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</si>
  <si>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</si>
  <si>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</si>
  <si>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</si>
  <si>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</si>
  <si>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</si>
  <si>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</si>
  <si>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</si>
  <si>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</si>
  <si>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</si>
  <si>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</si>
  <si>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</si>
  <si>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</si>
  <si>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</si>
  <si>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CESAR URIBE PIEDRAHITA</t>
  </si>
  <si>
    <t>NIT: 890980757</t>
  </si>
  <si>
    <t>Santiago de Cali, Septiembre 18 del 2024</t>
  </si>
  <si>
    <t>Con Corte al dia: 30/08/2024</t>
  </si>
  <si>
    <t>A continuacion me permito remitir nuestra respuesta al estado de cartera presentado en la fecha: 13/09/2024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</si>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</sst>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4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/>
    <xf numFmtId="14" fontId="0" fillId="0" borderId="7" xfId="0" applyNumberFormat="1" applyBorder="1"/>
    <xf numFmtId="0" fontId="4" fillId="2" borderId="7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7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4" borderId="7" xfId="1" applyNumberFormat="1" applyFont="1" applyFill="1" applyBorder="1" applyAlignment="1">
      <alignment horizontal="center" vertical="center" wrapText="1"/>
    </xf>
    <xf numFmtId="165" fontId="0" fillId="0" borderId="7" xfId="1" applyNumberFormat="1" applyFont="1" applyBorder="1"/>
    <xf numFmtId="165" fontId="1" fillId="0" borderId="0" xfId="1" applyNumberFormat="1" applyFont="1"/>
    <xf numFmtId="0" fontId="1" fillId="5" borderId="7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165" fontId="1" fillId="0" borderId="7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7" fillId="0" borderId="0" xfId="3" applyFont="1"/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8" fillId="0" borderId="14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8" xfId="3" applyFont="1" applyBorder="1" applyAlignment="1">
      <alignment horizontal="centerContinuous" vertical="center"/>
    </xf>
    <xf numFmtId="0" fontId="7" fillId="0" borderId="14" xfId="3" applyFont="1" applyBorder="1" applyAlignment="1">
      <alignment horizontal="centerContinuous"/>
    </xf>
    <xf numFmtId="0" fontId="7" fillId="0" borderId="16" xfId="3" applyFont="1" applyBorder="1" applyAlignment="1">
      <alignment horizontal="centerContinuous"/>
    </xf>
    <xf numFmtId="0" fontId="7" fillId="0" borderId="12" xfId="3" applyFont="1" applyBorder="1"/>
    <xf numFmtId="0" fontId="7" fillId="0" borderId="13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5" xfId="4" applyNumberFormat="1" applyFont="1" applyBorder="1" applyAlignment="1">
      <alignment horizontal="center"/>
    </xf>
    <xf numFmtId="169" fontId="7" fillId="0" borderId="15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5" xfId="4" applyNumberFormat="1" applyFont="1" applyBorder="1" applyAlignment="1">
      <alignment horizontal="center"/>
    </xf>
    <xf numFmtId="169" fontId="6" fillId="0" borderId="15" xfId="2" applyNumberFormat="1" applyFont="1" applyBorder="1" applyAlignment="1">
      <alignment horizontal="right"/>
    </xf>
    <xf numFmtId="0" fontId="6" fillId="0" borderId="13" xfId="3" applyFont="1" applyBorder="1"/>
    <xf numFmtId="168" fontId="6" fillId="0" borderId="0" xfId="2" applyNumberFormat="1" applyFont="1" applyAlignment="1">
      <alignment horizontal="right"/>
    </xf>
    <xf numFmtId="168" fontId="9" fillId="0" borderId="19" xfId="4" applyNumberFormat="1" applyFont="1" applyBorder="1" applyAlignment="1">
      <alignment horizontal="center"/>
    </xf>
    <xf numFmtId="169" fontId="9" fillId="0" borderId="19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5" xfId="3" applyNumberFormat="1" applyFont="1" applyBorder="1"/>
    <xf numFmtId="170" fontId="6" fillId="0" borderId="15" xfId="3" applyNumberFormat="1" applyFont="1" applyBorder="1"/>
    <xf numFmtId="167" fontId="9" fillId="0" borderId="15" xfId="4" applyFont="1" applyBorder="1"/>
    <xf numFmtId="169" fontId="6" fillId="0" borderId="15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4" xfId="3" applyFont="1" applyBorder="1"/>
    <xf numFmtId="0" fontId="7" fillId="0" borderId="15" xfId="3" applyFont="1" applyBorder="1"/>
    <xf numFmtId="170" fontId="7" fillId="0" borderId="15" xfId="3" applyNumberFormat="1" applyFont="1" applyBorder="1"/>
    <xf numFmtId="0" fontId="7" fillId="0" borderId="16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B8" sqref="B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1" customFormat="1" ht="29" x14ac:dyDescent="0.35">
      <c r="A1" s="2" t="s">
        <v>6</v>
      </c>
      <c r="B1" s="3" t="s">
        <v>8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7</v>
      </c>
      <c r="J1" s="3" t="s">
        <v>9</v>
      </c>
      <c r="K1" s="3" t="s">
        <v>10</v>
      </c>
      <c r="L1" s="4" t="s">
        <v>11</v>
      </c>
    </row>
    <row r="2" spans="1:12" ht="15" thickBot="1" x14ac:dyDescent="0.4">
      <c r="A2" s="5">
        <v>890980757</v>
      </c>
      <c r="B2" s="6" t="s">
        <v>12</v>
      </c>
      <c r="C2" s="6" t="s">
        <v>13</v>
      </c>
      <c r="D2" s="6">
        <v>5030133</v>
      </c>
      <c r="E2" s="7">
        <v>45366</v>
      </c>
      <c r="F2" s="7">
        <v>45366</v>
      </c>
      <c r="G2" s="6">
        <v>547490</v>
      </c>
      <c r="H2" s="6">
        <v>547490</v>
      </c>
      <c r="I2" s="8" t="s">
        <v>14</v>
      </c>
      <c r="J2" s="9" t="s">
        <v>15</v>
      </c>
      <c r="K2" s="8" t="s">
        <v>16</v>
      </c>
      <c r="L2" s="10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"/>
  <sheetViews>
    <sheetView showGridLines="0" zoomScale="80" zoomScaleNormal="80" workbookViewId="0">
      <selection activeCell="G9" sqref="G9"/>
    </sheetView>
  </sheetViews>
  <sheetFormatPr baseColWidth="10" defaultRowHeight="14.5" x14ac:dyDescent="0.35"/>
  <cols>
    <col min="2" max="2" width="35.08984375" bestFit="1" customWidth="1"/>
    <col min="3" max="3" width="9" customWidth="1"/>
    <col min="4" max="4" width="8.81640625" customWidth="1"/>
    <col min="5" max="5" width="10.1796875" bestFit="1" customWidth="1"/>
    <col min="6" max="6" width="20.54296875" bestFit="1" customWidth="1"/>
    <col min="7" max="7" width="11.26953125" bestFit="1" customWidth="1"/>
    <col min="8" max="8" width="14.7265625" customWidth="1"/>
    <col min="9" max="9" width="9.26953125" customWidth="1"/>
    <col min="10" max="10" width="11.90625" customWidth="1"/>
    <col min="11" max="11" width="9.81640625" style="18" customWidth="1"/>
    <col min="12" max="12" width="15.7265625" bestFit="1" customWidth="1"/>
    <col min="13" max="13" width="11.453125" customWidth="1"/>
    <col min="14" max="14" width="15.1796875" customWidth="1"/>
    <col min="16" max="16" width="28.26953125" customWidth="1"/>
    <col min="18" max="21" width="11.54296875" bestFit="1" customWidth="1"/>
    <col min="22" max="22" width="13.6328125" bestFit="1" customWidth="1"/>
  </cols>
  <sheetData>
    <row r="1" spans="1:23" x14ac:dyDescent="0.35">
      <c r="K1" s="21">
        <f>SUBTOTAL(9,K3)</f>
        <v>547490</v>
      </c>
    </row>
    <row r="2" spans="1:23" s="1" customFormat="1" ht="43.5" x14ac:dyDescent="0.35">
      <c r="A2" s="11" t="s">
        <v>6</v>
      </c>
      <c r="B2" s="11" t="s">
        <v>8</v>
      </c>
      <c r="C2" s="11" t="s">
        <v>0</v>
      </c>
      <c r="D2" s="11" t="s">
        <v>1</v>
      </c>
      <c r="E2" s="11" t="s">
        <v>18</v>
      </c>
      <c r="F2" s="17" t="s">
        <v>19</v>
      </c>
      <c r="G2" s="11" t="s">
        <v>2</v>
      </c>
      <c r="H2" s="11" t="s">
        <v>3</v>
      </c>
      <c r="I2" s="11" t="s">
        <v>4</v>
      </c>
      <c r="J2" s="22" t="s">
        <v>22</v>
      </c>
      <c r="K2" s="19" t="s">
        <v>5</v>
      </c>
      <c r="L2" s="11" t="s">
        <v>7</v>
      </c>
      <c r="M2" s="11" t="s">
        <v>9</v>
      </c>
      <c r="N2" s="11" t="s">
        <v>10</v>
      </c>
      <c r="O2" s="11" t="s">
        <v>11</v>
      </c>
      <c r="P2" s="23" t="s">
        <v>23</v>
      </c>
      <c r="Q2" s="11" t="s">
        <v>24</v>
      </c>
      <c r="R2" s="24" t="s">
        <v>26</v>
      </c>
      <c r="S2" s="24" t="s">
        <v>27</v>
      </c>
      <c r="T2" s="24" t="s">
        <v>28</v>
      </c>
      <c r="U2" s="23" t="s">
        <v>29</v>
      </c>
      <c r="V2" s="23" t="s">
        <v>30</v>
      </c>
      <c r="W2" s="11" t="s">
        <v>31</v>
      </c>
    </row>
    <row r="3" spans="1:23" ht="29" x14ac:dyDescent="0.35">
      <c r="A3" s="12">
        <v>890980757</v>
      </c>
      <c r="B3" s="12" t="s">
        <v>12</v>
      </c>
      <c r="C3" s="12" t="s">
        <v>13</v>
      </c>
      <c r="D3" s="12">
        <v>5030133</v>
      </c>
      <c r="E3" s="12" t="s">
        <v>20</v>
      </c>
      <c r="F3" s="12" t="s">
        <v>21</v>
      </c>
      <c r="G3" s="13">
        <v>45366</v>
      </c>
      <c r="H3" s="13">
        <v>45366</v>
      </c>
      <c r="I3" s="12">
        <v>547490</v>
      </c>
      <c r="J3" s="13">
        <v>45366</v>
      </c>
      <c r="K3" s="20">
        <v>547490</v>
      </c>
      <c r="L3" s="14" t="s">
        <v>14</v>
      </c>
      <c r="M3" s="16" t="s">
        <v>15</v>
      </c>
      <c r="N3" s="14" t="s">
        <v>16</v>
      </c>
      <c r="O3" s="15" t="s">
        <v>17</v>
      </c>
      <c r="P3" s="25" t="s">
        <v>32</v>
      </c>
      <c r="Q3" s="12" t="s">
        <v>25</v>
      </c>
      <c r="R3" s="20">
        <v>547490</v>
      </c>
      <c r="S3" s="20">
        <v>547490</v>
      </c>
      <c r="T3" s="20">
        <v>547490</v>
      </c>
      <c r="U3" s="20">
        <v>547490</v>
      </c>
      <c r="V3" s="12">
        <v>1222425660</v>
      </c>
      <c r="W3" s="13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I1:I1048576 K1:K1048576 J1 J3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5" zoomScale="80" zoomScaleNormal="80" workbookViewId="0">
      <selection activeCell="N29" sqref="N29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5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33</v>
      </c>
      <c r="E2" s="30"/>
      <c r="F2" s="30"/>
      <c r="G2" s="30"/>
      <c r="H2" s="30"/>
      <c r="I2" s="31"/>
      <c r="J2" s="32" t="s">
        <v>34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35</v>
      </c>
      <c r="E4" s="30"/>
      <c r="F4" s="30"/>
      <c r="G4" s="30"/>
      <c r="H4" s="30"/>
      <c r="I4" s="31"/>
      <c r="J4" s="32" t="s">
        <v>36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59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57</v>
      </c>
      <c r="J11" s="46"/>
    </row>
    <row r="12" spans="2:10" ht="13" x14ac:dyDescent="0.3">
      <c r="B12" s="45"/>
      <c r="C12" s="47" t="s">
        <v>58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61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60</v>
      </c>
      <c r="D16" s="48"/>
      <c r="G16" s="50"/>
      <c r="H16" s="52" t="s">
        <v>37</v>
      </c>
      <c r="I16" s="52" t="s">
        <v>38</v>
      </c>
      <c r="J16" s="46"/>
    </row>
    <row r="17" spans="2:14" ht="13" x14ac:dyDescent="0.3">
      <c r="B17" s="45"/>
      <c r="C17" s="47" t="s">
        <v>39</v>
      </c>
      <c r="D17" s="47"/>
      <c r="E17" s="47"/>
      <c r="F17" s="47"/>
      <c r="G17" s="50"/>
      <c r="H17" s="53">
        <v>1</v>
      </c>
      <c r="I17" s="54">
        <v>547490</v>
      </c>
      <c r="J17" s="46"/>
    </row>
    <row r="18" spans="2:14" x14ac:dyDescent="0.25">
      <c r="B18" s="45"/>
      <c r="C18" s="26" t="s">
        <v>40</v>
      </c>
      <c r="G18" s="50"/>
      <c r="H18" s="56">
        <v>0</v>
      </c>
      <c r="I18" s="57">
        <v>0</v>
      </c>
      <c r="J18" s="46"/>
    </row>
    <row r="19" spans="2:14" x14ac:dyDescent="0.25">
      <c r="B19" s="45"/>
      <c r="C19" s="26" t="s">
        <v>41</v>
      </c>
      <c r="G19" s="50"/>
      <c r="H19" s="56">
        <v>0</v>
      </c>
      <c r="I19" s="57">
        <v>0</v>
      </c>
      <c r="J19" s="46"/>
    </row>
    <row r="20" spans="2:14" x14ac:dyDescent="0.25">
      <c r="B20" s="45"/>
      <c r="C20" s="26" t="s">
        <v>42</v>
      </c>
      <c r="H20" s="58">
        <v>0</v>
      </c>
      <c r="I20" s="59">
        <v>0</v>
      </c>
      <c r="J20" s="46"/>
    </row>
    <row r="21" spans="2:14" x14ac:dyDescent="0.25">
      <c r="B21" s="45"/>
      <c r="C21" s="26" t="s">
        <v>43</v>
      </c>
      <c r="H21" s="58">
        <v>0</v>
      </c>
      <c r="I21" s="59">
        <v>0</v>
      </c>
      <c r="J21" s="46"/>
      <c r="N21" s="60"/>
    </row>
    <row r="22" spans="2:14" ht="13" thickBot="1" x14ac:dyDescent="0.3">
      <c r="B22" s="45"/>
      <c r="C22" s="26" t="s">
        <v>44</v>
      </c>
      <c r="H22" s="61">
        <v>0</v>
      </c>
      <c r="I22" s="62">
        <v>0</v>
      </c>
      <c r="J22" s="46"/>
    </row>
    <row r="23" spans="2:14" ht="13" x14ac:dyDescent="0.3">
      <c r="B23" s="45"/>
      <c r="C23" s="47" t="s">
        <v>45</v>
      </c>
      <c r="D23" s="47"/>
      <c r="E23" s="47"/>
      <c r="F23" s="47"/>
      <c r="H23" s="63">
        <f>H18+H19+H20+H21+H22</f>
        <v>0</v>
      </c>
      <c r="I23" s="64">
        <f>I18+I19+I20+I21+I22</f>
        <v>0</v>
      </c>
      <c r="J23" s="46"/>
    </row>
    <row r="24" spans="2:14" x14ac:dyDescent="0.25">
      <c r="B24" s="45"/>
      <c r="C24" s="26" t="s">
        <v>46</v>
      </c>
      <c r="H24" s="58">
        <v>1</v>
      </c>
      <c r="I24" s="59">
        <v>547490</v>
      </c>
      <c r="J24" s="46"/>
    </row>
    <row r="25" spans="2:14" ht="13" thickBot="1" x14ac:dyDescent="0.3">
      <c r="B25" s="45"/>
      <c r="C25" s="26" t="s">
        <v>47</v>
      </c>
      <c r="H25" s="61">
        <v>0</v>
      </c>
      <c r="I25" s="62">
        <v>0</v>
      </c>
      <c r="J25" s="46"/>
    </row>
    <row r="26" spans="2:14" ht="13" x14ac:dyDescent="0.3">
      <c r="B26" s="45"/>
      <c r="C26" s="47" t="s">
        <v>48</v>
      </c>
      <c r="D26" s="47"/>
      <c r="E26" s="47"/>
      <c r="F26" s="47"/>
      <c r="H26" s="63">
        <f>H24+H25</f>
        <v>1</v>
      </c>
      <c r="I26" s="64">
        <f>I24+I25</f>
        <v>547490</v>
      </c>
      <c r="J26" s="46"/>
    </row>
    <row r="27" spans="2:14" ht="13.5" thickBot="1" x14ac:dyDescent="0.35">
      <c r="B27" s="45"/>
      <c r="C27" s="50" t="s">
        <v>49</v>
      </c>
      <c r="D27" s="65"/>
      <c r="E27" s="65"/>
      <c r="F27" s="65"/>
      <c r="G27" s="50"/>
      <c r="H27" s="66">
        <v>0</v>
      </c>
      <c r="I27" s="67">
        <v>0</v>
      </c>
      <c r="J27" s="68"/>
    </row>
    <row r="28" spans="2:14" ht="13" x14ac:dyDescent="0.3">
      <c r="B28" s="45"/>
      <c r="C28" s="65" t="s">
        <v>50</v>
      </c>
      <c r="D28" s="65"/>
      <c r="E28" s="65"/>
      <c r="F28" s="65"/>
      <c r="G28" s="50"/>
      <c r="H28" s="69">
        <f>H27</f>
        <v>0</v>
      </c>
      <c r="I28" s="57">
        <f>I27</f>
        <v>0</v>
      </c>
      <c r="J28" s="68"/>
    </row>
    <row r="29" spans="2:14" ht="13" x14ac:dyDescent="0.3">
      <c r="B29" s="45"/>
      <c r="C29" s="65"/>
      <c r="D29" s="65"/>
      <c r="E29" s="65"/>
      <c r="F29" s="65"/>
      <c r="G29" s="50"/>
      <c r="H29" s="56"/>
      <c r="I29" s="54"/>
      <c r="J29" s="68"/>
    </row>
    <row r="30" spans="2:14" ht="13.5" thickBot="1" x14ac:dyDescent="0.35">
      <c r="B30" s="45"/>
      <c r="C30" s="65" t="s">
        <v>51</v>
      </c>
      <c r="D30" s="65"/>
      <c r="E30" s="50"/>
      <c r="F30" s="50"/>
      <c r="G30" s="50"/>
      <c r="H30" s="70"/>
      <c r="I30" s="71"/>
      <c r="J30" s="68"/>
    </row>
    <row r="31" spans="2:14" ht="13.5" thickTop="1" x14ac:dyDescent="0.3">
      <c r="B31" s="45"/>
      <c r="C31" s="65"/>
      <c r="D31" s="65"/>
      <c r="E31" s="50"/>
      <c r="F31" s="50"/>
      <c r="G31" s="50"/>
      <c r="H31" s="57">
        <f>H23+H26+H28</f>
        <v>1</v>
      </c>
      <c r="I31" s="57">
        <f>I23+I26+I28</f>
        <v>547490</v>
      </c>
      <c r="J31" s="68"/>
    </row>
    <row r="32" spans="2:14" ht="9.75" customHeight="1" x14ac:dyDescent="0.25">
      <c r="B32" s="45"/>
      <c r="C32" s="50"/>
      <c r="D32" s="50"/>
      <c r="E32" s="50"/>
      <c r="F32" s="50"/>
      <c r="G32" s="72"/>
      <c r="H32" s="73"/>
      <c r="I32" s="74"/>
      <c r="J32" s="68"/>
    </row>
    <row r="33" spans="2:10" ht="9.75" customHeight="1" x14ac:dyDescent="0.25">
      <c r="B33" s="45"/>
      <c r="C33" s="50"/>
      <c r="D33" s="50"/>
      <c r="E33" s="50"/>
      <c r="F33" s="50"/>
      <c r="G33" s="72"/>
      <c r="H33" s="73"/>
      <c r="I33" s="74"/>
      <c r="J33" s="68"/>
    </row>
    <row r="34" spans="2:10" ht="9.75" customHeight="1" x14ac:dyDescent="0.25">
      <c r="B34" s="45"/>
      <c r="C34" s="50"/>
      <c r="D34" s="50"/>
      <c r="E34" s="50"/>
      <c r="F34" s="50"/>
      <c r="G34" s="72"/>
      <c r="H34" s="73"/>
      <c r="I34" s="74"/>
      <c r="J34" s="68"/>
    </row>
    <row r="35" spans="2:10" ht="9.75" customHeight="1" x14ac:dyDescent="0.25">
      <c r="B35" s="45"/>
      <c r="C35" s="50"/>
      <c r="D35" s="50"/>
      <c r="E35" s="50"/>
      <c r="F35" s="50"/>
      <c r="G35" s="72"/>
      <c r="H35" s="73"/>
      <c r="I35" s="74"/>
      <c r="J35" s="68"/>
    </row>
    <row r="36" spans="2:10" ht="9.75" customHeight="1" x14ac:dyDescent="0.25">
      <c r="B36" s="45"/>
      <c r="C36" s="50"/>
      <c r="D36" s="50"/>
      <c r="E36" s="50"/>
      <c r="F36" s="50"/>
      <c r="G36" s="72"/>
      <c r="H36" s="73"/>
      <c r="I36" s="74"/>
      <c r="J36" s="68"/>
    </row>
    <row r="37" spans="2:10" ht="13.5" thickBot="1" x14ac:dyDescent="0.35">
      <c r="B37" s="45"/>
      <c r="C37" s="75"/>
      <c r="D37" s="76"/>
      <c r="E37" s="50"/>
      <c r="F37" s="50"/>
      <c r="G37" s="50"/>
      <c r="H37" s="77"/>
      <c r="I37" s="78"/>
      <c r="J37" s="68"/>
    </row>
    <row r="38" spans="2:10" ht="13" x14ac:dyDescent="0.3">
      <c r="B38" s="45"/>
      <c r="C38" s="65" t="s">
        <v>52</v>
      </c>
      <c r="D38" s="72"/>
      <c r="E38" s="50"/>
      <c r="F38" s="50"/>
      <c r="G38" s="50"/>
      <c r="H38" s="79" t="s">
        <v>53</v>
      </c>
      <c r="I38" s="72"/>
      <c r="J38" s="68"/>
    </row>
    <row r="39" spans="2:10" ht="13" x14ac:dyDescent="0.3">
      <c r="B39" s="45"/>
      <c r="C39" s="65" t="s">
        <v>62</v>
      </c>
      <c r="D39" s="50"/>
      <c r="E39" s="50"/>
      <c r="F39" s="50"/>
      <c r="G39" s="50"/>
      <c r="H39" s="65" t="s">
        <v>54</v>
      </c>
      <c r="I39" s="72"/>
      <c r="J39" s="68"/>
    </row>
    <row r="40" spans="2:10" ht="13" x14ac:dyDescent="0.3">
      <c r="B40" s="45"/>
      <c r="C40" s="50"/>
      <c r="D40" s="50"/>
      <c r="E40" s="50"/>
      <c r="F40" s="50"/>
      <c r="G40" s="50"/>
      <c r="H40" s="65" t="s">
        <v>55</v>
      </c>
      <c r="I40" s="72"/>
      <c r="J40" s="68"/>
    </row>
    <row r="41" spans="2:10" ht="13" x14ac:dyDescent="0.3">
      <c r="B41" s="45"/>
      <c r="C41" s="50"/>
      <c r="D41" s="50"/>
      <c r="E41" s="50"/>
      <c r="F41" s="50"/>
      <c r="G41" s="65"/>
      <c r="H41" s="72"/>
      <c r="I41" s="72"/>
      <c r="J41" s="68"/>
    </row>
    <row r="42" spans="2:10" x14ac:dyDescent="0.25">
      <c r="B42" s="45"/>
      <c r="C42" s="80" t="s">
        <v>56</v>
      </c>
      <c r="D42" s="80"/>
      <c r="E42" s="80"/>
      <c r="F42" s="80"/>
      <c r="G42" s="80"/>
      <c r="H42" s="80"/>
      <c r="I42" s="80"/>
      <c r="J42" s="68"/>
    </row>
    <row r="43" spans="2:10" x14ac:dyDescent="0.25">
      <c r="B43" s="45"/>
      <c r="C43" s="80"/>
      <c r="D43" s="80"/>
      <c r="E43" s="80"/>
      <c r="F43" s="80"/>
      <c r="G43" s="80"/>
      <c r="H43" s="80"/>
      <c r="I43" s="80"/>
      <c r="J43" s="68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2024-09-18T14:42:01Z</cp:lastPrinted>
  <dcterms:created xsi:type="dcterms:W3CDTF">2022-06-01T14:39:12Z</dcterms:created>
  <dcterms:modified xsi:type="dcterms:W3CDTF">2024-09-18T14:49:06Z</dcterms:modified>
</cp:coreProperties>
</file>