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90706823_HOSP REINA SOFIA DE ESPAÑA DE LERIDA\"/>
    </mc:Choice>
  </mc:AlternateContent>
  <bookViews>
    <workbookView xWindow="-120" yWindow="-120" windowWidth="20730" windowHeight="11160" activeTab="2"/>
  </bookViews>
  <sheets>
    <sheet name="INFO IPS" sheetId="2" r:id="rId1"/>
    <sheet name="TD" sheetId="6" r:id="rId2"/>
    <sheet name="ESTADO DE CADA FACTURA" sheetId="3" r:id="rId3"/>
    <sheet name="FOR-CSA-018" sheetId="4" r:id="rId4"/>
    <sheet name="FOR_CSA_004" sheetId="5" r:id="rId5"/>
  </sheets>
  <calcPr calcId="152511"/>
  <pivotCaches>
    <pivotCache cacheId="4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I31" i="4" s="1"/>
  <c r="H24" i="4"/>
  <c r="H31" i="4" s="1"/>
  <c r="J1" i="3" l="1"/>
  <c r="I1" i="3"/>
  <c r="G18" i="2" l="1"/>
  <c r="F18" i="2"/>
  <c r="E18" i="2"/>
</calcChain>
</file>

<file path=xl/sharedStrings.xml><?xml version="1.0" encoding="utf-8"?>
<sst xmlns="http://schemas.openxmlformats.org/spreadsheetml/2006/main" count="116" uniqueCount="78">
  <si>
    <t>HRSE</t>
  </si>
  <si>
    <t>NOMBRE DE IPS: HOSPITAL REINA SOFIA DE ESPAÑA ESE- LERIDA</t>
  </si>
  <si>
    <t>NIT: 890706823-5</t>
  </si>
  <si>
    <t>COMPAÑÍA: COMFENALCO VALLE</t>
  </si>
  <si>
    <t>SEDE QUE IPS PARA CONCILIAR</t>
  </si>
  <si>
    <t>PERSONA DE CONTACTO : MARIA NEIFY VARGAS RODRIGUEZ</t>
  </si>
  <si>
    <t>CORREO ELECTRONICO : cartera@hospitalreinalerida.gov.co</t>
  </si>
  <si>
    <t>TELEFONO CONTACTO</t>
  </si>
  <si>
    <t>Fijo</t>
  </si>
  <si>
    <t>Celular: 3113346749</t>
  </si>
  <si>
    <t>FECHA SOLICITUD DE CONCILIACIÓN</t>
  </si>
  <si>
    <t>PREFIJO FACTURA</t>
  </si>
  <si>
    <t>No. FACTURA</t>
  </si>
  <si>
    <t>FECHA DE ELABORACION</t>
  </si>
  <si>
    <t>FECHA DE RADICACION</t>
  </si>
  <si>
    <t>VALOR DE FACTURA</t>
  </si>
  <si>
    <t>PAGOS</t>
  </si>
  <si>
    <t>SALDO</t>
  </si>
  <si>
    <t>FECHA DE CORTE 30 DE SEPTIEMBRE DEL 2023</t>
  </si>
  <si>
    <t>HOSPITAL REINA SOFIA DE ESPAÑA DE LERIDA</t>
  </si>
  <si>
    <t>NIT</t>
  </si>
  <si>
    <t>PRESTADOR</t>
  </si>
  <si>
    <t>FACTURA</t>
  </si>
  <si>
    <t>LLAVE</t>
  </si>
  <si>
    <t>HRSE65438</t>
  </si>
  <si>
    <t>HRSE66322</t>
  </si>
  <si>
    <t>HRSE68328</t>
  </si>
  <si>
    <t>HRSE69278</t>
  </si>
  <si>
    <t>890706823_HRSE_65438</t>
  </si>
  <si>
    <t>890706823_HRSE_66322</t>
  </si>
  <si>
    <t>890706823_HRSE_68328</t>
  </si>
  <si>
    <t>890706823_HRSE_69278</t>
  </si>
  <si>
    <t>ESTADO EPS 19 DE SEPTIEMBRE DE 2023</t>
  </si>
  <si>
    <t>FACTURA NO RADICADA</t>
  </si>
  <si>
    <t>FOR-CSA-018</t>
  </si>
  <si>
    <t>HOJA 1 DE 2</t>
  </si>
  <si>
    <t>RESUMEN DE CARTERA REVISADA POR LA EPS</t>
  </si>
  <si>
    <t>VERSION 1</t>
  </si>
  <si>
    <t>Señores :ESE HOSPITAL REINA SANTA SOFIA DE ESPAÑA</t>
  </si>
  <si>
    <t>NIT: 890706823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</si>
  <si>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</si>
  <si>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</si>
  <si>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</si>
  <si>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</si>
  <si>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</si>
  <si>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</si>
  <si>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</si>
  <si>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</si>
  <si>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</si>
  <si>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</si>
  <si>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</si>
  <si>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</si>
  <si>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</si>
  <si>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</si>
  <si>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</si>
  <si>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</si>
  <si>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Ese Hospital Reina Sofia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</si>
  <si>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</si>
  <si>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</si>
  <si>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</si>
  <si>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</si>
  <si>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</si>
  <si>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</si>
  <si>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</si>
  <si>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</si>
  <si>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</si>
  <si>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</si>
  <si>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</si>
  <si>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</si>
  <si>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EstadoFacturaBoxalud</t>
  </si>
  <si>
    <t>ESTADO EPS 26 DE OCTUBRE DE 2023</t>
  </si>
  <si>
    <t>Total general</t>
  </si>
  <si>
    <t xml:space="preserve"> TIPIFICACION</t>
  </si>
  <si>
    <t xml:space="preserve"> CANT FACT</t>
  </si>
  <si>
    <t xml:space="preserve"> SUMA SALDO IPS</t>
  </si>
  <si>
    <t>SANTIAGO DE CALI ,OCTUBRE 26  DE 2023</t>
  </si>
  <si>
    <t>A continuacion me permito remitir nuestra respuesta al estado de cartera presentado en la fecha: 21/10/2023</t>
  </si>
  <si>
    <t>Con Corte al dia :30/09/2023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</si>
</sst>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_-* #,##0_-;\-* #,##0_-;_-* &quot;-&quot;??_-;_-@_-"/>
    <numFmt numFmtId="170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8"/>
      <color theme="1"/>
      <name val="Arial"/>
      <family val="2"/>
    </font>
    <font>
      <b/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4C8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5" fillId="0" borderId="0" applyFont="0" applyFill="0" applyBorder="0" applyAlignment="0" applyProtection="0"/>
    <xf numFmtId="0" fontId="7" fillId="0" borderId="0"/>
    <xf numFmtId="43" fontId="5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/>
    </xf>
    <xf numFmtId="14" fontId="2" fillId="2" borderId="4" xfId="0" applyNumberFormat="1" applyFont="1" applyFill="1" applyBorder="1" applyAlignment="1">
      <alignment horizontal="center" vertical="top"/>
    </xf>
    <xf numFmtId="4" fontId="2" fillId="2" borderId="4" xfId="0" applyNumberFormat="1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4" fontId="2" fillId="2" borderId="5" xfId="0" applyNumberFormat="1" applyFont="1" applyFill="1" applyBorder="1" applyAlignment="1">
      <alignment horizontal="right" vertical="top"/>
    </xf>
    <xf numFmtId="4" fontId="0" fillId="0" borderId="1" xfId="0" applyNumberFormat="1" applyBorder="1"/>
    <xf numFmtId="0" fontId="6" fillId="0" borderId="1" xfId="0" applyFont="1" applyBorder="1"/>
    <xf numFmtId="0" fontId="6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 wrapText="1"/>
    </xf>
    <xf numFmtId="41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8" fillId="0" borderId="0" xfId="2" applyFont="1"/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8" fillId="0" borderId="10" xfId="2" applyFont="1" applyBorder="1"/>
    <xf numFmtId="0" fontId="8" fillId="0" borderId="11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66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7" xfId="2" applyNumberFormat="1" applyFont="1" applyBorder="1" applyAlignment="1">
      <alignment horizontal="center"/>
    </xf>
    <xf numFmtId="167" fontId="9" fillId="0" borderId="17" xfId="2" applyNumberFormat="1" applyFont="1" applyBorder="1" applyAlignment="1">
      <alignment horizontal="right"/>
    </xf>
    <xf numFmtId="167" fontId="8" fillId="0" borderId="0" xfId="2" applyNumberFormat="1" applyFont="1"/>
    <xf numFmtId="167" fontId="9" fillId="0" borderId="13" xfId="2" applyNumberFormat="1" applyFont="1" applyBorder="1"/>
    <xf numFmtId="167" fontId="8" fillId="0" borderId="13" xfId="2" applyNumberFormat="1" applyFont="1" applyBorder="1"/>
    <xf numFmtId="167" fontId="9" fillId="0" borderId="0" xfId="2" applyNumberFormat="1" applyFont="1"/>
    <xf numFmtId="0" fontId="8" fillId="0" borderId="12" xfId="2" applyFont="1" applyBorder="1"/>
    <xf numFmtId="0" fontId="8" fillId="0" borderId="13" xfId="2" applyFont="1" applyBorder="1"/>
    <xf numFmtId="0" fontId="8" fillId="0" borderId="14" xfId="2" applyFont="1" applyBorder="1"/>
    <xf numFmtId="0" fontId="8" fillId="0" borderId="6" xfId="2" applyFont="1" applyBorder="1" applyAlignment="1">
      <alignment horizontal="center"/>
    </xf>
    <xf numFmtId="0" fontId="8" fillId="0" borderId="7" xfId="2" applyFont="1" applyBorder="1" applyAlignment="1">
      <alignment horizontal="center"/>
    </xf>
    <xf numFmtId="0" fontId="9" fillId="0" borderId="6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9" fillId="0" borderId="18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21" xfId="2" applyFont="1" applyBorder="1" applyAlignment="1">
      <alignment horizontal="center" vertical="center"/>
    </xf>
    <xf numFmtId="168" fontId="8" fillId="0" borderId="0" xfId="2" applyNumberFormat="1" applyFont="1"/>
    <xf numFmtId="0" fontId="8" fillId="4" borderId="0" xfId="2" applyFont="1" applyFill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169" fontId="8" fillId="0" borderId="22" xfId="3" applyNumberFormat="1" applyFont="1" applyBorder="1" applyAlignment="1">
      <alignment horizontal="center"/>
    </xf>
    <xf numFmtId="170" fontId="8" fillId="0" borderId="22" xfId="3" applyNumberFormat="1" applyFont="1" applyBorder="1" applyAlignment="1">
      <alignment horizontal="right"/>
    </xf>
    <xf numFmtId="169" fontId="8" fillId="0" borderId="17" xfId="3" applyNumberFormat="1" applyFont="1" applyBorder="1" applyAlignment="1">
      <alignment horizontal="center"/>
    </xf>
    <xf numFmtId="170" fontId="8" fillId="0" borderId="17" xfId="3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</cellXfs>
  <cellStyles count="4">
    <cellStyle name="Millares [0]" xfId="1" builtinId="6"/>
    <cellStyle name="Millares 2" xfId="3"/>
    <cellStyle name="Normal" xfId="0" builtinId="0"/>
    <cellStyle name="Normal 2 2" xfId="2"/>
  </cellStyles>
  <dxfs count="5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685800</xdr:colOff>
      <xdr:row>21</xdr:row>
      <xdr:rowOff>46285</xdr:rowOff>
    </xdr:from>
    <xdr:to>
      <xdr:col>7</xdr:col>
      <xdr:colOff>485775</xdr:colOff>
      <xdr:row>22</xdr:row>
      <xdr:rowOff>144410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19650" y="4170610"/>
          <a:ext cx="1323975" cy="2695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5.663273726852" createdVersion="5" refreshedVersion="5" minRefreshableVersion="3" recordCount="4">
  <cacheSource type="worksheet">
    <worksheetSource ref="A2:M6" sheet="ESTADO DE CADA FACTURA"/>
  </cacheSource>
  <cacheFields count="13">
    <cacheField name="NIT" numFmtId="0">
      <sharedItems containsSemiMixedTypes="0" containsString="0" containsNumber="1" containsInteger="1" minValue="890706823" maxValue="890706823"/>
    </cacheField>
    <cacheField name="PRESTADOR" numFmtId="0">
      <sharedItems/>
    </cacheField>
    <cacheField name="PREFIJO FACTURA" numFmtId="0">
      <sharedItems/>
    </cacheField>
    <cacheField name="No. FACTURA" numFmtId="0">
      <sharedItems containsSemiMixedTypes="0" containsString="0" containsNumber="1" containsInteger="1" minValue="65438" maxValue="69278"/>
    </cacheField>
    <cacheField name="FACTURA" numFmtId="0">
      <sharedItems/>
    </cacheField>
    <cacheField name="LLAVE" numFmtId="0">
      <sharedItems/>
    </cacheField>
    <cacheField name="FECHA DE ELABORACION" numFmtId="14">
      <sharedItems containsSemiMixedTypes="0" containsNonDate="0" containsDate="1" containsString="0" minDate="2021-12-04T00:00:00" maxDate="2021-12-24T00:00:00"/>
    </cacheField>
    <cacheField name="FECHA DE RADICACION" numFmtId="14">
      <sharedItems containsSemiMixedTypes="0" containsNonDate="0" containsDate="1" containsString="0" minDate="2022-01-17T00:00:00" maxDate="2022-01-18T00:00:00"/>
    </cacheField>
    <cacheField name="VALOR DE FACTURA" numFmtId="41">
      <sharedItems containsSemiMixedTypes="0" containsString="0" containsNumber="1" containsInteger="1" minValue="190440" maxValue="3178881"/>
    </cacheField>
    <cacheField name="SALDO" numFmtId="41">
      <sharedItems containsSemiMixedTypes="0" containsString="0" containsNumber="1" containsInteger="1" minValue="190440" maxValue="3178881"/>
    </cacheField>
    <cacheField name="ESTADO EPS 19 DE SEPTIEMBRE DE 2023" numFmtId="0">
      <sharedItems/>
    </cacheField>
    <cacheField name="ESTADO EPS 26 DE OCTUBRE DE 2023" numFmtId="0">
      <sharedItems count="1">
        <s v="FACTURA NO RADICADA"/>
      </sharedItems>
    </cacheField>
    <cacheField name="EstadoFacturaBoxalu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706823"/>
    <s v="HOSPITAL REINA SOFIA DE ESPAÑA DE LERIDA"/>
    <s v="HRSE"/>
    <n v="65438"/>
    <s v="HRSE65438"/>
    <s v="890706823_HRSE_65438"/>
    <d v="2021-12-04T00:00:00"/>
    <d v="2022-01-17T00:00:00"/>
    <n v="191801"/>
    <n v="191801"/>
    <s v="FACTURA NO RADICADA"/>
    <x v="0"/>
    <s v="FACTURA NO RADICADA"/>
  </r>
  <r>
    <n v="890706823"/>
    <s v="HOSPITAL REINA SOFIA DE ESPAÑA DE LERIDA"/>
    <s v="HRSE"/>
    <n v="66322"/>
    <s v="HRSE66322"/>
    <s v="890706823_HRSE_66322"/>
    <d v="2021-12-10T00:00:00"/>
    <d v="2022-01-17T00:00:00"/>
    <n v="372585"/>
    <n v="372585"/>
    <s v="FACTURA NO RADICADA"/>
    <x v="0"/>
    <s v="FACTURA NO RADICADA"/>
  </r>
  <r>
    <n v="890706823"/>
    <s v="HOSPITAL REINA SOFIA DE ESPAÑA DE LERIDA"/>
    <s v="HRSE"/>
    <n v="68328"/>
    <s v="HRSE68328"/>
    <s v="890706823_HRSE_68328"/>
    <d v="2021-12-19T00:00:00"/>
    <d v="2022-01-17T00:00:00"/>
    <n v="190440"/>
    <n v="190440"/>
    <s v="FACTURA NO RADICADA"/>
    <x v="0"/>
    <s v="FACTURA NO RADICADA"/>
  </r>
  <r>
    <n v="890706823"/>
    <s v="HOSPITAL REINA SOFIA DE ESPAÑA DE LERIDA"/>
    <s v="HRSE"/>
    <n v="69278"/>
    <s v="HRSE69278"/>
    <s v="890706823_HRSE_69278"/>
    <d v="2021-12-23T00:00:00"/>
    <d v="2022-01-17T00:00:00"/>
    <n v="3178881"/>
    <n v="3178881"/>
    <s v="FACTURA NO RADICADA"/>
    <x v="0"/>
    <s v="FACTURA NO RADICAD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41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topLeftCell="A3" workbookViewId="0">
      <selection activeCell="A13" sqref="A13:G17"/>
    </sheetView>
  </sheetViews>
  <sheetFormatPr baseColWidth="10" defaultRowHeight="15" x14ac:dyDescent="0.25"/>
  <sheetData>
    <row r="2" spans="1:7" x14ac:dyDescent="0.25">
      <c r="A2" s="1" t="s">
        <v>1</v>
      </c>
      <c r="B2" s="2"/>
      <c r="C2" s="2"/>
      <c r="D2" s="3"/>
      <c r="E2" s="4"/>
    </row>
    <row r="3" spans="1:7" x14ac:dyDescent="0.25">
      <c r="A3" s="1" t="s">
        <v>2</v>
      </c>
      <c r="B3" s="2"/>
      <c r="C3" s="2"/>
      <c r="D3" s="3"/>
      <c r="E3" s="4"/>
    </row>
    <row r="4" spans="1:7" x14ac:dyDescent="0.25">
      <c r="A4" s="1" t="s">
        <v>3</v>
      </c>
      <c r="B4" s="2"/>
      <c r="C4" s="2"/>
      <c r="D4" s="3"/>
      <c r="E4" s="4"/>
    </row>
    <row r="5" spans="1:7" x14ac:dyDescent="0.25">
      <c r="A5" s="1" t="s">
        <v>4</v>
      </c>
      <c r="B5" s="2"/>
      <c r="C5" s="2"/>
      <c r="D5" s="3"/>
      <c r="E5" s="4"/>
    </row>
    <row r="6" spans="1:7" x14ac:dyDescent="0.25">
      <c r="A6" s="1" t="s">
        <v>18</v>
      </c>
      <c r="B6" s="2"/>
      <c r="C6" s="2"/>
      <c r="D6" s="3"/>
      <c r="E6" s="4"/>
    </row>
    <row r="7" spans="1:7" x14ac:dyDescent="0.25">
      <c r="A7" s="1" t="s">
        <v>5</v>
      </c>
      <c r="B7" s="2"/>
      <c r="C7" s="2"/>
      <c r="D7" s="3"/>
      <c r="E7" s="4"/>
    </row>
    <row r="8" spans="1:7" x14ac:dyDescent="0.25">
      <c r="A8" s="1" t="s">
        <v>6</v>
      </c>
      <c r="B8" s="2"/>
      <c r="C8" s="2"/>
      <c r="D8" s="3"/>
      <c r="E8" s="4"/>
    </row>
    <row r="9" spans="1:7" x14ac:dyDescent="0.25">
      <c r="A9" s="1" t="s">
        <v>7</v>
      </c>
      <c r="B9" s="4"/>
      <c r="C9" s="5" t="s">
        <v>8</v>
      </c>
      <c r="D9" s="3"/>
      <c r="E9" s="4"/>
    </row>
    <row r="10" spans="1:7" x14ac:dyDescent="0.25">
      <c r="A10" s="1"/>
      <c r="B10" s="4"/>
      <c r="C10" s="5" t="s">
        <v>9</v>
      </c>
      <c r="D10" s="3"/>
      <c r="E10" s="4"/>
    </row>
    <row r="11" spans="1:7" x14ac:dyDescent="0.25">
      <c r="A11" s="1" t="s">
        <v>10</v>
      </c>
      <c r="B11" s="2"/>
      <c r="C11" s="2"/>
      <c r="D11" s="3"/>
      <c r="E11" s="4"/>
    </row>
    <row r="12" spans="1:7" x14ac:dyDescent="0.25">
      <c r="A12" s="6"/>
      <c r="B12" s="7"/>
      <c r="C12" s="4"/>
      <c r="D12" s="3"/>
      <c r="E12" s="4"/>
    </row>
    <row r="13" spans="1:7" ht="45.75" thickBot="1" x14ac:dyDescent="0.3">
      <c r="A13" s="8" t="s">
        <v>11</v>
      </c>
      <c r="B13" s="8" t="s">
        <v>12</v>
      </c>
      <c r="C13" s="9" t="s">
        <v>13</v>
      </c>
      <c r="D13" s="10" t="s">
        <v>14</v>
      </c>
      <c r="E13" s="9" t="s">
        <v>15</v>
      </c>
      <c r="F13" s="9" t="s">
        <v>16</v>
      </c>
      <c r="G13" s="9" t="s">
        <v>17</v>
      </c>
    </row>
    <row r="14" spans="1:7" ht="15.75" thickBot="1" x14ac:dyDescent="0.3">
      <c r="A14" s="11" t="s">
        <v>0</v>
      </c>
      <c r="B14" s="11">
        <v>65438</v>
      </c>
      <c r="C14" s="12">
        <v>44534</v>
      </c>
      <c r="D14" s="12">
        <v>44578</v>
      </c>
      <c r="E14" s="13">
        <v>191801</v>
      </c>
      <c r="F14" s="14">
        <v>0</v>
      </c>
      <c r="G14" s="15">
        <v>191801</v>
      </c>
    </row>
    <row r="15" spans="1:7" ht="15.75" thickBot="1" x14ac:dyDescent="0.3">
      <c r="A15" s="11" t="s">
        <v>0</v>
      </c>
      <c r="B15" s="11">
        <v>66322</v>
      </c>
      <c r="C15" s="12">
        <v>44540</v>
      </c>
      <c r="D15" s="12">
        <v>44578</v>
      </c>
      <c r="E15" s="13">
        <v>372585</v>
      </c>
      <c r="F15" s="14">
        <v>0</v>
      </c>
      <c r="G15" s="15">
        <v>372585</v>
      </c>
    </row>
    <row r="16" spans="1:7" ht="15.75" thickBot="1" x14ac:dyDescent="0.3">
      <c r="A16" s="11" t="s">
        <v>0</v>
      </c>
      <c r="B16" s="11">
        <v>68328</v>
      </c>
      <c r="C16" s="12">
        <v>44549</v>
      </c>
      <c r="D16" s="12">
        <v>44578</v>
      </c>
      <c r="E16" s="13">
        <v>190440</v>
      </c>
      <c r="F16" s="14">
        <v>0</v>
      </c>
      <c r="G16" s="15">
        <v>190440</v>
      </c>
    </row>
    <row r="17" spans="1:7" ht="15.75" thickBot="1" x14ac:dyDescent="0.3">
      <c r="A17" s="11" t="s">
        <v>0</v>
      </c>
      <c r="B17" s="11">
        <v>69278</v>
      </c>
      <c r="C17" s="12">
        <v>44553</v>
      </c>
      <c r="D17" s="12">
        <v>44578</v>
      </c>
      <c r="E17" s="13">
        <v>3178881</v>
      </c>
      <c r="F17" s="14">
        <v>0</v>
      </c>
      <c r="G17" s="15">
        <v>3178881</v>
      </c>
    </row>
    <row r="18" spans="1:7" x14ac:dyDescent="0.25">
      <c r="E18" s="16">
        <f>SUM(E14:E17)</f>
        <v>3933707</v>
      </c>
      <c r="F18" s="16">
        <f>SUM(F14:F17)</f>
        <v>0</v>
      </c>
      <c r="G18" s="16">
        <f>SUM(G14:G17)</f>
        <v>3933707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2.42578125" bestFit="1" customWidth="1"/>
    <col min="2" max="2" width="16.42578125" bestFit="1" customWidth="1"/>
    <col min="3" max="3" width="15.85546875" bestFit="1" customWidth="1"/>
  </cols>
  <sheetData>
    <row r="3" spans="1:3" x14ac:dyDescent="0.25">
      <c r="A3" s="91" t="s">
        <v>72</v>
      </c>
      <c r="B3" t="s">
        <v>73</v>
      </c>
      <c r="C3" t="s">
        <v>74</v>
      </c>
    </row>
    <row r="4" spans="1:3" x14ac:dyDescent="0.25">
      <c r="A4" s="92" t="s">
        <v>33</v>
      </c>
      <c r="B4" s="93">
        <v>4</v>
      </c>
      <c r="C4" s="94">
        <v>3933707</v>
      </c>
    </row>
    <row r="5" spans="1:3" x14ac:dyDescent="0.25">
      <c r="A5" s="92" t="s">
        <v>71</v>
      </c>
      <c r="B5" s="93">
        <v>4</v>
      </c>
      <c r="C5" s="94">
        <v>3933707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B4" sqref="B4"/>
    </sheetView>
  </sheetViews>
  <sheetFormatPr baseColWidth="10" defaultRowHeight="15" x14ac:dyDescent="0.25"/>
  <cols>
    <col min="2" max="2" width="53.28515625" customWidth="1"/>
    <col min="6" max="6" width="25.85546875" customWidth="1"/>
    <col min="11" max="12" width="23.85546875" customWidth="1"/>
    <col min="13" max="13" width="24" customWidth="1"/>
  </cols>
  <sheetData>
    <row r="1" spans="1:13" x14ac:dyDescent="0.25">
      <c r="I1" s="20">
        <f>SUBTOTAL(9,I3:I6)</f>
        <v>3933707</v>
      </c>
      <c r="J1" s="20">
        <f>SUBTOTAL(9,J3:J6)</f>
        <v>3933707</v>
      </c>
    </row>
    <row r="2" spans="1:13" s="19" customFormat="1" ht="45" x14ac:dyDescent="0.25">
      <c r="A2" s="21" t="s">
        <v>20</v>
      </c>
      <c r="B2" s="21" t="s">
        <v>21</v>
      </c>
      <c r="C2" s="21" t="s">
        <v>11</v>
      </c>
      <c r="D2" s="21" t="s">
        <v>12</v>
      </c>
      <c r="E2" s="22" t="s">
        <v>22</v>
      </c>
      <c r="F2" s="22" t="s">
        <v>23</v>
      </c>
      <c r="G2" s="21" t="s">
        <v>13</v>
      </c>
      <c r="H2" s="21" t="s">
        <v>14</v>
      </c>
      <c r="I2" s="21" t="s">
        <v>15</v>
      </c>
      <c r="J2" s="22" t="s">
        <v>17</v>
      </c>
      <c r="K2" s="21" t="s">
        <v>32</v>
      </c>
      <c r="L2" s="22" t="s">
        <v>70</v>
      </c>
      <c r="M2" s="21" t="s">
        <v>69</v>
      </c>
    </row>
    <row r="3" spans="1:13" x14ac:dyDescent="0.25">
      <c r="A3" s="17">
        <v>890706823</v>
      </c>
      <c r="B3" s="18" t="s">
        <v>19</v>
      </c>
      <c r="C3" s="23" t="s">
        <v>0</v>
      </c>
      <c r="D3" s="23">
        <v>65438</v>
      </c>
      <c r="E3" s="23" t="s">
        <v>24</v>
      </c>
      <c r="F3" s="23" t="s">
        <v>28</v>
      </c>
      <c r="G3" s="24">
        <v>44534</v>
      </c>
      <c r="H3" s="24">
        <v>44578</v>
      </c>
      <c r="I3" s="25">
        <v>191801</v>
      </c>
      <c r="J3" s="25">
        <v>191801</v>
      </c>
      <c r="K3" s="23" t="s">
        <v>33</v>
      </c>
      <c r="L3" s="23" t="s">
        <v>33</v>
      </c>
      <c r="M3" s="23" t="s">
        <v>33</v>
      </c>
    </row>
    <row r="4" spans="1:13" x14ac:dyDescent="0.25">
      <c r="A4" s="17">
        <v>890706823</v>
      </c>
      <c r="B4" s="18" t="s">
        <v>19</v>
      </c>
      <c r="C4" s="23" t="s">
        <v>0</v>
      </c>
      <c r="D4" s="23">
        <v>66322</v>
      </c>
      <c r="E4" s="23" t="s">
        <v>25</v>
      </c>
      <c r="F4" s="23" t="s">
        <v>29</v>
      </c>
      <c r="G4" s="24">
        <v>44540</v>
      </c>
      <c r="H4" s="24">
        <v>44578</v>
      </c>
      <c r="I4" s="25">
        <v>372585</v>
      </c>
      <c r="J4" s="25">
        <v>372585</v>
      </c>
      <c r="K4" s="23" t="s">
        <v>33</v>
      </c>
      <c r="L4" s="23" t="s">
        <v>33</v>
      </c>
      <c r="M4" s="23" t="s">
        <v>33</v>
      </c>
    </row>
    <row r="5" spans="1:13" x14ac:dyDescent="0.25">
      <c r="A5" s="17">
        <v>890706823</v>
      </c>
      <c r="B5" s="18" t="s">
        <v>19</v>
      </c>
      <c r="C5" s="23" t="s">
        <v>0</v>
      </c>
      <c r="D5" s="23">
        <v>68328</v>
      </c>
      <c r="E5" s="23" t="s">
        <v>26</v>
      </c>
      <c r="F5" s="23" t="s">
        <v>30</v>
      </c>
      <c r="G5" s="24">
        <v>44549</v>
      </c>
      <c r="H5" s="24">
        <v>44578</v>
      </c>
      <c r="I5" s="25">
        <v>190440</v>
      </c>
      <c r="J5" s="25">
        <v>190440</v>
      </c>
      <c r="K5" s="23" t="s">
        <v>33</v>
      </c>
      <c r="L5" s="23" t="s">
        <v>33</v>
      </c>
      <c r="M5" s="23" t="s">
        <v>33</v>
      </c>
    </row>
    <row r="6" spans="1:13" x14ac:dyDescent="0.25">
      <c r="A6" s="17">
        <v>890706823</v>
      </c>
      <c r="B6" s="18" t="s">
        <v>19</v>
      </c>
      <c r="C6" s="23" t="s">
        <v>0</v>
      </c>
      <c r="D6" s="23">
        <v>69278</v>
      </c>
      <c r="E6" s="23" t="s">
        <v>27</v>
      </c>
      <c r="F6" s="23" t="s">
        <v>31</v>
      </c>
      <c r="G6" s="24">
        <v>44553</v>
      </c>
      <c r="H6" s="24">
        <v>44578</v>
      </c>
      <c r="I6" s="25">
        <v>3178881</v>
      </c>
      <c r="J6" s="25">
        <v>3178881</v>
      </c>
      <c r="K6" s="23" t="s">
        <v>33</v>
      </c>
      <c r="L6" s="23" t="s">
        <v>33</v>
      </c>
      <c r="M6" s="23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="90" zoomScaleNormal="90" zoomScaleSheetLayoutView="100" workbookViewId="0">
      <selection activeCell="M7" sqref="M1:R1048576"/>
    </sheetView>
  </sheetViews>
  <sheetFormatPr baseColWidth="10" defaultColWidth="11" defaultRowHeight="12.75" x14ac:dyDescent="0.2"/>
  <cols>
    <col min="1" max="1" width="1" style="26" customWidth="1"/>
    <col min="2" max="2" width="11" style="26"/>
    <col min="3" max="3" width="17.5703125" style="26" customWidth="1"/>
    <col min="4" max="4" width="11.5703125" style="26" customWidth="1"/>
    <col min="5" max="8" width="11" style="26"/>
    <col min="9" max="9" width="22.5703125" style="26" customWidth="1"/>
    <col min="10" max="10" width="14" style="26" customWidth="1"/>
    <col min="11" max="11" width="1.7109375" style="26" customWidth="1"/>
    <col min="12" max="207" width="11" style="26"/>
    <col min="208" max="208" width="4.42578125" style="26" customWidth="1"/>
    <col min="209" max="209" width="11" style="26"/>
    <col min="210" max="210" width="17.5703125" style="26" customWidth="1"/>
    <col min="211" max="211" width="11.5703125" style="26" customWidth="1"/>
    <col min="212" max="215" width="11" style="26"/>
    <col min="216" max="216" width="22.5703125" style="26" customWidth="1"/>
    <col min="217" max="217" width="14" style="26" customWidth="1"/>
    <col min="218" max="218" width="1.7109375" style="26" customWidth="1"/>
    <col min="219" max="463" width="11" style="26"/>
    <col min="464" max="464" width="4.42578125" style="26" customWidth="1"/>
    <col min="465" max="465" width="11" style="26"/>
    <col min="466" max="466" width="17.5703125" style="26" customWidth="1"/>
    <col min="467" max="467" width="11.5703125" style="26" customWidth="1"/>
    <col min="468" max="471" width="11" style="26"/>
    <col min="472" max="472" width="22.5703125" style="26" customWidth="1"/>
    <col min="473" max="473" width="14" style="26" customWidth="1"/>
    <col min="474" max="474" width="1.7109375" style="26" customWidth="1"/>
    <col min="475" max="719" width="11" style="26"/>
    <col min="720" max="720" width="4.42578125" style="26" customWidth="1"/>
    <col min="721" max="721" width="11" style="26"/>
    <col min="722" max="722" width="17.5703125" style="26" customWidth="1"/>
    <col min="723" max="723" width="11.5703125" style="26" customWidth="1"/>
    <col min="724" max="727" width="11" style="26"/>
    <col min="728" max="728" width="22.5703125" style="26" customWidth="1"/>
    <col min="729" max="729" width="14" style="26" customWidth="1"/>
    <col min="730" max="730" width="1.7109375" style="26" customWidth="1"/>
    <col min="731" max="975" width="11" style="26"/>
    <col min="976" max="976" width="4.42578125" style="26" customWidth="1"/>
    <col min="977" max="977" width="11" style="26"/>
    <col min="978" max="978" width="17.5703125" style="26" customWidth="1"/>
    <col min="979" max="979" width="11.5703125" style="26" customWidth="1"/>
    <col min="980" max="983" width="11" style="26"/>
    <col min="984" max="984" width="22.5703125" style="26" customWidth="1"/>
    <col min="985" max="985" width="14" style="26" customWidth="1"/>
    <col min="986" max="986" width="1.7109375" style="26" customWidth="1"/>
    <col min="987" max="1231" width="11" style="26"/>
    <col min="1232" max="1232" width="4.42578125" style="26" customWidth="1"/>
    <col min="1233" max="1233" width="11" style="26"/>
    <col min="1234" max="1234" width="17.5703125" style="26" customWidth="1"/>
    <col min="1235" max="1235" width="11.5703125" style="26" customWidth="1"/>
    <col min="1236" max="1239" width="11" style="26"/>
    <col min="1240" max="1240" width="22.5703125" style="26" customWidth="1"/>
    <col min="1241" max="1241" width="14" style="26" customWidth="1"/>
    <col min="1242" max="1242" width="1.7109375" style="26" customWidth="1"/>
    <col min="1243" max="1487" width="11" style="26"/>
    <col min="1488" max="1488" width="4.42578125" style="26" customWidth="1"/>
    <col min="1489" max="1489" width="11" style="26"/>
    <col min="1490" max="1490" width="17.5703125" style="26" customWidth="1"/>
    <col min="1491" max="1491" width="11.5703125" style="26" customWidth="1"/>
    <col min="1492" max="1495" width="11" style="26"/>
    <col min="1496" max="1496" width="22.5703125" style="26" customWidth="1"/>
    <col min="1497" max="1497" width="14" style="26" customWidth="1"/>
    <col min="1498" max="1498" width="1.7109375" style="26" customWidth="1"/>
    <col min="1499" max="1743" width="11" style="26"/>
    <col min="1744" max="1744" width="4.42578125" style="26" customWidth="1"/>
    <col min="1745" max="1745" width="11" style="26"/>
    <col min="1746" max="1746" width="17.5703125" style="26" customWidth="1"/>
    <col min="1747" max="1747" width="11.5703125" style="26" customWidth="1"/>
    <col min="1748" max="1751" width="11" style="26"/>
    <col min="1752" max="1752" width="22.5703125" style="26" customWidth="1"/>
    <col min="1753" max="1753" width="14" style="26" customWidth="1"/>
    <col min="1754" max="1754" width="1.7109375" style="26" customWidth="1"/>
    <col min="1755" max="1999" width="11" style="26"/>
    <col min="2000" max="2000" width="4.42578125" style="26" customWidth="1"/>
    <col min="2001" max="2001" width="11" style="26"/>
    <col min="2002" max="2002" width="17.5703125" style="26" customWidth="1"/>
    <col min="2003" max="2003" width="11.5703125" style="26" customWidth="1"/>
    <col min="2004" max="2007" width="11" style="26"/>
    <col min="2008" max="2008" width="22.5703125" style="26" customWidth="1"/>
    <col min="2009" max="2009" width="14" style="26" customWidth="1"/>
    <col min="2010" max="2010" width="1.7109375" style="26" customWidth="1"/>
    <col min="2011" max="2255" width="11" style="26"/>
    <col min="2256" max="2256" width="4.42578125" style="26" customWidth="1"/>
    <col min="2257" max="2257" width="11" style="26"/>
    <col min="2258" max="2258" width="17.5703125" style="26" customWidth="1"/>
    <col min="2259" max="2259" width="11.5703125" style="26" customWidth="1"/>
    <col min="2260" max="2263" width="11" style="26"/>
    <col min="2264" max="2264" width="22.5703125" style="26" customWidth="1"/>
    <col min="2265" max="2265" width="14" style="26" customWidth="1"/>
    <col min="2266" max="2266" width="1.7109375" style="26" customWidth="1"/>
    <col min="2267" max="2511" width="11" style="26"/>
    <col min="2512" max="2512" width="4.42578125" style="26" customWidth="1"/>
    <col min="2513" max="2513" width="11" style="26"/>
    <col min="2514" max="2514" width="17.5703125" style="26" customWidth="1"/>
    <col min="2515" max="2515" width="11.5703125" style="26" customWidth="1"/>
    <col min="2516" max="2519" width="11" style="26"/>
    <col min="2520" max="2520" width="22.5703125" style="26" customWidth="1"/>
    <col min="2521" max="2521" width="14" style="26" customWidth="1"/>
    <col min="2522" max="2522" width="1.7109375" style="26" customWidth="1"/>
    <col min="2523" max="2767" width="11" style="26"/>
    <col min="2768" max="2768" width="4.42578125" style="26" customWidth="1"/>
    <col min="2769" max="2769" width="11" style="26"/>
    <col min="2770" max="2770" width="17.5703125" style="26" customWidth="1"/>
    <col min="2771" max="2771" width="11.5703125" style="26" customWidth="1"/>
    <col min="2772" max="2775" width="11" style="26"/>
    <col min="2776" max="2776" width="22.5703125" style="26" customWidth="1"/>
    <col min="2777" max="2777" width="14" style="26" customWidth="1"/>
    <col min="2778" max="2778" width="1.7109375" style="26" customWidth="1"/>
    <col min="2779" max="3023" width="11" style="26"/>
    <col min="3024" max="3024" width="4.42578125" style="26" customWidth="1"/>
    <col min="3025" max="3025" width="11" style="26"/>
    <col min="3026" max="3026" width="17.5703125" style="26" customWidth="1"/>
    <col min="3027" max="3027" width="11.5703125" style="26" customWidth="1"/>
    <col min="3028" max="3031" width="11" style="26"/>
    <col min="3032" max="3032" width="22.5703125" style="26" customWidth="1"/>
    <col min="3033" max="3033" width="14" style="26" customWidth="1"/>
    <col min="3034" max="3034" width="1.7109375" style="26" customWidth="1"/>
    <col min="3035" max="3279" width="11" style="26"/>
    <col min="3280" max="3280" width="4.42578125" style="26" customWidth="1"/>
    <col min="3281" max="3281" width="11" style="26"/>
    <col min="3282" max="3282" width="17.5703125" style="26" customWidth="1"/>
    <col min="3283" max="3283" width="11.5703125" style="26" customWidth="1"/>
    <col min="3284" max="3287" width="11" style="26"/>
    <col min="3288" max="3288" width="22.5703125" style="26" customWidth="1"/>
    <col min="3289" max="3289" width="14" style="26" customWidth="1"/>
    <col min="3290" max="3290" width="1.7109375" style="26" customWidth="1"/>
    <col min="3291" max="3535" width="11" style="26"/>
    <col min="3536" max="3536" width="4.42578125" style="26" customWidth="1"/>
    <col min="3537" max="3537" width="11" style="26"/>
    <col min="3538" max="3538" width="17.5703125" style="26" customWidth="1"/>
    <col min="3539" max="3539" width="11.5703125" style="26" customWidth="1"/>
    <col min="3540" max="3543" width="11" style="26"/>
    <col min="3544" max="3544" width="22.5703125" style="26" customWidth="1"/>
    <col min="3545" max="3545" width="14" style="26" customWidth="1"/>
    <col min="3546" max="3546" width="1.7109375" style="26" customWidth="1"/>
    <col min="3547" max="3791" width="11" style="26"/>
    <col min="3792" max="3792" width="4.42578125" style="26" customWidth="1"/>
    <col min="3793" max="3793" width="11" style="26"/>
    <col min="3794" max="3794" width="17.5703125" style="26" customWidth="1"/>
    <col min="3795" max="3795" width="11.5703125" style="26" customWidth="1"/>
    <col min="3796" max="3799" width="11" style="26"/>
    <col min="3800" max="3800" width="22.5703125" style="26" customWidth="1"/>
    <col min="3801" max="3801" width="14" style="26" customWidth="1"/>
    <col min="3802" max="3802" width="1.7109375" style="26" customWidth="1"/>
    <col min="3803" max="4047" width="11" style="26"/>
    <col min="4048" max="4048" width="4.42578125" style="26" customWidth="1"/>
    <col min="4049" max="4049" width="11" style="26"/>
    <col min="4050" max="4050" width="17.5703125" style="26" customWidth="1"/>
    <col min="4051" max="4051" width="11.5703125" style="26" customWidth="1"/>
    <col min="4052" max="4055" width="11" style="26"/>
    <col min="4056" max="4056" width="22.5703125" style="26" customWidth="1"/>
    <col min="4057" max="4057" width="14" style="26" customWidth="1"/>
    <col min="4058" max="4058" width="1.7109375" style="26" customWidth="1"/>
    <col min="4059" max="4303" width="11" style="26"/>
    <col min="4304" max="4304" width="4.42578125" style="26" customWidth="1"/>
    <col min="4305" max="4305" width="11" style="26"/>
    <col min="4306" max="4306" width="17.5703125" style="26" customWidth="1"/>
    <col min="4307" max="4307" width="11.5703125" style="26" customWidth="1"/>
    <col min="4308" max="4311" width="11" style="26"/>
    <col min="4312" max="4312" width="22.5703125" style="26" customWidth="1"/>
    <col min="4313" max="4313" width="14" style="26" customWidth="1"/>
    <col min="4314" max="4314" width="1.7109375" style="26" customWidth="1"/>
    <col min="4315" max="4559" width="11" style="26"/>
    <col min="4560" max="4560" width="4.42578125" style="26" customWidth="1"/>
    <col min="4561" max="4561" width="11" style="26"/>
    <col min="4562" max="4562" width="17.5703125" style="26" customWidth="1"/>
    <col min="4563" max="4563" width="11.5703125" style="26" customWidth="1"/>
    <col min="4564" max="4567" width="11" style="26"/>
    <col min="4568" max="4568" width="22.5703125" style="26" customWidth="1"/>
    <col min="4569" max="4569" width="14" style="26" customWidth="1"/>
    <col min="4570" max="4570" width="1.7109375" style="26" customWidth="1"/>
    <col min="4571" max="4815" width="11" style="26"/>
    <col min="4816" max="4816" width="4.42578125" style="26" customWidth="1"/>
    <col min="4817" max="4817" width="11" style="26"/>
    <col min="4818" max="4818" width="17.5703125" style="26" customWidth="1"/>
    <col min="4819" max="4819" width="11.5703125" style="26" customWidth="1"/>
    <col min="4820" max="4823" width="11" style="26"/>
    <col min="4824" max="4824" width="22.5703125" style="26" customWidth="1"/>
    <col min="4825" max="4825" width="14" style="26" customWidth="1"/>
    <col min="4826" max="4826" width="1.7109375" style="26" customWidth="1"/>
    <col min="4827" max="5071" width="11" style="26"/>
    <col min="5072" max="5072" width="4.42578125" style="26" customWidth="1"/>
    <col min="5073" max="5073" width="11" style="26"/>
    <col min="5074" max="5074" width="17.5703125" style="26" customWidth="1"/>
    <col min="5075" max="5075" width="11.5703125" style="26" customWidth="1"/>
    <col min="5076" max="5079" width="11" style="26"/>
    <col min="5080" max="5080" width="22.5703125" style="26" customWidth="1"/>
    <col min="5081" max="5081" width="14" style="26" customWidth="1"/>
    <col min="5082" max="5082" width="1.7109375" style="26" customWidth="1"/>
    <col min="5083" max="5327" width="11" style="26"/>
    <col min="5328" max="5328" width="4.42578125" style="26" customWidth="1"/>
    <col min="5329" max="5329" width="11" style="26"/>
    <col min="5330" max="5330" width="17.5703125" style="26" customWidth="1"/>
    <col min="5331" max="5331" width="11.5703125" style="26" customWidth="1"/>
    <col min="5332" max="5335" width="11" style="26"/>
    <col min="5336" max="5336" width="22.5703125" style="26" customWidth="1"/>
    <col min="5337" max="5337" width="14" style="26" customWidth="1"/>
    <col min="5338" max="5338" width="1.7109375" style="26" customWidth="1"/>
    <col min="5339" max="5583" width="11" style="26"/>
    <col min="5584" max="5584" width="4.42578125" style="26" customWidth="1"/>
    <col min="5585" max="5585" width="11" style="26"/>
    <col min="5586" max="5586" width="17.5703125" style="26" customWidth="1"/>
    <col min="5587" max="5587" width="11.5703125" style="26" customWidth="1"/>
    <col min="5588" max="5591" width="11" style="26"/>
    <col min="5592" max="5592" width="22.5703125" style="26" customWidth="1"/>
    <col min="5593" max="5593" width="14" style="26" customWidth="1"/>
    <col min="5594" max="5594" width="1.7109375" style="26" customWidth="1"/>
    <col min="5595" max="5839" width="11" style="26"/>
    <col min="5840" max="5840" width="4.42578125" style="26" customWidth="1"/>
    <col min="5841" max="5841" width="11" style="26"/>
    <col min="5842" max="5842" width="17.5703125" style="26" customWidth="1"/>
    <col min="5843" max="5843" width="11.5703125" style="26" customWidth="1"/>
    <col min="5844" max="5847" width="11" style="26"/>
    <col min="5848" max="5848" width="22.5703125" style="26" customWidth="1"/>
    <col min="5849" max="5849" width="14" style="26" customWidth="1"/>
    <col min="5850" max="5850" width="1.7109375" style="26" customWidth="1"/>
    <col min="5851" max="6095" width="11" style="26"/>
    <col min="6096" max="6096" width="4.42578125" style="26" customWidth="1"/>
    <col min="6097" max="6097" width="11" style="26"/>
    <col min="6098" max="6098" width="17.5703125" style="26" customWidth="1"/>
    <col min="6099" max="6099" width="11.5703125" style="26" customWidth="1"/>
    <col min="6100" max="6103" width="11" style="26"/>
    <col min="6104" max="6104" width="22.5703125" style="26" customWidth="1"/>
    <col min="6105" max="6105" width="14" style="26" customWidth="1"/>
    <col min="6106" max="6106" width="1.7109375" style="26" customWidth="1"/>
    <col min="6107" max="6351" width="11" style="26"/>
    <col min="6352" max="6352" width="4.42578125" style="26" customWidth="1"/>
    <col min="6353" max="6353" width="11" style="26"/>
    <col min="6354" max="6354" width="17.5703125" style="26" customWidth="1"/>
    <col min="6355" max="6355" width="11.5703125" style="26" customWidth="1"/>
    <col min="6356" max="6359" width="11" style="26"/>
    <col min="6360" max="6360" width="22.5703125" style="26" customWidth="1"/>
    <col min="6361" max="6361" width="14" style="26" customWidth="1"/>
    <col min="6362" max="6362" width="1.7109375" style="26" customWidth="1"/>
    <col min="6363" max="6607" width="11" style="26"/>
    <col min="6608" max="6608" width="4.42578125" style="26" customWidth="1"/>
    <col min="6609" max="6609" width="11" style="26"/>
    <col min="6610" max="6610" width="17.5703125" style="26" customWidth="1"/>
    <col min="6611" max="6611" width="11.5703125" style="26" customWidth="1"/>
    <col min="6612" max="6615" width="11" style="26"/>
    <col min="6616" max="6616" width="22.5703125" style="26" customWidth="1"/>
    <col min="6617" max="6617" width="14" style="26" customWidth="1"/>
    <col min="6618" max="6618" width="1.7109375" style="26" customWidth="1"/>
    <col min="6619" max="6863" width="11" style="26"/>
    <col min="6864" max="6864" width="4.42578125" style="26" customWidth="1"/>
    <col min="6865" max="6865" width="11" style="26"/>
    <col min="6866" max="6866" width="17.5703125" style="26" customWidth="1"/>
    <col min="6867" max="6867" width="11.5703125" style="26" customWidth="1"/>
    <col min="6868" max="6871" width="11" style="26"/>
    <col min="6872" max="6872" width="22.5703125" style="26" customWidth="1"/>
    <col min="6873" max="6873" width="14" style="26" customWidth="1"/>
    <col min="6874" max="6874" width="1.7109375" style="26" customWidth="1"/>
    <col min="6875" max="7119" width="11" style="26"/>
    <col min="7120" max="7120" width="4.42578125" style="26" customWidth="1"/>
    <col min="7121" max="7121" width="11" style="26"/>
    <col min="7122" max="7122" width="17.5703125" style="26" customWidth="1"/>
    <col min="7123" max="7123" width="11.5703125" style="26" customWidth="1"/>
    <col min="7124" max="7127" width="11" style="26"/>
    <col min="7128" max="7128" width="22.5703125" style="26" customWidth="1"/>
    <col min="7129" max="7129" width="14" style="26" customWidth="1"/>
    <col min="7130" max="7130" width="1.7109375" style="26" customWidth="1"/>
    <col min="7131" max="7375" width="11" style="26"/>
    <col min="7376" max="7376" width="4.42578125" style="26" customWidth="1"/>
    <col min="7377" max="7377" width="11" style="26"/>
    <col min="7378" max="7378" width="17.5703125" style="26" customWidth="1"/>
    <col min="7379" max="7379" width="11.5703125" style="26" customWidth="1"/>
    <col min="7380" max="7383" width="11" style="26"/>
    <col min="7384" max="7384" width="22.5703125" style="26" customWidth="1"/>
    <col min="7385" max="7385" width="14" style="26" customWidth="1"/>
    <col min="7386" max="7386" width="1.7109375" style="26" customWidth="1"/>
    <col min="7387" max="7631" width="11" style="26"/>
    <col min="7632" max="7632" width="4.42578125" style="26" customWidth="1"/>
    <col min="7633" max="7633" width="11" style="26"/>
    <col min="7634" max="7634" width="17.5703125" style="26" customWidth="1"/>
    <col min="7635" max="7635" width="11.5703125" style="26" customWidth="1"/>
    <col min="7636" max="7639" width="11" style="26"/>
    <col min="7640" max="7640" width="22.5703125" style="26" customWidth="1"/>
    <col min="7641" max="7641" width="14" style="26" customWidth="1"/>
    <col min="7642" max="7642" width="1.7109375" style="26" customWidth="1"/>
    <col min="7643" max="7887" width="11" style="26"/>
    <col min="7888" max="7888" width="4.42578125" style="26" customWidth="1"/>
    <col min="7889" max="7889" width="11" style="26"/>
    <col min="7890" max="7890" width="17.5703125" style="26" customWidth="1"/>
    <col min="7891" max="7891" width="11.5703125" style="26" customWidth="1"/>
    <col min="7892" max="7895" width="11" style="26"/>
    <col min="7896" max="7896" width="22.5703125" style="26" customWidth="1"/>
    <col min="7897" max="7897" width="14" style="26" customWidth="1"/>
    <col min="7898" max="7898" width="1.7109375" style="26" customWidth="1"/>
    <col min="7899" max="8143" width="11" style="26"/>
    <col min="8144" max="8144" width="4.42578125" style="26" customWidth="1"/>
    <col min="8145" max="8145" width="11" style="26"/>
    <col min="8146" max="8146" width="17.5703125" style="26" customWidth="1"/>
    <col min="8147" max="8147" width="11.5703125" style="26" customWidth="1"/>
    <col min="8148" max="8151" width="11" style="26"/>
    <col min="8152" max="8152" width="22.5703125" style="26" customWidth="1"/>
    <col min="8153" max="8153" width="14" style="26" customWidth="1"/>
    <col min="8154" max="8154" width="1.7109375" style="26" customWidth="1"/>
    <col min="8155" max="8399" width="11" style="26"/>
    <col min="8400" max="8400" width="4.42578125" style="26" customWidth="1"/>
    <col min="8401" max="8401" width="11" style="26"/>
    <col min="8402" max="8402" width="17.5703125" style="26" customWidth="1"/>
    <col min="8403" max="8403" width="11.5703125" style="26" customWidth="1"/>
    <col min="8404" max="8407" width="11" style="26"/>
    <col min="8408" max="8408" width="22.5703125" style="26" customWidth="1"/>
    <col min="8409" max="8409" width="14" style="26" customWidth="1"/>
    <col min="8410" max="8410" width="1.7109375" style="26" customWidth="1"/>
    <col min="8411" max="8655" width="11" style="26"/>
    <col min="8656" max="8656" width="4.42578125" style="26" customWidth="1"/>
    <col min="8657" max="8657" width="11" style="26"/>
    <col min="8658" max="8658" width="17.5703125" style="26" customWidth="1"/>
    <col min="8659" max="8659" width="11.5703125" style="26" customWidth="1"/>
    <col min="8660" max="8663" width="11" style="26"/>
    <col min="8664" max="8664" width="22.5703125" style="26" customWidth="1"/>
    <col min="8665" max="8665" width="14" style="26" customWidth="1"/>
    <col min="8666" max="8666" width="1.7109375" style="26" customWidth="1"/>
    <col min="8667" max="8911" width="11" style="26"/>
    <col min="8912" max="8912" width="4.42578125" style="26" customWidth="1"/>
    <col min="8913" max="8913" width="11" style="26"/>
    <col min="8914" max="8914" width="17.5703125" style="26" customWidth="1"/>
    <col min="8915" max="8915" width="11.5703125" style="26" customWidth="1"/>
    <col min="8916" max="8919" width="11" style="26"/>
    <col min="8920" max="8920" width="22.5703125" style="26" customWidth="1"/>
    <col min="8921" max="8921" width="14" style="26" customWidth="1"/>
    <col min="8922" max="8922" width="1.7109375" style="26" customWidth="1"/>
    <col min="8923" max="9167" width="11" style="26"/>
    <col min="9168" max="9168" width="4.42578125" style="26" customWidth="1"/>
    <col min="9169" max="9169" width="11" style="26"/>
    <col min="9170" max="9170" width="17.5703125" style="26" customWidth="1"/>
    <col min="9171" max="9171" width="11.5703125" style="26" customWidth="1"/>
    <col min="9172" max="9175" width="11" style="26"/>
    <col min="9176" max="9176" width="22.5703125" style="26" customWidth="1"/>
    <col min="9177" max="9177" width="14" style="26" customWidth="1"/>
    <col min="9178" max="9178" width="1.7109375" style="26" customWidth="1"/>
    <col min="9179" max="9423" width="11" style="26"/>
    <col min="9424" max="9424" width="4.42578125" style="26" customWidth="1"/>
    <col min="9425" max="9425" width="11" style="26"/>
    <col min="9426" max="9426" width="17.5703125" style="26" customWidth="1"/>
    <col min="9427" max="9427" width="11.5703125" style="26" customWidth="1"/>
    <col min="9428" max="9431" width="11" style="26"/>
    <col min="9432" max="9432" width="22.5703125" style="26" customWidth="1"/>
    <col min="9433" max="9433" width="14" style="26" customWidth="1"/>
    <col min="9434" max="9434" width="1.7109375" style="26" customWidth="1"/>
    <col min="9435" max="9679" width="11" style="26"/>
    <col min="9680" max="9680" width="4.42578125" style="26" customWidth="1"/>
    <col min="9681" max="9681" width="11" style="26"/>
    <col min="9682" max="9682" width="17.5703125" style="26" customWidth="1"/>
    <col min="9683" max="9683" width="11.5703125" style="26" customWidth="1"/>
    <col min="9684" max="9687" width="11" style="26"/>
    <col min="9688" max="9688" width="22.5703125" style="26" customWidth="1"/>
    <col min="9689" max="9689" width="14" style="26" customWidth="1"/>
    <col min="9690" max="9690" width="1.7109375" style="26" customWidth="1"/>
    <col min="9691" max="9935" width="11" style="26"/>
    <col min="9936" max="9936" width="4.42578125" style="26" customWidth="1"/>
    <col min="9937" max="9937" width="11" style="26"/>
    <col min="9938" max="9938" width="17.5703125" style="26" customWidth="1"/>
    <col min="9939" max="9939" width="11.5703125" style="26" customWidth="1"/>
    <col min="9940" max="9943" width="11" style="26"/>
    <col min="9944" max="9944" width="22.5703125" style="26" customWidth="1"/>
    <col min="9945" max="9945" width="14" style="26" customWidth="1"/>
    <col min="9946" max="9946" width="1.7109375" style="26" customWidth="1"/>
    <col min="9947" max="10191" width="11" style="26"/>
    <col min="10192" max="10192" width="4.42578125" style="26" customWidth="1"/>
    <col min="10193" max="10193" width="11" style="26"/>
    <col min="10194" max="10194" width="17.5703125" style="26" customWidth="1"/>
    <col min="10195" max="10195" width="11.5703125" style="26" customWidth="1"/>
    <col min="10196" max="10199" width="11" style="26"/>
    <col min="10200" max="10200" width="22.5703125" style="26" customWidth="1"/>
    <col min="10201" max="10201" width="14" style="26" customWidth="1"/>
    <col min="10202" max="10202" width="1.7109375" style="26" customWidth="1"/>
    <col min="10203" max="10447" width="11" style="26"/>
    <col min="10448" max="10448" width="4.42578125" style="26" customWidth="1"/>
    <col min="10449" max="10449" width="11" style="26"/>
    <col min="10450" max="10450" width="17.5703125" style="26" customWidth="1"/>
    <col min="10451" max="10451" width="11.5703125" style="26" customWidth="1"/>
    <col min="10452" max="10455" width="11" style="26"/>
    <col min="10456" max="10456" width="22.5703125" style="26" customWidth="1"/>
    <col min="10457" max="10457" width="14" style="26" customWidth="1"/>
    <col min="10458" max="10458" width="1.7109375" style="26" customWidth="1"/>
    <col min="10459" max="10703" width="11" style="26"/>
    <col min="10704" max="10704" width="4.42578125" style="26" customWidth="1"/>
    <col min="10705" max="10705" width="11" style="26"/>
    <col min="10706" max="10706" width="17.5703125" style="26" customWidth="1"/>
    <col min="10707" max="10707" width="11.5703125" style="26" customWidth="1"/>
    <col min="10708" max="10711" width="11" style="26"/>
    <col min="10712" max="10712" width="22.5703125" style="26" customWidth="1"/>
    <col min="10713" max="10713" width="14" style="26" customWidth="1"/>
    <col min="10714" max="10714" width="1.7109375" style="26" customWidth="1"/>
    <col min="10715" max="10959" width="11" style="26"/>
    <col min="10960" max="10960" width="4.42578125" style="26" customWidth="1"/>
    <col min="10961" max="10961" width="11" style="26"/>
    <col min="10962" max="10962" width="17.5703125" style="26" customWidth="1"/>
    <col min="10963" max="10963" width="11.5703125" style="26" customWidth="1"/>
    <col min="10964" max="10967" width="11" style="26"/>
    <col min="10968" max="10968" width="22.5703125" style="26" customWidth="1"/>
    <col min="10969" max="10969" width="14" style="26" customWidth="1"/>
    <col min="10970" max="10970" width="1.7109375" style="26" customWidth="1"/>
    <col min="10971" max="11215" width="11" style="26"/>
    <col min="11216" max="11216" width="4.42578125" style="26" customWidth="1"/>
    <col min="11217" max="11217" width="11" style="26"/>
    <col min="11218" max="11218" width="17.5703125" style="26" customWidth="1"/>
    <col min="11219" max="11219" width="11.5703125" style="26" customWidth="1"/>
    <col min="11220" max="11223" width="11" style="26"/>
    <col min="11224" max="11224" width="22.5703125" style="26" customWidth="1"/>
    <col min="11225" max="11225" width="14" style="26" customWidth="1"/>
    <col min="11226" max="11226" width="1.7109375" style="26" customWidth="1"/>
    <col min="11227" max="11471" width="11" style="26"/>
    <col min="11472" max="11472" width="4.42578125" style="26" customWidth="1"/>
    <col min="11473" max="11473" width="11" style="26"/>
    <col min="11474" max="11474" width="17.5703125" style="26" customWidth="1"/>
    <col min="11475" max="11475" width="11.5703125" style="26" customWidth="1"/>
    <col min="11476" max="11479" width="11" style="26"/>
    <col min="11480" max="11480" width="22.5703125" style="26" customWidth="1"/>
    <col min="11481" max="11481" width="14" style="26" customWidth="1"/>
    <col min="11482" max="11482" width="1.7109375" style="26" customWidth="1"/>
    <col min="11483" max="11727" width="11" style="26"/>
    <col min="11728" max="11728" width="4.42578125" style="26" customWidth="1"/>
    <col min="11729" max="11729" width="11" style="26"/>
    <col min="11730" max="11730" width="17.5703125" style="26" customWidth="1"/>
    <col min="11731" max="11731" width="11.5703125" style="26" customWidth="1"/>
    <col min="11732" max="11735" width="11" style="26"/>
    <col min="11736" max="11736" width="22.5703125" style="26" customWidth="1"/>
    <col min="11737" max="11737" width="14" style="26" customWidth="1"/>
    <col min="11738" max="11738" width="1.7109375" style="26" customWidth="1"/>
    <col min="11739" max="11983" width="11" style="26"/>
    <col min="11984" max="11984" width="4.42578125" style="26" customWidth="1"/>
    <col min="11985" max="11985" width="11" style="26"/>
    <col min="11986" max="11986" width="17.5703125" style="26" customWidth="1"/>
    <col min="11987" max="11987" width="11.5703125" style="26" customWidth="1"/>
    <col min="11988" max="11991" width="11" style="26"/>
    <col min="11992" max="11992" width="22.5703125" style="26" customWidth="1"/>
    <col min="11993" max="11993" width="14" style="26" customWidth="1"/>
    <col min="11994" max="11994" width="1.7109375" style="26" customWidth="1"/>
    <col min="11995" max="12239" width="11" style="26"/>
    <col min="12240" max="12240" width="4.42578125" style="26" customWidth="1"/>
    <col min="12241" max="12241" width="11" style="26"/>
    <col min="12242" max="12242" width="17.5703125" style="26" customWidth="1"/>
    <col min="12243" max="12243" width="11.5703125" style="26" customWidth="1"/>
    <col min="12244" max="12247" width="11" style="26"/>
    <col min="12248" max="12248" width="22.5703125" style="26" customWidth="1"/>
    <col min="12249" max="12249" width="14" style="26" customWidth="1"/>
    <col min="12250" max="12250" width="1.7109375" style="26" customWidth="1"/>
    <col min="12251" max="12495" width="11" style="26"/>
    <col min="12496" max="12496" width="4.42578125" style="26" customWidth="1"/>
    <col min="12497" max="12497" width="11" style="26"/>
    <col min="12498" max="12498" width="17.5703125" style="26" customWidth="1"/>
    <col min="12499" max="12499" width="11.5703125" style="26" customWidth="1"/>
    <col min="12500" max="12503" width="11" style="26"/>
    <col min="12504" max="12504" width="22.5703125" style="26" customWidth="1"/>
    <col min="12505" max="12505" width="14" style="26" customWidth="1"/>
    <col min="12506" max="12506" width="1.7109375" style="26" customWidth="1"/>
    <col min="12507" max="12751" width="11" style="26"/>
    <col min="12752" max="12752" width="4.42578125" style="26" customWidth="1"/>
    <col min="12753" max="12753" width="11" style="26"/>
    <col min="12754" max="12754" width="17.5703125" style="26" customWidth="1"/>
    <col min="12755" max="12755" width="11.5703125" style="26" customWidth="1"/>
    <col min="12756" max="12759" width="11" style="26"/>
    <col min="12760" max="12760" width="22.5703125" style="26" customWidth="1"/>
    <col min="12761" max="12761" width="14" style="26" customWidth="1"/>
    <col min="12762" max="12762" width="1.7109375" style="26" customWidth="1"/>
    <col min="12763" max="13007" width="11" style="26"/>
    <col min="13008" max="13008" width="4.42578125" style="26" customWidth="1"/>
    <col min="13009" max="13009" width="11" style="26"/>
    <col min="13010" max="13010" width="17.5703125" style="26" customWidth="1"/>
    <col min="13011" max="13011" width="11.5703125" style="26" customWidth="1"/>
    <col min="13012" max="13015" width="11" style="26"/>
    <col min="13016" max="13016" width="22.5703125" style="26" customWidth="1"/>
    <col min="13017" max="13017" width="14" style="26" customWidth="1"/>
    <col min="13018" max="13018" width="1.7109375" style="26" customWidth="1"/>
    <col min="13019" max="13263" width="11" style="26"/>
    <col min="13264" max="13264" width="4.42578125" style="26" customWidth="1"/>
    <col min="13265" max="13265" width="11" style="26"/>
    <col min="13266" max="13266" width="17.5703125" style="26" customWidth="1"/>
    <col min="13267" max="13267" width="11.5703125" style="26" customWidth="1"/>
    <col min="13268" max="13271" width="11" style="26"/>
    <col min="13272" max="13272" width="22.5703125" style="26" customWidth="1"/>
    <col min="13273" max="13273" width="14" style="26" customWidth="1"/>
    <col min="13274" max="13274" width="1.7109375" style="26" customWidth="1"/>
    <col min="13275" max="13519" width="11" style="26"/>
    <col min="13520" max="13520" width="4.42578125" style="26" customWidth="1"/>
    <col min="13521" max="13521" width="11" style="26"/>
    <col min="13522" max="13522" width="17.5703125" style="26" customWidth="1"/>
    <col min="13523" max="13523" width="11.5703125" style="26" customWidth="1"/>
    <col min="13524" max="13527" width="11" style="26"/>
    <col min="13528" max="13528" width="22.5703125" style="26" customWidth="1"/>
    <col min="13529" max="13529" width="14" style="26" customWidth="1"/>
    <col min="13530" max="13530" width="1.7109375" style="26" customWidth="1"/>
    <col min="13531" max="13775" width="11" style="26"/>
    <col min="13776" max="13776" width="4.42578125" style="26" customWidth="1"/>
    <col min="13777" max="13777" width="11" style="26"/>
    <col min="13778" max="13778" width="17.5703125" style="26" customWidth="1"/>
    <col min="13779" max="13779" width="11.5703125" style="26" customWidth="1"/>
    <col min="13780" max="13783" width="11" style="26"/>
    <col min="13784" max="13784" width="22.5703125" style="26" customWidth="1"/>
    <col min="13785" max="13785" width="14" style="26" customWidth="1"/>
    <col min="13786" max="13786" width="1.7109375" style="26" customWidth="1"/>
    <col min="13787" max="14031" width="11" style="26"/>
    <col min="14032" max="14032" width="4.42578125" style="26" customWidth="1"/>
    <col min="14033" max="14033" width="11" style="26"/>
    <col min="14034" max="14034" width="17.5703125" style="26" customWidth="1"/>
    <col min="14035" max="14035" width="11.5703125" style="26" customWidth="1"/>
    <col min="14036" max="14039" width="11" style="26"/>
    <col min="14040" max="14040" width="22.5703125" style="26" customWidth="1"/>
    <col min="14041" max="14041" width="14" style="26" customWidth="1"/>
    <col min="14042" max="14042" width="1.7109375" style="26" customWidth="1"/>
    <col min="14043" max="14287" width="11" style="26"/>
    <col min="14288" max="14288" width="4.42578125" style="26" customWidth="1"/>
    <col min="14289" max="14289" width="11" style="26"/>
    <col min="14290" max="14290" width="17.5703125" style="26" customWidth="1"/>
    <col min="14291" max="14291" width="11.5703125" style="26" customWidth="1"/>
    <col min="14292" max="14295" width="11" style="26"/>
    <col min="14296" max="14296" width="22.5703125" style="26" customWidth="1"/>
    <col min="14297" max="14297" width="14" style="26" customWidth="1"/>
    <col min="14298" max="14298" width="1.7109375" style="26" customWidth="1"/>
    <col min="14299" max="14543" width="11" style="26"/>
    <col min="14544" max="14544" width="4.42578125" style="26" customWidth="1"/>
    <col min="14545" max="14545" width="11" style="26"/>
    <col min="14546" max="14546" width="17.5703125" style="26" customWidth="1"/>
    <col min="14547" max="14547" width="11.5703125" style="26" customWidth="1"/>
    <col min="14548" max="14551" width="11" style="26"/>
    <col min="14552" max="14552" width="22.5703125" style="26" customWidth="1"/>
    <col min="14553" max="14553" width="14" style="26" customWidth="1"/>
    <col min="14554" max="14554" width="1.7109375" style="26" customWidth="1"/>
    <col min="14555" max="14799" width="11" style="26"/>
    <col min="14800" max="14800" width="4.42578125" style="26" customWidth="1"/>
    <col min="14801" max="14801" width="11" style="26"/>
    <col min="14802" max="14802" width="17.5703125" style="26" customWidth="1"/>
    <col min="14803" max="14803" width="11.5703125" style="26" customWidth="1"/>
    <col min="14804" max="14807" width="11" style="26"/>
    <col min="14808" max="14808" width="22.5703125" style="26" customWidth="1"/>
    <col min="14809" max="14809" width="14" style="26" customWidth="1"/>
    <col min="14810" max="14810" width="1.7109375" style="26" customWidth="1"/>
    <col min="14811" max="15055" width="11" style="26"/>
    <col min="15056" max="15056" width="4.42578125" style="26" customWidth="1"/>
    <col min="15057" max="15057" width="11" style="26"/>
    <col min="15058" max="15058" width="17.5703125" style="26" customWidth="1"/>
    <col min="15059" max="15059" width="11.5703125" style="26" customWidth="1"/>
    <col min="15060" max="15063" width="11" style="26"/>
    <col min="15064" max="15064" width="22.5703125" style="26" customWidth="1"/>
    <col min="15065" max="15065" width="14" style="26" customWidth="1"/>
    <col min="15066" max="15066" width="1.7109375" style="26" customWidth="1"/>
    <col min="15067" max="15311" width="11" style="26"/>
    <col min="15312" max="15312" width="4.42578125" style="26" customWidth="1"/>
    <col min="15313" max="15313" width="11" style="26"/>
    <col min="15314" max="15314" width="17.5703125" style="26" customWidth="1"/>
    <col min="15315" max="15315" width="11.5703125" style="26" customWidth="1"/>
    <col min="15316" max="15319" width="11" style="26"/>
    <col min="15320" max="15320" width="22.5703125" style="26" customWidth="1"/>
    <col min="15321" max="15321" width="14" style="26" customWidth="1"/>
    <col min="15322" max="15322" width="1.7109375" style="26" customWidth="1"/>
    <col min="15323" max="15567" width="11" style="26"/>
    <col min="15568" max="15568" width="4.42578125" style="26" customWidth="1"/>
    <col min="15569" max="15569" width="11" style="26"/>
    <col min="15570" max="15570" width="17.5703125" style="26" customWidth="1"/>
    <col min="15571" max="15571" width="11.5703125" style="26" customWidth="1"/>
    <col min="15572" max="15575" width="11" style="26"/>
    <col min="15576" max="15576" width="22.5703125" style="26" customWidth="1"/>
    <col min="15577" max="15577" width="14" style="26" customWidth="1"/>
    <col min="15578" max="15578" width="1.7109375" style="26" customWidth="1"/>
    <col min="15579" max="15823" width="11" style="26"/>
    <col min="15824" max="15824" width="4.42578125" style="26" customWidth="1"/>
    <col min="15825" max="15825" width="11" style="26"/>
    <col min="15826" max="15826" width="17.5703125" style="26" customWidth="1"/>
    <col min="15827" max="15827" width="11.5703125" style="26" customWidth="1"/>
    <col min="15828" max="15831" width="11" style="26"/>
    <col min="15832" max="15832" width="22.5703125" style="26" customWidth="1"/>
    <col min="15833" max="15833" width="14" style="26" customWidth="1"/>
    <col min="15834" max="15834" width="1.7109375" style="26" customWidth="1"/>
    <col min="15835" max="16079" width="11" style="26"/>
    <col min="16080" max="16080" width="4.42578125" style="26" customWidth="1"/>
    <col min="16081" max="16081" width="11" style="26"/>
    <col min="16082" max="16082" width="17.5703125" style="26" customWidth="1"/>
    <col min="16083" max="16083" width="11.5703125" style="26" customWidth="1"/>
    <col min="16084" max="16087" width="11" style="26"/>
    <col min="16088" max="16088" width="22.5703125" style="26" customWidth="1"/>
    <col min="16089" max="16089" width="14" style="26" customWidth="1"/>
    <col min="16090" max="16090" width="1.7109375" style="26" customWidth="1"/>
    <col min="16091" max="16384" width="11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34</v>
      </c>
      <c r="E2" s="30"/>
      <c r="F2" s="30"/>
      <c r="G2" s="30"/>
      <c r="H2" s="30"/>
      <c r="I2" s="31"/>
      <c r="J2" s="32" t="s">
        <v>35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36</v>
      </c>
      <c r="E4" s="30"/>
      <c r="F4" s="30"/>
      <c r="G4" s="30"/>
      <c r="H4" s="30"/>
      <c r="I4" s="31"/>
      <c r="J4" s="32" t="s">
        <v>37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75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38</v>
      </c>
      <c r="J12" s="46"/>
    </row>
    <row r="13" spans="2:10" x14ac:dyDescent="0.2">
      <c r="B13" s="45"/>
      <c r="C13" s="47" t="s">
        <v>39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76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77</v>
      </c>
      <c r="D17" s="48"/>
      <c r="H17" s="50" t="s">
        <v>40</v>
      </c>
      <c r="I17" s="50" t="s">
        <v>41</v>
      </c>
      <c r="J17" s="46"/>
    </row>
    <row r="18" spans="2:10" x14ac:dyDescent="0.2">
      <c r="B18" s="45"/>
      <c r="C18" s="47" t="s">
        <v>42</v>
      </c>
      <c r="D18" s="47"/>
      <c r="E18" s="47"/>
      <c r="F18" s="47"/>
      <c r="H18" s="51">
        <v>4</v>
      </c>
      <c r="I18" s="52">
        <v>3933707</v>
      </c>
      <c r="J18" s="46"/>
    </row>
    <row r="19" spans="2:10" x14ac:dyDescent="0.2">
      <c r="B19" s="45"/>
      <c r="C19" s="26" t="s">
        <v>43</v>
      </c>
      <c r="H19" s="53"/>
      <c r="I19" s="54">
        <v>0</v>
      </c>
      <c r="J19" s="46"/>
    </row>
    <row r="20" spans="2:10" x14ac:dyDescent="0.2">
      <c r="B20" s="45"/>
      <c r="C20" s="26" t="s">
        <v>44</v>
      </c>
      <c r="H20" s="53"/>
      <c r="I20" s="54">
        <v>0</v>
      </c>
      <c r="J20" s="46"/>
    </row>
    <row r="21" spans="2:10" x14ac:dyDescent="0.2">
      <c r="B21" s="45"/>
      <c r="C21" s="26" t="s">
        <v>45</v>
      </c>
      <c r="H21" s="53">
        <v>4</v>
      </c>
      <c r="I21" s="55">
        <v>3933707</v>
      </c>
      <c r="J21" s="46"/>
    </row>
    <row r="22" spans="2:10" x14ac:dyDescent="0.2">
      <c r="B22" s="45"/>
      <c r="C22" s="26" t="s">
        <v>46</v>
      </c>
      <c r="H22" s="53"/>
      <c r="I22" s="54">
        <v>0</v>
      </c>
      <c r="J22" s="46"/>
    </row>
    <row r="23" spans="2:10" ht="13.5" thickBot="1" x14ac:dyDescent="0.25">
      <c r="B23" s="45"/>
      <c r="C23" s="26" t="s">
        <v>47</v>
      </c>
      <c r="H23" s="56"/>
      <c r="I23" s="57">
        <v>0</v>
      </c>
      <c r="J23" s="46"/>
    </row>
    <row r="24" spans="2:10" x14ac:dyDescent="0.2">
      <c r="B24" s="45"/>
      <c r="C24" s="47" t="s">
        <v>48</v>
      </c>
      <c r="D24" s="47"/>
      <c r="E24" s="47"/>
      <c r="F24" s="47"/>
      <c r="H24" s="51">
        <f>H19+H20+H21+H22+H23</f>
        <v>4</v>
      </c>
      <c r="I24" s="58">
        <f>I19+I20+I21+I22+I23</f>
        <v>3933707</v>
      </c>
      <c r="J24" s="46"/>
    </row>
    <row r="25" spans="2:10" x14ac:dyDescent="0.2">
      <c r="B25" s="45"/>
      <c r="C25" s="26" t="s">
        <v>49</v>
      </c>
      <c r="H25" s="53">
        <v>0</v>
      </c>
      <c r="I25" s="54">
        <v>0</v>
      </c>
      <c r="J25" s="46"/>
    </row>
    <row r="26" spans="2:10" ht="13.5" thickBot="1" x14ac:dyDescent="0.25">
      <c r="B26" s="45"/>
      <c r="C26" s="26" t="s">
        <v>50</v>
      </c>
      <c r="H26" s="56">
        <v>0</v>
      </c>
      <c r="I26" s="57">
        <v>0</v>
      </c>
      <c r="J26" s="46"/>
    </row>
    <row r="27" spans="2:10" x14ac:dyDescent="0.2">
      <c r="B27" s="45"/>
      <c r="C27" s="47" t="s">
        <v>51</v>
      </c>
      <c r="D27" s="47"/>
      <c r="E27" s="47"/>
      <c r="F27" s="47"/>
      <c r="H27" s="51">
        <f>H25+H26</f>
        <v>0</v>
      </c>
      <c r="I27" s="58">
        <f>I25+I26</f>
        <v>0</v>
      </c>
      <c r="J27" s="46"/>
    </row>
    <row r="28" spans="2:10" ht="13.5" thickBot="1" x14ac:dyDescent="0.25">
      <c r="B28" s="45"/>
      <c r="C28" s="26" t="s">
        <v>52</v>
      </c>
      <c r="D28" s="47"/>
      <c r="E28" s="47"/>
      <c r="F28" s="47"/>
      <c r="H28" s="56">
        <v>0</v>
      </c>
      <c r="I28" s="57">
        <v>0</v>
      </c>
      <c r="J28" s="46"/>
    </row>
    <row r="29" spans="2:10" x14ac:dyDescent="0.2">
      <c r="B29" s="45"/>
      <c r="C29" s="47" t="s">
        <v>53</v>
      </c>
      <c r="D29" s="47"/>
      <c r="E29" s="47"/>
      <c r="F29" s="47"/>
      <c r="H29" s="53">
        <f>H28</f>
        <v>0</v>
      </c>
      <c r="I29" s="54">
        <f>I28</f>
        <v>0</v>
      </c>
      <c r="J29" s="46"/>
    </row>
    <row r="30" spans="2:10" x14ac:dyDescent="0.2">
      <c r="B30" s="45"/>
      <c r="C30" s="47"/>
      <c r="D30" s="47"/>
      <c r="E30" s="47"/>
      <c r="F30" s="47"/>
      <c r="H30" s="59"/>
      <c r="I30" s="58"/>
      <c r="J30" s="46"/>
    </row>
    <row r="31" spans="2:10" ht="13.5" thickBot="1" x14ac:dyDescent="0.25">
      <c r="B31" s="45"/>
      <c r="C31" s="47" t="s">
        <v>54</v>
      </c>
      <c r="D31" s="47"/>
      <c r="H31" s="60">
        <f>H24+H27+H29</f>
        <v>4</v>
      </c>
      <c r="I31" s="61">
        <f>I24+I27+I29</f>
        <v>3933707</v>
      </c>
      <c r="J31" s="46"/>
    </row>
    <row r="32" spans="2:10" ht="13.5" thickTop="1" x14ac:dyDescent="0.2">
      <c r="B32" s="45"/>
      <c r="C32" s="47"/>
      <c r="D32" s="47"/>
      <c r="H32" s="62"/>
      <c r="I32" s="54"/>
      <c r="J32" s="46"/>
    </row>
    <row r="33" spans="2:10" x14ac:dyDescent="0.2">
      <c r="B33" s="45"/>
      <c r="G33" s="62"/>
      <c r="H33" s="62"/>
      <c r="I33" s="62"/>
      <c r="J33" s="46"/>
    </row>
    <row r="34" spans="2:10" x14ac:dyDescent="0.2">
      <c r="B34" s="45"/>
      <c r="G34" s="62"/>
      <c r="H34" s="62"/>
      <c r="I34" s="62"/>
      <c r="J34" s="46"/>
    </row>
    <row r="35" spans="2:10" x14ac:dyDescent="0.2">
      <c r="B35" s="45"/>
      <c r="G35" s="62"/>
      <c r="H35" s="62"/>
      <c r="I35" s="62"/>
      <c r="J35" s="46"/>
    </row>
    <row r="36" spans="2:10" ht="13.5" thickBot="1" x14ac:dyDescent="0.25">
      <c r="B36" s="45"/>
      <c r="C36" s="63"/>
      <c r="D36" s="64"/>
      <c r="G36" s="63" t="s">
        <v>55</v>
      </c>
      <c r="H36" s="64"/>
      <c r="I36" s="62"/>
      <c r="J36" s="46"/>
    </row>
    <row r="37" spans="2:10" ht="4.5" customHeight="1" x14ac:dyDescent="0.2">
      <c r="B37" s="45"/>
      <c r="C37" s="62"/>
      <c r="D37" s="62"/>
      <c r="G37" s="62"/>
      <c r="H37" s="62"/>
      <c r="I37" s="62"/>
      <c r="J37" s="46"/>
    </row>
    <row r="38" spans="2:10" x14ac:dyDescent="0.2">
      <c r="B38" s="45"/>
      <c r="C38" s="47" t="s">
        <v>56</v>
      </c>
      <c r="G38" s="65" t="s">
        <v>57</v>
      </c>
      <c r="H38" s="62"/>
      <c r="I38" s="62"/>
      <c r="J38" s="46"/>
    </row>
    <row r="39" spans="2:10" x14ac:dyDescent="0.2">
      <c r="B39" s="45"/>
      <c r="G39" s="62"/>
      <c r="H39" s="62"/>
      <c r="I39" s="62"/>
      <c r="J39" s="46"/>
    </row>
    <row r="40" spans="2:10" ht="18.75" customHeight="1" thickBot="1" x14ac:dyDescent="0.25">
      <c r="B40" s="66"/>
      <c r="C40" s="67"/>
      <c r="D40" s="67"/>
      <c r="E40" s="67"/>
      <c r="F40" s="67"/>
      <c r="G40" s="64"/>
      <c r="H40" s="64"/>
      <c r="I40" s="64"/>
      <c r="J40" s="68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10" zoomScaleNormal="100" zoomScaleSheetLayoutView="100" workbookViewId="0">
      <selection activeCell="I22" sqref="I22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8.7109375" style="26" customWidth="1"/>
    <col min="4" max="4" width="18.28515625" style="26" customWidth="1"/>
    <col min="5" max="5" width="9.140625" style="26" customWidth="1"/>
    <col min="6" max="8" width="11.42578125" style="26"/>
    <col min="9" max="9" width="19.85546875" style="26" customWidth="1"/>
    <col min="10" max="10" width="15.85546875" style="26" customWidth="1"/>
    <col min="11" max="11" width="7.140625" style="26" customWidth="1"/>
    <col min="12" max="212" width="11.42578125" style="26"/>
    <col min="213" max="213" width="4.42578125" style="26" customWidth="1"/>
    <col min="214" max="214" width="11.42578125" style="26"/>
    <col min="215" max="215" width="17.5703125" style="26" customWidth="1"/>
    <col min="216" max="216" width="11.5703125" style="26" customWidth="1"/>
    <col min="217" max="220" width="11.42578125" style="26"/>
    <col min="221" max="221" width="22.5703125" style="26" customWidth="1"/>
    <col min="222" max="222" width="14" style="26" customWidth="1"/>
    <col min="223" max="223" width="1.7109375" style="26" customWidth="1"/>
    <col min="224" max="468" width="11.42578125" style="26"/>
    <col min="469" max="469" width="4.42578125" style="26" customWidth="1"/>
    <col min="470" max="470" width="11.42578125" style="26"/>
    <col min="471" max="471" width="17.5703125" style="26" customWidth="1"/>
    <col min="472" max="472" width="11.5703125" style="26" customWidth="1"/>
    <col min="473" max="476" width="11.42578125" style="26"/>
    <col min="477" max="477" width="22.5703125" style="26" customWidth="1"/>
    <col min="478" max="478" width="14" style="26" customWidth="1"/>
    <col min="479" max="479" width="1.7109375" style="26" customWidth="1"/>
    <col min="480" max="724" width="11.42578125" style="26"/>
    <col min="725" max="725" width="4.42578125" style="26" customWidth="1"/>
    <col min="726" max="726" width="11.42578125" style="26"/>
    <col min="727" max="727" width="17.5703125" style="26" customWidth="1"/>
    <col min="728" max="728" width="11.5703125" style="26" customWidth="1"/>
    <col min="729" max="732" width="11.42578125" style="26"/>
    <col min="733" max="733" width="22.5703125" style="26" customWidth="1"/>
    <col min="734" max="734" width="14" style="26" customWidth="1"/>
    <col min="735" max="735" width="1.7109375" style="26" customWidth="1"/>
    <col min="736" max="980" width="11.42578125" style="26"/>
    <col min="981" max="981" width="4.42578125" style="26" customWidth="1"/>
    <col min="982" max="982" width="11.42578125" style="26"/>
    <col min="983" max="983" width="17.5703125" style="26" customWidth="1"/>
    <col min="984" max="984" width="11.5703125" style="26" customWidth="1"/>
    <col min="985" max="988" width="11.42578125" style="26"/>
    <col min="989" max="989" width="22.5703125" style="26" customWidth="1"/>
    <col min="990" max="990" width="14" style="26" customWidth="1"/>
    <col min="991" max="991" width="1.7109375" style="26" customWidth="1"/>
    <col min="992" max="1236" width="11.42578125" style="26"/>
    <col min="1237" max="1237" width="4.42578125" style="26" customWidth="1"/>
    <col min="1238" max="1238" width="11.42578125" style="26"/>
    <col min="1239" max="1239" width="17.5703125" style="26" customWidth="1"/>
    <col min="1240" max="1240" width="11.5703125" style="26" customWidth="1"/>
    <col min="1241" max="1244" width="11.42578125" style="26"/>
    <col min="1245" max="1245" width="22.5703125" style="26" customWidth="1"/>
    <col min="1246" max="1246" width="14" style="26" customWidth="1"/>
    <col min="1247" max="1247" width="1.7109375" style="26" customWidth="1"/>
    <col min="1248" max="1492" width="11.42578125" style="26"/>
    <col min="1493" max="1493" width="4.42578125" style="26" customWidth="1"/>
    <col min="1494" max="1494" width="11.42578125" style="26"/>
    <col min="1495" max="1495" width="17.5703125" style="26" customWidth="1"/>
    <col min="1496" max="1496" width="11.5703125" style="26" customWidth="1"/>
    <col min="1497" max="1500" width="11.42578125" style="26"/>
    <col min="1501" max="1501" width="22.5703125" style="26" customWidth="1"/>
    <col min="1502" max="1502" width="14" style="26" customWidth="1"/>
    <col min="1503" max="1503" width="1.7109375" style="26" customWidth="1"/>
    <col min="1504" max="1748" width="11.42578125" style="26"/>
    <col min="1749" max="1749" width="4.42578125" style="26" customWidth="1"/>
    <col min="1750" max="1750" width="11.42578125" style="26"/>
    <col min="1751" max="1751" width="17.5703125" style="26" customWidth="1"/>
    <col min="1752" max="1752" width="11.5703125" style="26" customWidth="1"/>
    <col min="1753" max="1756" width="11.42578125" style="26"/>
    <col min="1757" max="1757" width="22.5703125" style="26" customWidth="1"/>
    <col min="1758" max="1758" width="14" style="26" customWidth="1"/>
    <col min="1759" max="1759" width="1.7109375" style="26" customWidth="1"/>
    <col min="1760" max="2004" width="11.42578125" style="26"/>
    <col min="2005" max="2005" width="4.42578125" style="26" customWidth="1"/>
    <col min="2006" max="2006" width="11.42578125" style="26"/>
    <col min="2007" max="2007" width="17.5703125" style="26" customWidth="1"/>
    <col min="2008" max="2008" width="11.5703125" style="26" customWidth="1"/>
    <col min="2009" max="2012" width="11.42578125" style="26"/>
    <col min="2013" max="2013" width="22.5703125" style="26" customWidth="1"/>
    <col min="2014" max="2014" width="14" style="26" customWidth="1"/>
    <col min="2015" max="2015" width="1.7109375" style="26" customWidth="1"/>
    <col min="2016" max="2260" width="11.42578125" style="26"/>
    <col min="2261" max="2261" width="4.42578125" style="26" customWidth="1"/>
    <col min="2262" max="2262" width="11.42578125" style="26"/>
    <col min="2263" max="2263" width="17.5703125" style="26" customWidth="1"/>
    <col min="2264" max="2264" width="11.5703125" style="26" customWidth="1"/>
    <col min="2265" max="2268" width="11.42578125" style="26"/>
    <col min="2269" max="2269" width="22.5703125" style="26" customWidth="1"/>
    <col min="2270" max="2270" width="14" style="26" customWidth="1"/>
    <col min="2271" max="2271" width="1.7109375" style="26" customWidth="1"/>
    <col min="2272" max="2516" width="11.42578125" style="26"/>
    <col min="2517" max="2517" width="4.42578125" style="26" customWidth="1"/>
    <col min="2518" max="2518" width="11.42578125" style="26"/>
    <col min="2519" max="2519" width="17.5703125" style="26" customWidth="1"/>
    <col min="2520" max="2520" width="11.5703125" style="26" customWidth="1"/>
    <col min="2521" max="2524" width="11.42578125" style="26"/>
    <col min="2525" max="2525" width="22.5703125" style="26" customWidth="1"/>
    <col min="2526" max="2526" width="14" style="26" customWidth="1"/>
    <col min="2527" max="2527" width="1.7109375" style="26" customWidth="1"/>
    <col min="2528" max="2772" width="11.42578125" style="26"/>
    <col min="2773" max="2773" width="4.42578125" style="26" customWidth="1"/>
    <col min="2774" max="2774" width="11.42578125" style="26"/>
    <col min="2775" max="2775" width="17.5703125" style="26" customWidth="1"/>
    <col min="2776" max="2776" width="11.5703125" style="26" customWidth="1"/>
    <col min="2777" max="2780" width="11.42578125" style="26"/>
    <col min="2781" max="2781" width="22.5703125" style="26" customWidth="1"/>
    <col min="2782" max="2782" width="14" style="26" customWidth="1"/>
    <col min="2783" max="2783" width="1.7109375" style="26" customWidth="1"/>
    <col min="2784" max="3028" width="11.42578125" style="26"/>
    <col min="3029" max="3029" width="4.42578125" style="26" customWidth="1"/>
    <col min="3030" max="3030" width="11.42578125" style="26"/>
    <col min="3031" max="3031" width="17.5703125" style="26" customWidth="1"/>
    <col min="3032" max="3032" width="11.5703125" style="26" customWidth="1"/>
    <col min="3033" max="3036" width="11.42578125" style="26"/>
    <col min="3037" max="3037" width="22.5703125" style="26" customWidth="1"/>
    <col min="3038" max="3038" width="14" style="26" customWidth="1"/>
    <col min="3039" max="3039" width="1.7109375" style="26" customWidth="1"/>
    <col min="3040" max="3284" width="11.42578125" style="26"/>
    <col min="3285" max="3285" width="4.42578125" style="26" customWidth="1"/>
    <col min="3286" max="3286" width="11.42578125" style="26"/>
    <col min="3287" max="3287" width="17.5703125" style="26" customWidth="1"/>
    <col min="3288" max="3288" width="11.5703125" style="26" customWidth="1"/>
    <col min="3289" max="3292" width="11.42578125" style="26"/>
    <col min="3293" max="3293" width="22.5703125" style="26" customWidth="1"/>
    <col min="3294" max="3294" width="14" style="26" customWidth="1"/>
    <col min="3295" max="3295" width="1.7109375" style="26" customWidth="1"/>
    <col min="3296" max="3540" width="11.42578125" style="26"/>
    <col min="3541" max="3541" width="4.42578125" style="26" customWidth="1"/>
    <col min="3542" max="3542" width="11.42578125" style="26"/>
    <col min="3543" max="3543" width="17.5703125" style="26" customWidth="1"/>
    <col min="3544" max="3544" width="11.5703125" style="26" customWidth="1"/>
    <col min="3545" max="3548" width="11.42578125" style="26"/>
    <col min="3549" max="3549" width="22.5703125" style="26" customWidth="1"/>
    <col min="3550" max="3550" width="14" style="26" customWidth="1"/>
    <col min="3551" max="3551" width="1.7109375" style="26" customWidth="1"/>
    <col min="3552" max="3796" width="11.42578125" style="26"/>
    <col min="3797" max="3797" width="4.42578125" style="26" customWidth="1"/>
    <col min="3798" max="3798" width="11.42578125" style="26"/>
    <col min="3799" max="3799" width="17.5703125" style="26" customWidth="1"/>
    <col min="3800" max="3800" width="11.5703125" style="26" customWidth="1"/>
    <col min="3801" max="3804" width="11.42578125" style="26"/>
    <col min="3805" max="3805" width="22.5703125" style="26" customWidth="1"/>
    <col min="3806" max="3806" width="14" style="26" customWidth="1"/>
    <col min="3807" max="3807" width="1.7109375" style="26" customWidth="1"/>
    <col min="3808" max="4052" width="11.42578125" style="26"/>
    <col min="4053" max="4053" width="4.42578125" style="26" customWidth="1"/>
    <col min="4054" max="4054" width="11.42578125" style="26"/>
    <col min="4055" max="4055" width="17.5703125" style="26" customWidth="1"/>
    <col min="4056" max="4056" width="11.5703125" style="26" customWidth="1"/>
    <col min="4057" max="4060" width="11.42578125" style="26"/>
    <col min="4061" max="4061" width="22.5703125" style="26" customWidth="1"/>
    <col min="4062" max="4062" width="14" style="26" customWidth="1"/>
    <col min="4063" max="4063" width="1.7109375" style="26" customWidth="1"/>
    <col min="4064" max="4308" width="11.42578125" style="26"/>
    <col min="4309" max="4309" width="4.42578125" style="26" customWidth="1"/>
    <col min="4310" max="4310" width="11.42578125" style="26"/>
    <col min="4311" max="4311" width="17.5703125" style="26" customWidth="1"/>
    <col min="4312" max="4312" width="11.5703125" style="26" customWidth="1"/>
    <col min="4313" max="4316" width="11.42578125" style="26"/>
    <col min="4317" max="4317" width="22.5703125" style="26" customWidth="1"/>
    <col min="4318" max="4318" width="14" style="26" customWidth="1"/>
    <col min="4319" max="4319" width="1.7109375" style="26" customWidth="1"/>
    <col min="4320" max="4564" width="11.42578125" style="26"/>
    <col min="4565" max="4565" width="4.42578125" style="26" customWidth="1"/>
    <col min="4566" max="4566" width="11.42578125" style="26"/>
    <col min="4567" max="4567" width="17.5703125" style="26" customWidth="1"/>
    <col min="4568" max="4568" width="11.5703125" style="26" customWidth="1"/>
    <col min="4569" max="4572" width="11.42578125" style="26"/>
    <col min="4573" max="4573" width="22.5703125" style="26" customWidth="1"/>
    <col min="4574" max="4574" width="14" style="26" customWidth="1"/>
    <col min="4575" max="4575" width="1.7109375" style="26" customWidth="1"/>
    <col min="4576" max="4820" width="11.42578125" style="26"/>
    <col min="4821" max="4821" width="4.42578125" style="26" customWidth="1"/>
    <col min="4822" max="4822" width="11.42578125" style="26"/>
    <col min="4823" max="4823" width="17.5703125" style="26" customWidth="1"/>
    <col min="4824" max="4824" width="11.5703125" style="26" customWidth="1"/>
    <col min="4825" max="4828" width="11.42578125" style="26"/>
    <col min="4829" max="4829" width="22.5703125" style="26" customWidth="1"/>
    <col min="4830" max="4830" width="14" style="26" customWidth="1"/>
    <col min="4831" max="4831" width="1.7109375" style="26" customWidth="1"/>
    <col min="4832" max="5076" width="11.42578125" style="26"/>
    <col min="5077" max="5077" width="4.42578125" style="26" customWidth="1"/>
    <col min="5078" max="5078" width="11.42578125" style="26"/>
    <col min="5079" max="5079" width="17.5703125" style="26" customWidth="1"/>
    <col min="5080" max="5080" width="11.5703125" style="26" customWidth="1"/>
    <col min="5081" max="5084" width="11.42578125" style="26"/>
    <col min="5085" max="5085" width="22.5703125" style="26" customWidth="1"/>
    <col min="5086" max="5086" width="14" style="26" customWidth="1"/>
    <col min="5087" max="5087" width="1.7109375" style="26" customWidth="1"/>
    <col min="5088" max="5332" width="11.42578125" style="26"/>
    <col min="5333" max="5333" width="4.42578125" style="26" customWidth="1"/>
    <col min="5334" max="5334" width="11.42578125" style="26"/>
    <col min="5335" max="5335" width="17.5703125" style="26" customWidth="1"/>
    <col min="5336" max="5336" width="11.5703125" style="26" customWidth="1"/>
    <col min="5337" max="5340" width="11.42578125" style="26"/>
    <col min="5341" max="5341" width="22.5703125" style="26" customWidth="1"/>
    <col min="5342" max="5342" width="14" style="26" customWidth="1"/>
    <col min="5343" max="5343" width="1.7109375" style="26" customWidth="1"/>
    <col min="5344" max="5588" width="11.42578125" style="26"/>
    <col min="5589" max="5589" width="4.42578125" style="26" customWidth="1"/>
    <col min="5590" max="5590" width="11.42578125" style="26"/>
    <col min="5591" max="5591" width="17.5703125" style="26" customWidth="1"/>
    <col min="5592" max="5592" width="11.5703125" style="26" customWidth="1"/>
    <col min="5593" max="5596" width="11.42578125" style="26"/>
    <col min="5597" max="5597" width="22.5703125" style="26" customWidth="1"/>
    <col min="5598" max="5598" width="14" style="26" customWidth="1"/>
    <col min="5599" max="5599" width="1.7109375" style="26" customWidth="1"/>
    <col min="5600" max="5844" width="11.42578125" style="26"/>
    <col min="5845" max="5845" width="4.42578125" style="26" customWidth="1"/>
    <col min="5846" max="5846" width="11.42578125" style="26"/>
    <col min="5847" max="5847" width="17.5703125" style="26" customWidth="1"/>
    <col min="5848" max="5848" width="11.5703125" style="26" customWidth="1"/>
    <col min="5849" max="5852" width="11.42578125" style="26"/>
    <col min="5853" max="5853" width="22.5703125" style="26" customWidth="1"/>
    <col min="5854" max="5854" width="14" style="26" customWidth="1"/>
    <col min="5855" max="5855" width="1.7109375" style="26" customWidth="1"/>
    <col min="5856" max="6100" width="11.42578125" style="26"/>
    <col min="6101" max="6101" width="4.42578125" style="26" customWidth="1"/>
    <col min="6102" max="6102" width="11.42578125" style="26"/>
    <col min="6103" max="6103" width="17.5703125" style="26" customWidth="1"/>
    <col min="6104" max="6104" width="11.5703125" style="26" customWidth="1"/>
    <col min="6105" max="6108" width="11.42578125" style="26"/>
    <col min="6109" max="6109" width="22.5703125" style="26" customWidth="1"/>
    <col min="6110" max="6110" width="14" style="26" customWidth="1"/>
    <col min="6111" max="6111" width="1.7109375" style="26" customWidth="1"/>
    <col min="6112" max="6356" width="11.42578125" style="26"/>
    <col min="6357" max="6357" width="4.42578125" style="26" customWidth="1"/>
    <col min="6358" max="6358" width="11.42578125" style="26"/>
    <col min="6359" max="6359" width="17.5703125" style="26" customWidth="1"/>
    <col min="6360" max="6360" width="11.5703125" style="26" customWidth="1"/>
    <col min="6361" max="6364" width="11.42578125" style="26"/>
    <col min="6365" max="6365" width="22.5703125" style="26" customWidth="1"/>
    <col min="6366" max="6366" width="14" style="26" customWidth="1"/>
    <col min="6367" max="6367" width="1.7109375" style="26" customWidth="1"/>
    <col min="6368" max="6612" width="11.42578125" style="26"/>
    <col min="6613" max="6613" width="4.42578125" style="26" customWidth="1"/>
    <col min="6614" max="6614" width="11.42578125" style="26"/>
    <col min="6615" max="6615" width="17.5703125" style="26" customWidth="1"/>
    <col min="6616" max="6616" width="11.5703125" style="26" customWidth="1"/>
    <col min="6617" max="6620" width="11.42578125" style="26"/>
    <col min="6621" max="6621" width="22.5703125" style="26" customWidth="1"/>
    <col min="6622" max="6622" width="14" style="26" customWidth="1"/>
    <col min="6623" max="6623" width="1.7109375" style="26" customWidth="1"/>
    <col min="6624" max="6868" width="11.42578125" style="26"/>
    <col min="6869" max="6869" width="4.42578125" style="26" customWidth="1"/>
    <col min="6870" max="6870" width="11.42578125" style="26"/>
    <col min="6871" max="6871" width="17.5703125" style="26" customWidth="1"/>
    <col min="6872" max="6872" width="11.5703125" style="26" customWidth="1"/>
    <col min="6873" max="6876" width="11.42578125" style="26"/>
    <col min="6877" max="6877" width="22.5703125" style="26" customWidth="1"/>
    <col min="6878" max="6878" width="14" style="26" customWidth="1"/>
    <col min="6879" max="6879" width="1.7109375" style="26" customWidth="1"/>
    <col min="6880" max="7124" width="11.42578125" style="26"/>
    <col min="7125" max="7125" width="4.42578125" style="26" customWidth="1"/>
    <col min="7126" max="7126" width="11.42578125" style="26"/>
    <col min="7127" max="7127" width="17.5703125" style="26" customWidth="1"/>
    <col min="7128" max="7128" width="11.5703125" style="26" customWidth="1"/>
    <col min="7129" max="7132" width="11.42578125" style="26"/>
    <col min="7133" max="7133" width="22.5703125" style="26" customWidth="1"/>
    <col min="7134" max="7134" width="14" style="26" customWidth="1"/>
    <col min="7135" max="7135" width="1.7109375" style="26" customWidth="1"/>
    <col min="7136" max="7380" width="11.42578125" style="26"/>
    <col min="7381" max="7381" width="4.42578125" style="26" customWidth="1"/>
    <col min="7382" max="7382" width="11.42578125" style="26"/>
    <col min="7383" max="7383" width="17.5703125" style="26" customWidth="1"/>
    <col min="7384" max="7384" width="11.5703125" style="26" customWidth="1"/>
    <col min="7385" max="7388" width="11.42578125" style="26"/>
    <col min="7389" max="7389" width="22.5703125" style="26" customWidth="1"/>
    <col min="7390" max="7390" width="14" style="26" customWidth="1"/>
    <col min="7391" max="7391" width="1.7109375" style="26" customWidth="1"/>
    <col min="7392" max="7636" width="11.42578125" style="26"/>
    <col min="7637" max="7637" width="4.42578125" style="26" customWidth="1"/>
    <col min="7638" max="7638" width="11.42578125" style="26"/>
    <col min="7639" max="7639" width="17.5703125" style="26" customWidth="1"/>
    <col min="7640" max="7640" width="11.5703125" style="26" customWidth="1"/>
    <col min="7641" max="7644" width="11.42578125" style="26"/>
    <col min="7645" max="7645" width="22.5703125" style="26" customWidth="1"/>
    <col min="7646" max="7646" width="14" style="26" customWidth="1"/>
    <col min="7647" max="7647" width="1.7109375" style="26" customWidth="1"/>
    <col min="7648" max="7892" width="11.42578125" style="26"/>
    <col min="7893" max="7893" width="4.42578125" style="26" customWidth="1"/>
    <col min="7894" max="7894" width="11.42578125" style="26"/>
    <col min="7895" max="7895" width="17.5703125" style="26" customWidth="1"/>
    <col min="7896" max="7896" width="11.5703125" style="26" customWidth="1"/>
    <col min="7897" max="7900" width="11.42578125" style="26"/>
    <col min="7901" max="7901" width="22.5703125" style="26" customWidth="1"/>
    <col min="7902" max="7902" width="14" style="26" customWidth="1"/>
    <col min="7903" max="7903" width="1.7109375" style="26" customWidth="1"/>
    <col min="7904" max="8148" width="11.42578125" style="26"/>
    <col min="8149" max="8149" width="4.42578125" style="26" customWidth="1"/>
    <col min="8150" max="8150" width="11.42578125" style="26"/>
    <col min="8151" max="8151" width="17.5703125" style="26" customWidth="1"/>
    <col min="8152" max="8152" width="11.5703125" style="26" customWidth="1"/>
    <col min="8153" max="8156" width="11.42578125" style="26"/>
    <col min="8157" max="8157" width="22.5703125" style="26" customWidth="1"/>
    <col min="8158" max="8158" width="14" style="26" customWidth="1"/>
    <col min="8159" max="8159" width="1.7109375" style="26" customWidth="1"/>
    <col min="8160" max="8404" width="11.42578125" style="26"/>
    <col min="8405" max="8405" width="4.42578125" style="26" customWidth="1"/>
    <col min="8406" max="8406" width="11.42578125" style="26"/>
    <col min="8407" max="8407" width="17.5703125" style="26" customWidth="1"/>
    <col min="8408" max="8408" width="11.5703125" style="26" customWidth="1"/>
    <col min="8409" max="8412" width="11.42578125" style="26"/>
    <col min="8413" max="8413" width="22.5703125" style="26" customWidth="1"/>
    <col min="8414" max="8414" width="14" style="26" customWidth="1"/>
    <col min="8415" max="8415" width="1.7109375" style="26" customWidth="1"/>
    <col min="8416" max="8660" width="11.42578125" style="26"/>
    <col min="8661" max="8661" width="4.42578125" style="26" customWidth="1"/>
    <col min="8662" max="8662" width="11.42578125" style="26"/>
    <col min="8663" max="8663" width="17.5703125" style="26" customWidth="1"/>
    <col min="8664" max="8664" width="11.5703125" style="26" customWidth="1"/>
    <col min="8665" max="8668" width="11.42578125" style="26"/>
    <col min="8669" max="8669" width="22.5703125" style="26" customWidth="1"/>
    <col min="8670" max="8670" width="14" style="26" customWidth="1"/>
    <col min="8671" max="8671" width="1.7109375" style="26" customWidth="1"/>
    <col min="8672" max="8916" width="11.42578125" style="26"/>
    <col min="8917" max="8917" width="4.42578125" style="26" customWidth="1"/>
    <col min="8918" max="8918" width="11.42578125" style="26"/>
    <col min="8919" max="8919" width="17.5703125" style="26" customWidth="1"/>
    <col min="8920" max="8920" width="11.5703125" style="26" customWidth="1"/>
    <col min="8921" max="8924" width="11.42578125" style="26"/>
    <col min="8925" max="8925" width="22.5703125" style="26" customWidth="1"/>
    <col min="8926" max="8926" width="14" style="26" customWidth="1"/>
    <col min="8927" max="8927" width="1.7109375" style="26" customWidth="1"/>
    <col min="8928" max="9172" width="11.42578125" style="26"/>
    <col min="9173" max="9173" width="4.42578125" style="26" customWidth="1"/>
    <col min="9174" max="9174" width="11.42578125" style="26"/>
    <col min="9175" max="9175" width="17.5703125" style="26" customWidth="1"/>
    <col min="9176" max="9176" width="11.5703125" style="26" customWidth="1"/>
    <col min="9177" max="9180" width="11.42578125" style="26"/>
    <col min="9181" max="9181" width="22.5703125" style="26" customWidth="1"/>
    <col min="9182" max="9182" width="14" style="26" customWidth="1"/>
    <col min="9183" max="9183" width="1.7109375" style="26" customWidth="1"/>
    <col min="9184" max="9428" width="11.42578125" style="26"/>
    <col min="9429" max="9429" width="4.42578125" style="26" customWidth="1"/>
    <col min="9430" max="9430" width="11.42578125" style="26"/>
    <col min="9431" max="9431" width="17.5703125" style="26" customWidth="1"/>
    <col min="9432" max="9432" width="11.5703125" style="26" customWidth="1"/>
    <col min="9433" max="9436" width="11.42578125" style="26"/>
    <col min="9437" max="9437" width="22.5703125" style="26" customWidth="1"/>
    <col min="9438" max="9438" width="14" style="26" customWidth="1"/>
    <col min="9439" max="9439" width="1.7109375" style="26" customWidth="1"/>
    <col min="9440" max="9684" width="11.42578125" style="26"/>
    <col min="9685" max="9685" width="4.42578125" style="26" customWidth="1"/>
    <col min="9686" max="9686" width="11.42578125" style="26"/>
    <col min="9687" max="9687" width="17.5703125" style="26" customWidth="1"/>
    <col min="9688" max="9688" width="11.5703125" style="26" customWidth="1"/>
    <col min="9689" max="9692" width="11.42578125" style="26"/>
    <col min="9693" max="9693" width="22.5703125" style="26" customWidth="1"/>
    <col min="9694" max="9694" width="14" style="26" customWidth="1"/>
    <col min="9695" max="9695" width="1.7109375" style="26" customWidth="1"/>
    <col min="9696" max="9940" width="11.42578125" style="26"/>
    <col min="9941" max="9941" width="4.42578125" style="26" customWidth="1"/>
    <col min="9942" max="9942" width="11.42578125" style="26"/>
    <col min="9943" max="9943" width="17.5703125" style="26" customWidth="1"/>
    <col min="9944" max="9944" width="11.5703125" style="26" customWidth="1"/>
    <col min="9945" max="9948" width="11.42578125" style="26"/>
    <col min="9949" max="9949" width="22.5703125" style="26" customWidth="1"/>
    <col min="9950" max="9950" width="14" style="26" customWidth="1"/>
    <col min="9951" max="9951" width="1.7109375" style="26" customWidth="1"/>
    <col min="9952" max="10196" width="11.42578125" style="26"/>
    <col min="10197" max="10197" width="4.42578125" style="26" customWidth="1"/>
    <col min="10198" max="10198" width="11.42578125" style="26"/>
    <col min="10199" max="10199" width="17.5703125" style="26" customWidth="1"/>
    <col min="10200" max="10200" width="11.5703125" style="26" customWidth="1"/>
    <col min="10201" max="10204" width="11.42578125" style="26"/>
    <col min="10205" max="10205" width="22.5703125" style="26" customWidth="1"/>
    <col min="10206" max="10206" width="14" style="26" customWidth="1"/>
    <col min="10207" max="10207" width="1.7109375" style="26" customWidth="1"/>
    <col min="10208" max="10452" width="11.42578125" style="26"/>
    <col min="10453" max="10453" width="4.42578125" style="26" customWidth="1"/>
    <col min="10454" max="10454" width="11.42578125" style="26"/>
    <col min="10455" max="10455" width="17.5703125" style="26" customWidth="1"/>
    <col min="10456" max="10456" width="11.5703125" style="26" customWidth="1"/>
    <col min="10457" max="10460" width="11.42578125" style="26"/>
    <col min="10461" max="10461" width="22.5703125" style="26" customWidth="1"/>
    <col min="10462" max="10462" width="14" style="26" customWidth="1"/>
    <col min="10463" max="10463" width="1.7109375" style="26" customWidth="1"/>
    <col min="10464" max="10708" width="11.42578125" style="26"/>
    <col min="10709" max="10709" width="4.42578125" style="26" customWidth="1"/>
    <col min="10710" max="10710" width="11.42578125" style="26"/>
    <col min="10711" max="10711" width="17.5703125" style="26" customWidth="1"/>
    <col min="10712" max="10712" width="11.5703125" style="26" customWidth="1"/>
    <col min="10713" max="10716" width="11.42578125" style="26"/>
    <col min="10717" max="10717" width="22.5703125" style="26" customWidth="1"/>
    <col min="10718" max="10718" width="14" style="26" customWidth="1"/>
    <col min="10719" max="10719" width="1.7109375" style="26" customWidth="1"/>
    <col min="10720" max="10964" width="11.42578125" style="26"/>
    <col min="10965" max="10965" width="4.42578125" style="26" customWidth="1"/>
    <col min="10966" max="10966" width="11.42578125" style="26"/>
    <col min="10967" max="10967" width="17.5703125" style="26" customWidth="1"/>
    <col min="10968" max="10968" width="11.5703125" style="26" customWidth="1"/>
    <col min="10969" max="10972" width="11.42578125" style="26"/>
    <col min="10973" max="10973" width="22.5703125" style="26" customWidth="1"/>
    <col min="10974" max="10974" width="14" style="26" customWidth="1"/>
    <col min="10975" max="10975" width="1.7109375" style="26" customWidth="1"/>
    <col min="10976" max="11220" width="11.42578125" style="26"/>
    <col min="11221" max="11221" width="4.42578125" style="26" customWidth="1"/>
    <col min="11222" max="11222" width="11.42578125" style="26"/>
    <col min="11223" max="11223" width="17.5703125" style="26" customWidth="1"/>
    <col min="11224" max="11224" width="11.5703125" style="26" customWidth="1"/>
    <col min="11225" max="11228" width="11.42578125" style="26"/>
    <col min="11229" max="11229" width="22.5703125" style="26" customWidth="1"/>
    <col min="11230" max="11230" width="14" style="26" customWidth="1"/>
    <col min="11231" max="11231" width="1.7109375" style="26" customWidth="1"/>
    <col min="11232" max="11476" width="11.42578125" style="26"/>
    <col min="11477" max="11477" width="4.42578125" style="26" customWidth="1"/>
    <col min="11478" max="11478" width="11.42578125" style="26"/>
    <col min="11479" max="11479" width="17.5703125" style="26" customWidth="1"/>
    <col min="11480" max="11480" width="11.5703125" style="26" customWidth="1"/>
    <col min="11481" max="11484" width="11.42578125" style="26"/>
    <col min="11485" max="11485" width="22.5703125" style="26" customWidth="1"/>
    <col min="11486" max="11486" width="14" style="26" customWidth="1"/>
    <col min="11487" max="11487" width="1.7109375" style="26" customWidth="1"/>
    <col min="11488" max="11732" width="11.42578125" style="26"/>
    <col min="11733" max="11733" width="4.42578125" style="26" customWidth="1"/>
    <col min="11734" max="11734" width="11.42578125" style="26"/>
    <col min="11735" max="11735" width="17.5703125" style="26" customWidth="1"/>
    <col min="11736" max="11736" width="11.5703125" style="26" customWidth="1"/>
    <col min="11737" max="11740" width="11.42578125" style="26"/>
    <col min="11741" max="11741" width="22.5703125" style="26" customWidth="1"/>
    <col min="11742" max="11742" width="14" style="26" customWidth="1"/>
    <col min="11743" max="11743" width="1.7109375" style="26" customWidth="1"/>
    <col min="11744" max="11988" width="11.42578125" style="26"/>
    <col min="11989" max="11989" width="4.42578125" style="26" customWidth="1"/>
    <col min="11990" max="11990" width="11.42578125" style="26"/>
    <col min="11991" max="11991" width="17.5703125" style="26" customWidth="1"/>
    <col min="11992" max="11992" width="11.5703125" style="26" customWidth="1"/>
    <col min="11993" max="11996" width="11.42578125" style="26"/>
    <col min="11997" max="11997" width="22.5703125" style="26" customWidth="1"/>
    <col min="11998" max="11998" width="14" style="26" customWidth="1"/>
    <col min="11999" max="11999" width="1.7109375" style="26" customWidth="1"/>
    <col min="12000" max="12244" width="11.42578125" style="26"/>
    <col min="12245" max="12245" width="4.42578125" style="26" customWidth="1"/>
    <col min="12246" max="12246" width="11.42578125" style="26"/>
    <col min="12247" max="12247" width="17.5703125" style="26" customWidth="1"/>
    <col min="12248" max="12248" width="11.5703125" style="26" customWidth="1"/>
    <col min="12249" max="12252" width="11.42578125" style="26"/>
    <col min="12253" max="12253" width="22.5703125" style="26" customWidth="1"/>
    <col min="12254" max="12254" width="14" style="26" customWidth="1"/>
    <col min="12255" max="12255" width="1.7109375" style="26" customWidth="1"/>
    <col min="12256" max="12500" width="11.42578125" style="26"/>
    <col min="12501" max="12501" width="4.42578125" style="26" customWidth="1"/>
    <col min="12502" max="12502" width="11.42578125" style="26"/>
    <col min="12503" max="12503" width="17.5703125" style="26" customWidth="1"/>
    <col min="12504" max="12504" width="11.5703125" style="26" customWidth="1"/>
    <col min="12505" max="12508" width="11.42578125" style="26"/>
    <col min="12509" max="12509" width="22.5703125" style="26" customWidth="1"/>
    <col min="12510" max="12510" width="14" style="26" customWidth="1"/>
    <col min="12511" max="12511" width="1.7109375" style="26" customWidth="1"/>
    <col min="12512" max="12756" width="11.42578125" style="26"/>
    <col min="12757" max="12757" width="4.42578125" style="26" customWidth="1"/>
    <col min="12758" max="12758" width="11.42578125" style="26"/>
    <col min="12759" max="12759" width="17.5703125" style="26" customWidth="1"/>
    <col min="12760" max="12760" width="11.5703125" style="26" customWidth="1"/>
    <col min="12761" max="12764" width="11.42578125" style="26"/>
    <col min="12765" max="12765" width="22.5703125" style="26" customWidth="1"/>
    <col min="12766" max="12766" width="14" style="26" customWidth="1"/>
    <col min="12767" max="12767" width="1.7109375" style="26" customWidth="1"/>
    <col min="12768" max="13012" width="11.42578125" style="26"/>
    <col min="13013" max="13013" width="4.42578125" style="26" customWidth="1"/>
    <col min="13014" max="13014" width="11.42578125" style="26"/>
    <col min="13015" max="13015" width="17.5703125" style="26" customWidth="1"/>
    <col min="13016" max="13016" width="11.5703125" style="26" customWidth="1"/>
    <col min="13017" max="13020" width="11.42578125" style="26"/>
    <col min="13021" max="13021" width="22.5703125" style="26" customWidth="1"/>
    <col min="13022" max="13022" width="14" style="26" customWidth="1"/>
    <col min="13023" max="13023" width="1.7109375" style="26" customWidth="1"/>
    <col min="13024" max="13268" width="11.42578125" style="26"/>
    <col min="13269" max="13269" width="4.42578125" style="26" customWidth="1"/>
    <col min="13270" max="13270" width="11.42578125" style="26"/>
    <col min="13271" max="13271" width="17.5703125" style="26" customWidth="1"/>
    <col min="13272" max="13272" width="11.5703125" style="26" customWidth="1"/>
    <col min="13273" max="13276" width="11.42578125" style="26"/>
    <col min="13277" max="13277" width="22.5703125" style="26" customWidth="1"/>
    <col min="13278" max="13278" width="14" style="26" customWidth="1"/>
    <col min="13279" max="13279" width="1.7109375" style="26" customWidth="1"/>
    <col min="13280" max="13524" width="11.42578125" style="26"/>
    <col min="13525" max="13525" width="4.42578125" style="26" customWidth="1"/>
    <col min="13526" max="13526" width="11.42578125" style="26"/>
    <col min="13527" max="13527" width="17.5703125" style="26" customWidth="1"/>
    <col min="13528" max="13528" width="11.5703125" style="26" customWidth="1"/>
    <col min="13529" max="13532" width="11.42578125" style="26"/>
    <col min="13533" max="13533" width="22.5703125" style="26" customWidth="1"/>
    <col min="13534" max="13534" width="14" style="26" customWidth="1"/>
    <col min="13535" max="13535" width="1.7109375" style="26" customWidth="1"/>
    <col min="13536" max="13780" width="11.42578125" style="26"/>
    <col min="13781" max="13781" width="4.42578125" style="26" customWidth="1"/>
    <col min="13782" max="13782" width="11.42578125" style="26"/>
    <col min="13783" max="13783" width="17.5703125" style="26" customWidth="1"/>
    <col min="13784" max="13784" width="11.5703125" style="26" customWidth="1"/>
    <col min="13785" max="13788" width="11.42578125" style="26"/>
    <col min="13789" max="13789" width="22.5703125" style="26" customWidth="1"/>
    <col min="13790" max="13790" width="14" style="26" customWidth="1"/>
    <col min="13791" max="13791" width="1.7109375" style="26" customWidth="1"/>
    <col min="13792" max="14036" width="11.42578125" style="26"/>
    <col min="14037" max="14037" width="4.42578125" style="26" customWidth="1"/>
    <col min="14038" max="14038" width="11.42578125" style="26"/>
    <col min="14039" max="14039" width="17.5703125" style="26" customWidth="1"/>
    <col min="14040" max="14040" width="11.5703125" style="26" customWidth="1"/>
    <col min="14041" max="14044" width="11.42578125" style="26"/>
    <col min="14045" max="14045" width="22.5703125" style="26" customWidth="1"/>
    <col min="14046" max="14046" width="14" style="26" customWidth="1"/>
    <col min="14047" max="14047" width="1.7109375" style="26" customWidth="1"/>
    <col min="14048" max="14292" width="11.42578125" style="26"/>
    <col min="14293" max="14293" width="4.42578125" style="26" customWidth="1"/>
    <col min="14294" max="14294" width="11.42578125" style="26"/>
    <col min="14295" max="14295" width="17.5703125" style="26" customWidth="1"/>
    <col min="14296" max="14296" width="11.5703125" style="26" customWidth="1"/>
    <col min="14297" max="14300" width="11.42578125" style="26"/>
    <col min="14301" max="14301" width="22.5703125" style="26" customWidth="1"/>
    <col min="14302" max="14302" width="14" style="26" customWidth="1"/>
    <col min="14303" max="14303" width="1.7109375" style="26" customWidth="1"/>
    <col min="14304" max="14548" width="11.42578125" style="26"/>
    <col min="14549" max="14549" width="4.42578125" style="26" customWidth="1"/>
    <col min="14550" max="14550" width="11.42578125" style="26"/>
    <col min="14551" max="14551" width="17.5703125" style="26" customWidth="1"/>
    <col min="14552" max="14552" width="11.5703125" style="26" customWidth="1"/>
    <col min="14553" max="14556" width="11.42578125" style="26"/>
    <col min="14557" max="14557" width="22.5703125" style="26" customWidth="1"/>
    <col min="14558" max="14558" width="14" style="26" customWidth="1"/>
    <col min="14559" max="14559" width="1.7109375" style="26" customWidth="1"/>
    <col min="14560" max="14804" width="11.42578125" style="26"/>
    <col min="14805" max="14805" width="4.42578125" style="26" customWidth="1"/>
    <col min="14806" max="14806" width="11.42578125" style="26"/>
    <col min="14807" max="14807" width="17.5703125" style="26" customWidth="1"/>
    <col min="14808" max="14808" width="11.5703125" style="26" customWidth="1"/>
    <col min="14809" max="14812" width="11.42578125" style="26"/>
    <col min="14813" max="14813" width="22.5703125" style="26" customWidth="1"/>
    <col min="14814" max="14814" width="14" style="26" customWidth="1"/>
    <col min="14815" max="14815" width="1.7109375" style="26" customWidth="1"/>
    <col min="14816" max="15060" width="11.42578125" style="26"/>
    <col min="15061" max="15061" width="4.42578125" style="26" customWidth="1"/>
    <col min="15062" max="15062" width="11.42578125" style="26"/>
    <col min="15063" max="15063" width="17.5703125" style="26" customWidth="1"/>
    <col min="15064" max="15064" width="11.5703125" style="26" customWidth="1"/>
    <col min="15065" max="15068" width="11.42578125" style="26"/>
    <col min="15069" max="15069" width="22.5703125" style="26" customWidth="1"/>
    <col min="15070" max="15070" width="14" style="26" customWidth="1"/>
    <col min="15071" max="15071" width="1.7109375" style="26" customWidth="1"/>
    <col min="15072" max="15316" width="11.42578125" style="26"/>
    <col min="15317" max="15317" width="4.42578125" style="26" customWidth="1"/>
    <col min="15318" max="15318" width="11.42578125" style="26"/>
    <col min="15319" max="15319" width="17.5703125" style="26" customWidth="1"/>
    <col min="15320" max="15320" width="11.5703125" style="26" customWidth="1"/>
    <col min="15321" max="15324" width="11.42578125" style="26"/>
    <col min="15325" max="15325" width="22.5703125" style="26" customWidth="1"/>
    <col min="15326" max="15326" width="14" style="26" customWidth="1"/>
    <col min="15327" max="15327" width="1.7109375" style="26" customWidth="1"/>
    <col min="15328" max="15572" width="11.42578125" style="26"/>
    <col min="15573" max="15573" width="4.42578125" style="26" customWidth="1"/>
    <col min="15574" max="15574" width="11.42578125" style="26"/>
    <col min="15575" max="15575" width="17.5703125" style="26" customWidth="1"/>
    <col min="15576" max="15576" width="11.5703125" style="26" customWidth="1"/>
    <col min="15577" max="15580" width="11.42578125" style="26"/>
    <col min="15581" max="15581" width="22.5703125" style="26" customWidth="1"/>
    <col min="15582" max="15582" width="14" style="26" customWidth="1"/>
    <col min="15583" max="15583" width="1.7109375" style="26" customWidth="1"/>
    <col min="15584" max="15828" width="11.42578125" style="26"/>
    <col min="15829" max="15829" width="4.42578125" style="26" customWidth="1"/>
    <col min="15830" max="15830" width="11.42578125" style="26"/>
    <col min="15831" max="15831" width="17.5703125" style="26" customWidth="1"/>
    <col min="15832" max="15832" width="11.5703125" style="26" customWidth="1"/>
    <col min="15833" max="15836" width="11.42578125" style="26"/>
    <col min="15837" max="15837" width="22.5703125" style="26" customWidth="1"/>
    <col min="15838" max="15838" width="14" style="26" customWidth="1"/>
    <col min="15839" max="15839" width="1.7109375" style="26" customWidth="1"/>
    <col min="15840" max="16084" width="11.42578125" style="26"/>
    <col min="16085" max="16085" width="4.42578125" style="26" customWidth="1"/>
    <col min="16086" max="16086" width="11.42578125" style="26"/>
    <col min="16087" max="16087" width="17.5703125" style="26" customWidth="1"/>
    <col min="16088" max="16088" width="11.5703125" style="26" customWidth="1"/>
    <col min="16089" max="16092" width="11.42578125" style="26"/>
    <col min="16093" max="16093" width="22.5703125" style="26" customWidth="1"/>
    <col min="16094" max="16094" width="21.5703125" style="26" bestFit="1" customWidth="1"/>
    <col min="16095" max="16095" width="1.7109375" style="26" customWidth="1"/>
    <col min="16096" max="16384" width="11.42578125" style="26"/>
  </cols>
  <sheetData>
    <row r="1" spans="2:10" ht="18" customHeight="1" thickBot="1" x14ac:dyDescent="0.25"/>
    <row r="2" spans="2:10" ht="35.25" customHeight="1" thickBot="1" x14ac:dyDescent="0.25">
      <c r="B2" s="69"/>
      <c r="C2" s="70"/>
      <c r="D2" s="71" t="s">
        <v>58</v>
      </c>
      <c r="E2" s="72"/>
      <c r="F2" s="72"/>
      <c r="G2" s="72"/>
      <c r="H2" s="72"/>
      <c r="I2" s="73"/>
      <c r="J2" s="74" t="s">
        <v>59</v>
      </c>
    </row>
    <row r="3" spans="2:10" ht="41.25" customHeight="1" thickBot="1" x14ac:dyDescent="0.25">
      <c r="B3" s="75"/>
      <c r="C3" s="76"/>
      <c r="D3" s="77" t="s">
        <v>60</v>
      </c>
      <c r="E3" s="78"/>
      <c r="F3" s="78"/>
      <c r="G3" s="78"/>
      <c r="H3" s="78"/>
      <c r="I3" s="79"/>
      <c r="J3" s="80" t="s">
        <v>61</v>
      </c>
    </row>
    <row r="4" spans="2:10" x14ac:dyDescent="0.2">
      <c r="B4" s="45"/>
      <c r="J4" s="46"/>
    </row>
    <row r="5" spans="2:10" x14ac:dyDescent="0.2">
      <c r="B5" s="45"/>
      <c r="J5" s="46"/>
    </row>
    <row r="6" spans="2:10" x14ac:dyDescent="0.2">
      <c r="B6" s="45"/>
      <c r="C6" s="47" t="s">
        <v>75</v>
      </c>
      <c r="D6" s="81"/>
      <c r="E6" s="48"/>
      <c r="J6" s="46"/>
    </row>
    <row r="7" spans="2:10" x14ac:dyDescent="0.2">
      <c r="B7" s="45"/>
      <c r="J7" s="46"/>
    </row>
    <row r="8" spans="2:10" x14ac:dyDescent="0.2">
      <c r="B8" s="45"/>
      <c r="C8" s="47" t="s">
        <v>38</v>
      </c>
      <c r="J8" s="46"/>
    </row>
    <row r="9" spans="2:10" x14ac:dyDescent="0.2">
      <c r="B9" s="45"/>
      <c r="C9" s="47" t="s">
        <v>39</v>
      </c>
      <c r="J9" s="46"/>
    </row>
    <row r="10" spans="2:10" x14ac:dyDescent="0.2">
      <c r="B10" s="45"/>
      <c r="J10" s="46"/>
    </row>
    <row r="11" spans="2:10" x14ac:dyDescent="0.2">
      <c r="B11" s="45"/>
      <c r="C11" s="26" t="s">
        <v>62</v>
      </c>
      <c r="J11" s="46"/>
    </row>
    <row r="12" spans="2:10" x14ac:dyDescent="0.2">
      <c r="B12" s="45"/>
      <c r="C12" s="49"/>
      <c r="J12" s="46"/>
    </row>
    <row r="13" spans="2:10" x14ac:dyDescent="0.2">
      <c r="B13" s="45"/>
      <c r="C13" s="82" t="s">
        <v>63</v>
      </c>
      <c r="D13" s="48"/>
      <c r="H13" s="50" t="s">
        <v>40</v>
      </c>
      <c r="I13" s="50" t="s">
        <v>41</v>
      </c>
      <c r="J13" s="46"/>
    </row>
    <row r="14" spans="2:10" x14ac:dyDescent="0.2">
      <c r="B14" s="45"/>
      <c r="C14" s="47" t="s">
        <v>42</v>
      </c>
      <c r="D14" s="47"/>
      <c r="E14" s="47"/>
      <c r="F14" s="47"/>
      <c r="H14" s="83">
        <v>4</v>
      </c>
      <c r="I14" s="84">
        <v>3933707</v>
      </c>
      <c r="J14" s="46"/>
    </row>
    <row r="15" spans="2:10" x14ac:dyDescent="0.2">
      <c r="B15" s="45"/>
      <c r="C15" s="26" t="s">
        <v>43</v>
      </c>
      <c r="H15" s="85"/>
      <c r="I15" s="86"/>
      <c r="J15" s="46"/>
    </row>
    <row r="16" spans="2:10" x14ac:dyDescent="0.2">
      <c r="B16" s="45"/>
      <c r="C16" s="26" t="s">
        <v>44</v>
      </c>
      <c r="H16" s="85"/>
      <c r="I16" s="86">
        <v>0</v>
      </c>
      <c r="J16" s="46"/>
    </row>
    <row r="17" spans="2:10" x14ac:dyDescent="0.2">
      <c r="B17" s="45"/>
      <c r="C17" s="26" t="s">
        <v>45</v>
      </c>
      <c r="H17" s="85">
        <v>4</v>
      </c>
      <c r="I17" s="86">
        <v>3933707</v>
      </c>
      <c r="J17" s="46"/>
    </row>
    <row r="18" spans="2:10" x14ac:dyDescent="0.2">
      <c r="B18" s="45"/>
      <c r="C18" s="26" t="s">
        <v>64</v>
      </c>
      <c r="H18" s="85">
        <v>0</v>
      </c>
      <c r="I18" s="86">
        <v>0</v>
      </c>
      <c r="J18" s="46"/>
    </row>
    <row r="19" spans="2:10" x14ac:dyDescent="0.2">
      <c r="B19" s="45"/>
      <c r="C19" s="26" t="s">
        <v>65</v>
      </c>
      <c r="H19" s="87"/>
      <c r="I19" s="88">
        <v>0</v>
      </c>
      <c r="J19" s="46"/>
    </row>
    <row r="20" spans="2:10" x14ac:dyDescent="0.2">
      <c r="B20" s="45"/>
      <c r="C20" s="47" t="s">
        <v>66</v>
      </c>
      <c r="D20" s="47"/>
      <c r="E20" s="47"/>
      <c r="F20" s="47"/>
      <c r="H20" s="85">
        <f>SUM(H15:H19)</f>
        <v>4</v>
      </c>
      <c r="I20" s="84">
        <f>(I15+I16+I17+I18+I19)</f>
        <v>3933707</v>
      </c>
      <c r="J20" s="46"/>
    </row>
    <row r="21" spans="2:10" ht="13.5" thickBot="1" x14ac:dyDescent="0.25">
      <c r="B21" s="45"/>
      <c r="C21" s="47"/>
      <c r="D21" s="47"/>
      <c r="H21" s="89"/>
      <c r="I21" s="90"/>
      <c r="J21" s="46"/>
    </row>
    <row r="22" spans="2:10" ht="13.5" thickTop="1" x14ac:dyDescent="0.2">
      <c r="B22" s="45"/>
      <c r="C22" s="47"/>
      <c r="D22" s="47"/>
      <c r="H22" s="62"/>
      <c r="I22" s="54"/>
      <c r="J22" s="46"/>
    </row>
    <row r="23" spans="2:10" x14ac:dyDescent="0.2">
      <c r="B23" s="45"/>
      <c r="G23" s="62"/>
      <c r="H23" s="62"/>
      <c r="I23" s="62"/>
      <c r="J23" s="46"/>
    </row>
    <row r="24" spans="2:10" ht="13.5" thickBot="1" x14ac:dyDescent="0.25">
      <c r="B24" s="45"/>
      <c r="C24" s="64"/>
      <c r="D24" s="64"/>
      <c r="G24" s="64" t="s">
        <v>55</v>
      </c>
      <c r="H24" s="64"/>
      <c r="I24" s="62"/>
      <c r="J24" s="46"/>
    </row>
    <row r="25" spans="2:10" x14ac:dyDescent="0.2">
      <c r="B25" s="45"/>
      <c r="C25" s="62" t="s">
        <v>67</v>
      </c>
      <c r="D25" s="62"/>
      <c r="G25" s="62" t="s">
        <v>68</v>
      </c>
      <c r="H25" s="62"/>
      <c r="I25" s="62"/>
      <c r="J25" s="46"/>
    </row>
    <row r="26" spans="2:10" ht="18.75" customHeight="1" thickBot="1" x14ac:dyDescent="0.25">
      <c r="B26" s="66"/>
      <c r="C26" s="67"/>
      <c r="D26" s="67"/>
      <c r="E26" s="67"/>
      <c r="F26" s="67"/>
      <c r="G26" s="64"/>
      <c r="H26" s="64"/>
      <c r="I26" s="64"/>
      <c r="J26" s="6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2023-10-26T20:57:13Z</dcterms:modified>
</cp:coreProperties>
</file>