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0700666 HOSP SAN JUAN DE DIOS HOND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FACTURA'!$A$2:$N$6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" l="1"/>
  <c r="G1" i="3"/>
  <c r="F1" i="3"/>
  <c r="I29" i="4"/>
  <c r="H29" i="4"/>
  <c r="I27" i="4"/>
  <c r="H27" i="4"/>
  <c r="I24" i="4"/>
  <c r="H24" i="4"/>
  <c r="H31" i="4" s="1"/>
  <c r="I31" i="4" l="1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<sst xmlns="http://schemas.openxmlformats.org/spreadsheetml/2006/main" count="71" uniqueCount="54">
  <si>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</si>
  <si>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</si>
  <si>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</si>
  <si>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</si>
  <si>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</si>
  <si>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</si>
  <si>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</si>
  <si>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</si>
  <si>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SAN JUAN DE DIOS DE HONDA E.S.E</t>
  </si>
  <si>
    <t>FEH</t>
  </si>
  <si>
    <t>TENEMOS PAZ Y SALVO VALIDAR</t>
  </si>
  <si>
    <t>NIT Prestador</t>
  </si>
  <si>
    <t>Nombre Prestador</t>
  </si>
  <si>
    <t>Alfa Factura</t>
  </si>
  <si>
    <t>Fecha Factura IPS</t>
  </si>
  <si>
    <t>Valor Total Bruto</t>
  </si>
  <si>
    <t>Valor Saldo IPS</t>
  </si>
  <si>
    <t>ESTADO EPS NOVIEMBRE 10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</si>
  <si>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</si>
  <si>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</si>
  <si>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</si>
  <si>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</si>
  <si>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</si>
  <si>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</si>
  <si>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</si>
  <si>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</si>
  <si>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</si>
  <si>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</si>
  <si>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10 DE 2023</t>
  </si>
  <si>
    <t>A continuacion me permito remitir nuestra respuesta al estado de cartera presentado en la fecha: 07/11/2023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</si>
  <si>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</si>
  <si>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</si>
  <si>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</si>
  <si>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</si>
  <si>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</si>
  <si>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</si>
  <si>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</si>
  <si>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</si>
  <si>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</si>
  <si>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</si>
  <si>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</si>
  <si>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</si>
  <si>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</si>
  <si>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</si>
  <si>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</si>
  <si>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</si>
  <si>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</si>
  <si>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</si>
  <si>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HOSPITAL SAN JUAN DE DIOS DE HONDA E.S.E</t>
  </si>
  <si>
    <t>NIT: 890700666</t>
  </si>
  <si>
    <t>FACTURA PENDIENTE EN PROGRAMACION DE PAGO</t>
  </si>
  <si>
    <t>FACTURA NO RADICADA</t>
  </si>
  <si>
    <t>Leonel Esteban Rojas</t>
  </si>
  <si>
    <t>Cartera - HSJD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</si>
</sst>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&quot;$&quot;#,##0;[Red]\-&quot;$&quot;#,##0"/>
    <numFmt numFmtId="166" formatCode="_-* #,##0_-;\-* #,##0_-;_-* &quot;-&quot;??_-;_-@_-"/>
    <numFmt numFmtId="168" formatCode="&quot;$&quot;\ #,##0;[Red]&quot;$&quot;\ #,##0"/>
    <numFmt numFmtId="169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165" fontId="0" fillId="0" borderId="1" xfId="0" applyNumberFormat="1" applyBorder="1"/>
    <xf numFmtId="166" fontId="0" fillId="0" borderId="1" xfId="0" applyNumberFormat="1" applyBorder="1"/>
    <xf numFmtId="0" fontId="0" fillId="2" borderId="0" xfId="0" applyFill="1"/>
    <xf numFmtId="14" fontId="1" fillId="0" borderId="1" xfId="0" applyNumberFormat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168" fontId="7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169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E14" sqref="E14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9" max="9" width="29.7109375" bestFit="1" customWidth="1"/>
  </cols>
  <sheetData>
    <row r="1" spans="1:9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9" x14ac:dyDescent="0.25">
      <c r="A2" s="1">
        <v>890700666</v>
      </c>
      <c r="B2" s="1" t="s">
        <v>8</v>
      </c>
      <c r="C2" s="1" t="s">
        <v>9</v>
      </c>
      <c r="D2" s="1">
        <v>124855</v>
      </c>
      <c r="E2" s="4">
        <v>44853</v>
      </c>
      <c r="F2" s="4">
        <v>44879</v>
      </c>
      <c r="G2" s="5">
        <v>62726</v>
      </c>
      <c r="H2" s="5">
        <v>62726</v>
      </c>
      <c r="I2" s="8" t="s">
        <v>10</v>
      </c>
    </row>
    <row r="3" spans="1:9" x14ac:dyDescent="0.25">
      <c r="A3" s="1">
        <v>890700666</v>
      </c>
      <c r="B3" s="1" t="s">
        <v>8</v>
      </c>
      <c r="C3" s="1" t="s">
        <v>9</v>
      </c>
      <c r="D3" s="1">
        <v>220898</v>
      </c>
      <c r="E3" s="4">
        <v>45090</v>
      </c>
      <c r="F3" s="4">
        <v>45197</v>
      </c>
      <c r="G3" s="5">
        <v>949140</v>
      </c>
      <c r="H3" s="5">
        <v>949140</v>
      </c>
    </row>
    <row r="4" spans="1:9" x14ac:dyDescent="0.25">
      <c r="A4" s="1">
        <v>890700666</v>
      </c>
      <c r="B4" s="1" t="s">
        <v>8</v>
      </c>
      <c r="C4" s="1" t="s">
        <v>9</v>
      </c>
      <c r="D4" s="1">
        <v>272496</v>
      </c>
      <c r="E4" s="4">
        <v>45209</v>
      </c>
      <c r="F4" s="1"/>
      <c r="G4" s="6">
        <v>2563386</v>
      </c>
      <c r="H4" s="5">
        <v>2563386</v>
      </c>
    </row>
    <row r="5" spans="1:9" x14ac:dyDescent="0.25">
      <c r="A5" s="1">
        <v>890700666</v>
      </c>
      <c r="B5" s="1" t="s">
        <v>8</v>
      </c>
      <c r="C5" s="1" t="s">
        <v>9</v>
      </c>
      <c r="D5" s="1">
        <v>277523</v>
      </c>
      <c r="E5" s="4">
        <v>45223</v>
      </c>
      <c r="F5" s="1"/>
      <c r="G5" s="6">
        <v>2365431</v>
      </c>
      <c r="H5" s="5">
        <v>2365431</v>
      </c>
    </row>
    <row r="6" spans="1:9" x14ac:dyDescent="0.25">
      <c r="A6" s="1"/>
      <c r="B6" s="1"/>
      <c r="C6" s="1"/>
      <c r="D6" s="1"/>
      <c r="E6" s="1"/>
      <c r="F6" s="1"/>
      <c r="G6" s="1"/>
      <c r="H6" s="7">
        <f>SUM(H2:H5)</f>
        <v>5940683</v>
      </c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x14ac:dyDescent="0.25">
      <c r="A10" s="1"/>
      <c r="B10" s="1"/>
      <c r="C10" s="1"/>
      <c r="D10" s="1"/>
      <c r="E10" s="1"/>
      <c r="F10" s="1"/>
      <c r="G10" s="1"/>
      <c r="H10" s="1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showGridLines="0" zoomScale="73" zoomScaleNormal="73" workbookViewId="0">
      <selection activeCell="J21" sqref="J21"/>
    </sheetView>
  </sheetViews>
  <sheetFormatPr baseColWidth="10" defaultRowHeight="15" x14ac:dyDescent="0.25"/>
  <cols>
    <col min="1" max="1" width="13.42578125" bestFit="1" customWidth="1"/>
    <col min="2" max="2" width="41.42578125" bestFit="1" customWidth="1"/>
    <col min="3" max="3" width="11.85546875" bestFit="1" customWidth="1"/>
    <col min="4" max="4" width="15.85546875" bestFit="1" customWidth="1"/>
    <col min="5" max="5" width="13.7109375" style="13" bestFit="1" customWidth="1"/>
    <col min="6" max="7" width="14.85546875" style="56" bestFit="1" customWidth="1"/>
    <col min="8" max="8" width="47" bestFit="1" customWidth="1"/>
    <col min="9" max="9" width="14" style="56" bestFit="1" customWidth="1"/>
    <col min="10" max="10" width="15" bestFit="1" customWidth="1"/>
    <col min="11" max="13" width="14.5703125" bestFit="1" customWidth="1"/>
    <col min="14" max="14" width="12.42578125" bestFit="1" customWidth="1"/>
  </cols>
  <sheetData>
    <row r="1" spans="1:14" s="57" customFormat="1" x14ac:dyDescent="0.25">
      <c r="E1" s="58"/>
      <c r="F1" s="59">
        <f>SUBTOTAL(9,F3:F6)</f>
        <v>5940683</v>
      </c>
      <c r="G1" s="59">
        <f>SUBTOTAL(9,G3:G6)</f>
        <v>5940683</v>
      </c>
      <c r="I1" s="59">
        <f>SUBTOTAL(9,I3:I6)</f>
        <v>949140</v>
      </c>
    </row>
    <row r="2" spans="1:14" ht="30" x14ac:dyDescent="0.25">
      <c r="A2" s="2" t="s">
        <v>11</v>
      </c>
      <c r="B2" s="2" t="s">
        <v>12</v>
      </c>
      <c r="C2" s="2" t="s">
        <v>13</v>
      </c>
      <c r="D2" s="2" t="s">
        <v>3</v>
      </c>
      <c r="E2" s="9" t="s">
        <v>14</v>
      </c>
      <c r="F2" s="10" t="s">
        <v>15</v>
      </c>
      <c r="G2" s="10" t="s">
        <v>16</v>
      </c>
      <c r="H2" s="11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22</v>
      </c>
      <c r="N2" s="12" t="s">
        <v>23</v>
      </c>
    </row>
    <row r="3" spans="1:14" x14ac:dyDescent="0.25">
      <c r="A3" s="1">
        <v>890700666</v>
      </c>
      <c r="B3" s="1" t="s">
        <v>8</v>
      </c>
      <c r="C3" s="1" t="s">
        <v>9</v>
      </c>
      <c r="D3" s="1">
        <v>124855</v>
      </c>
      <c r="E3" s="4">
        <v>44853</v>
      </c>
      <c r="F3" s="5">
        <v>62726</v>
      </c>
      <c r="G3" s="5">
        <v>62726</v>
      </c>
      <c r="H3" s="1" t="s">
        <v>51</v>
      </c>
      <c r="I3" s="5">
        <v>0</v>
      </c>
      <c r="J3" s="1"/>
      <c r="K3" s="1"/>
      <c r="L3" s="1"/>
      <c r="M3" s="1"/>
      <c r="N3" s="4">
        <v>45230</v>
      </c>
    </row>
    <row r="4" spans="1:14" x14ac:dyDescent="0.25">
      <c r="A4" s="1">
        <v>890700666</v>
      </c>
      <c r="B4" s="1" t="s">
        <v>8</v>
      </c>
      <c r="C4" s="1" t="s">
        <v>9</v>
      </c>
      <c r="D4" s="1">
        <v>220898</v>
      </c>
      <c r="E4" s="4">
        <v>45090</v>
      </c>
      <c r="F4" s="5">
        <v>949140</v>
      </c>
      <c r="G4" s="5">
        <v>949140</v>
      </c>
      <c r="H4" s="1" t="s">
        <v>50</v>
      </c>
      <c r="I4" s="5">
        <v>949140</v>
      </c>
      <c r="J4" s="1"/>
      <c r="K4" s="1"/>
      <c r="L4" s="1"/>
      <c r="M4" s="1"/>
      <c r="N4" s="4">
        <v>45230</v>
      </c>
    </row>
    <row r="5" spans="1:14" x14ac:dyDescent="0.25">
      <c r="A5" s="1">
        <v>890700666</v>
      </c>
      <c r="B5" s="1" t="s">
        <v>8</v>
      </c>
      <c r="C5" s="1" t="s">
        <v>9</v>
      </c>
      <c r="D5" s="1">
        <v>272496</v>
      </c>
      <c r="E5" s="4">
        <v>45209</v>
      </c>
      <c r="F5" s="5">
        <v>2563386</v>
      </c>
      <c r="G5" s="5">
        <v>2563386</v>
      </c>
      <c r="H5" s="1" t="s">
        <v>51</v>
      </c>
      <c r="I5" s="5">
        <v>0</v>
      </c>
      <c r="J5" s="1"/>
      <c r="K5" s="1"/>
      <c r="L5" s="1"/>
      <c r="M5" s="1"/>
      <c r="N5" s="4">
        <v>45230</v>
      </c>
    </row>
    <row r="6" spans="1:14" x14ac:dyDescent="0.25">
      <c r="A6" s="1">
        <v>890700666</v>
      </c>
      <c r="B6" s="1" t="s">
        <v>8</v>
      </c>
      <c r="C6" s="1" t="s">
        <v>9</v>
      </c>
      <c r="D6" s="1">
        <v>277523</v>
      </c>
      <c r="E6" s="4">
        <v>45223</v>
      </c>
      <c r="F6" s="5">
        <v>2365431</v>
      </c>
      <c r="G6" s="5">
        <v>2365431</v>
      </c>
      <c r="H6" s="1" t="s">
        <v>51</v>
      </c>
      <c r="I6" s="5">
        <v>0</v>
      </c>
      <c r="J6" s="1"/>
      <c r="K6" s="1"/>
      <c r="L6" s="1"/>
      <c r="M6" s="1"/>
      <c r="N6" s="4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3" sqref="M32:M33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24</v>
      </c>
      <c r="E2" s="18"/>
      <c r="F2" s="18"/>
      <c r="G2" s="18"/>
      <c r="H2" s="18"/>
      <c r="I2" s="19"/>
      <c r="J2" s="20" t="s">
        <v>25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26</v>
      </c>
      <c r="E4" s="18"/>
      <c r="F4" s="18"/>
      <c r="G4" s="18"/>
      <c r="H4" s="18"/>
      <c r="I4" s="19"/>
      <c r="J4" s="20" t="s">
        <v>27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28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48</v>
      </c>
      <c r="J12" s="34"/>
    </row>
    <row r="13" spans="2:10" x14ac:dyDescent="0.2">
      <c r="B13" s="33"/>
      <c r="C13" s="35" t="s">
        <v>49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29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30</v>
      </c>
      <c r="D17" s="36"/>
      <c r="H17" s="38" t="s">
        <v>31</v>
      </c>
      <c r="I17" s="38" t="s">
        <v>32</v>
      </c>
      <c r="J17" s="34"/>
    </row>
    <row r="18" spans="2:10" x14ac:dyDescent="0.2">
      <c r="B18" s="33"/>
      <c r="C18" s="35" t="s">
        <v>33</v>
      </c>
      <c r="D18" s="35"/>
      <c r="E18" s="35"/>
      <c r="F18" s="35"/>
      <c r="H18" s="39">
        <v>4</v>
      </c>
      <c r="I18" s="60">
        <v>5940683</v>
      </c>
      <c r="J18" s="34"/>
    </row>
    <row r="19" spans="2:10" x14ac:dyDescent="0.2">
      <c r="B19" s="33"/>
      <c r="C19" s="14" t="s">
        <v>34</v>
      </c>
      <c r="H19" s="40">
        <v>0</v>
      </c>
      <c r="I19" s="41">
        <v>0</v>
      </c>
      <c r="J19" s="34"/>
    </row>
    <row r="20" spans="2:10" x14ac:dyDescent="0.2">
      <c r="B20" s="33"/>
      <c r="C20" s="14" t="s">
        <v>35</v>
      </c>
      <c r="H20" s="40">
        <v>0</v>
      </c>
      <c r="I20" s="41">
        <v>0</v>
      </c>
      <c r="J20" s="34"/>
    </row>
    <row r="21" spans="2:10" x14ac:dyDescent="0.2">
      <c r="B21" s="33"/>
      <c r="C21" s="14" t="s">
        <v>36</v>
      </c>
      <c r="H21" s="40">
        <v>3</v>
      </c>
      <c r="I21" s="42">
        <v>4991543</v>
      </c>
      <c r="J21" s="34"/>
    </row>
    <row r="22" spans="2:10" x14ac:dyDescent="0.2">
      <c r="B22" s="33"/>
      <c r="C22" s="14" t="s">
        <v>37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38</v>
      </c>
      <c r="H23" s="43">
        <v>0</v>
      </c>
      <c r="I23" s="44">
        <v>0</v>
      </c>
      <c r="J23" s="34"/>
    </row>
    <row r="24" spans="2:10" x14ac:dyDescent="0.2">
      <c r="B24" s="33"/>
      <c r="C24" s="35" t="s">
        <v>39</v>
      </c>
      <c r="D24" s="35"/>
      <c r="E24" s="35"/>
      <c r="F24" s="35"/>
      <c r="H24" s="39">
        <f>H19+H20+H21+H22+H23</f>
        <v>3</v>
      </c>
      <c r="I24" s="45">
        <f>I19+I20+I21+I22+I23</f>
        <v>4991543</v>
      </c>
      <c r="J24" s="34"/>
    </row>
    <row r="25" spans="2:10" x14ac:dyDescent="0.2">
      <c r="B25" s="33"/>
      <c r="C25" s="14" t="s">
        <v>40</v>
      </c>
      <c r="H25" s="40">
        <v>1</v>
      </c>
      <c r="I25" s="41">
        <v>949140</v>
      </c>
      <c r="J25" s="34"/>
    </row>
    <row r="26" spans="2:10" ht="13.5" thickBot="1" x14ac:dyDescent="0.25">
      <c r="B26" s="33"/>
      <c r="C26" s="14" t="s">
        <v>41</v>
      </c>
      <c r="H26" s="43">
        <v>0</v>
      </c>
      <c r="I26" s="44">
        <v>0</v>
      </c>
      <c r="J26" s="34"/>
    </row>
    <row r="27" spans="2:10" x14ac:dyDescent="0.2">
      <c r="B27" s="33"/>
      <c r="C27" s="35" t="s">
        <v>42</v>
      </c>
      <c r="D27" s="35"/>
      <c r="E27" s="35"/>
      <c r="F27" s="35"/>
      <c r="H27" s="39">
        <f>H25+H26</f>
        <v>1</v>
      </c>
      <c r="I27" s="45">
        <f>I25+I26</f>
        <v>949140</v>
      </c>
      <c r="J27" s="34"/>
    </row>
    <row r="28" spans="2:10" ht="13.5" thickBot="1" x14ac:dyDescent="0.25">
      <c r="B28" s="33"/>
      <c r="C28" s="14" t="s">
        <v>43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44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45</v>
      </c>
      <c r="D31" s="35"/>
      <c r="H31" s="47">
        <f>H24+H27+H29</f>
        <v>4</v>
      </c>
      <c r="I31" s="48">
        <f>I24+I27+I29</f>
        <v>5940683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0" x14ac:dyDescent="0.2">
      <c r="B33" s="33"/>
      <c r="G33" s="49"/>
      <c r="H33" s="49"/>
      <c r="I33" s="49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ht="13.5" thickBot="1" x14ac:dyDescent="0.25">
      <c r="B36" s="33"/>
      <c r="C36" s="51" t="s">
        <v>52</v>
      </c>
      <c r="D36" s="50"/>
      <c r="G36" s="51" t="s">
        <v>46</v>
      </c>
      <c r="H36" s="50"/>
      <c r="I36" s="49"/>
      <c r="J36" s="34"/>
    </row>
    <row r="37" spans="2:10" ht="4.5" customHeight="1" x14ac:dyDescent="0.2">
      <c r="B37" s="33"/>
      <c r="C37" s="49"/>
      <c r="D37" s="49"/>
      <c r="G37" s="49"/>
      <c r="H37" s="49"/>
      <c r="I37" s="49"/>
      <c r="J37" s="34"/>
    </row>
    <row r="38" spans="2:10" x14ac:dyDescent="0.2">
      <c r="B38" s="33"/>
      <c r="C38" s="35" t="s">
        <v>53</v>
      </c>
      <c r="G38" s="52" t="s">
        <v>47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0"/>
      <c r="H40" s="50"/>
      <c r="I40" s="50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2023-11-10T14:26:51Z</cp:lastPrinted>
  <dcterms:created xsi:type="dcterms:W3CDTF">2022-06-01T14:39:12Z</dcterms:created>
  <dcterms:modified xsi:type="dcterms:W3CDTF">2023-11-10T14:28:23Z</dcterms:modified>
</cp:coreProperties>
</file>