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46000474 ESE HOSP ORITO\"/>
    </mc:Choice>
  </mc:AlternateContent>
  <bookViews>
    <workbookView xWindow="0" yWindow="0" windowWidth="19200" windowHeight="6730" activeTab="2"/>
  </bookViews>
  <sheets>
    <sheet name="INFO IPS" sheetId="1" r:id="rId1"/>
    <sheet name="ESTADO DE CADA FACTURA 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J1" i="2" l="1"/>
  <c r="H32" i="1" l="1"/>
  <c r="G3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<sst xmlns="http://schemas.openxmlformats.org/spreadsheetml/2006/main" count="635" uniqueCount="146">
  <si>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</si>
  <si>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</si>
  <si>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</si>
  <si>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</si>
  <si>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</si>
  <si>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</si>
  <si>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</si>
  <si>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</si>
  <si>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</si>
  <si>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</si>
  <si>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</si>
  <si>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N/A</t>
  </si>
  <si>
    <t>EVENTO</t>
  </si>
  <si>
    <t>URGENCIAS</t>
  </si>
  <si>
    <t>846000474-7</t>
  </si>
  <si>
    <t>ESE HOSPITAL ORITO</t>
  </si>
  <si>
    <t>1689</t>
  </si>
  <si>
    <t>1743</t>
  </si>
  <si>
    <t>1881</t>
  </si>
  <si>
    <t>2053</t>
  </si>
  <si>
    <t>2297</t>
  </si>
  <si>
    <t>2556</t>
  </si>
  <si>
    <t>2785</t>
  </si>
  <si>
    <t>2827</t>
  </si>
  <si>
    <t>3151</t>
  </si>
  <si>
    <t>3213</t>
  </si>
  <si>
    <t>3237</t>
  </si>
  <si>
    <t>37253</t>
  </si>
  <si>
    <t>38036</t>
  </si>
  <si>
    <t>37620</t>
  </si>
  <si>
    <t>37541</t>
  </si>
  <si>
    <t>3470</t>
  </si>
  <si>
    <t>3471</t>
  </si>
  <si>
    <t>37086</t>
  </si>
  <si>
    <t>38415</t>
  </si>
  <si>
    <t>38493</t>
  </si>
  <si>
    <t>38657</t>
  </si>
  <si>
    <t>39236</t>
  </si>
  <si>
    <t>38982</t>
  </si>
  <si>
    <t>39520</t>
  </si>
  <si>
    <t>39609</t>
  </si>
  <si>
    <t>39610</t>
  </si>
  <si>
    <t>39829</t>
  </si>
  <si>
    <t>39882</t>
  </si>
  <si>
    <t>39953</t>
  </si>
  <si>
    <t>31/01/2019</t>
  </si>
  <si>
    <t>28/02/2019</t>
  </si>
  <si>
    <t>30/04/2019</t>
  </si>
  <si>
    <t>31/07/2019</t>
  </si>
  <si>
    <t>30/11/2019</t>
  </si>
  <si>
    <t>31/03/2020</t>
  </si>
  <si>
    <t>30/09/2022</t>
  </si>
  <si>
    <t>30/01/2021</t>
  </si>
  <si>
    <t>15/08/2021</t>
  </si>
  <si>
    <t>30/05/2022</t>
  </si>
  <si>
    <t>10/06/2022</t>
  </si>
  <si>
    <t>15/10/2022</t>
  </si>
  <si>
    <t>12/11/2022</t>
  </si>
  <si>
    <t>9/01/2023</t>
  </si>
  <si>
    <t>12/10/2023</t>
  </si>
  <si>
    <t>31/12/2023</t>
  </si>
  <si>
    <t>12/01/2024</t>
  </si>
  <si>
    <t>12/02/2024</t>
  </si>
  <si>
    <t>30/04/2024</t>
  </si>
  <si>
    <t>31/05/2024</t>
  </si>
  <si>
    <t>30/06/2024</t>
  </si>
  <si>
    <t>ORITO</t>
  </si>
  <si>
    <t>TOTAL</t>
  </si>
  <si>
    <t>Numero Cuenta Cobro</t>
  </si>
  <si>
    <t>Llave</t>
  </si>
  <si>
    <t>846000474_1689</t>
  </si>
  <si>
    <t>846000474_1743</t>
  </si>
  <si>
    <t>846000474_1881</t>
  </si>
  <si>
    <t>846000474_2053</t>
  </si>
  <si>
    <t>846000474_2297</t>
  </si>
  <si>
    <t>846000474_2556</t>
  </si>
  <si>
    <t>846000474_2785</t>
  </si>
  <si>
    <t>846000474_2827</t>
  </si>
  <si>
    <t>846000474_3151</t>
  </si>
  <si>
    <t>846000474_3213</t>
  </si>
  <si>
    <t>846000474_3237</t>
  </si>
  <si>
    <t>846000474_37253</t>
  </si>
  <si>
    <t>846000474_38036</t>
  </si>
  <si>
    <t>846000474_37620</t>
  </si>
  <si>
    <t>846000474_37541</t>
  </si>
  <si>
    <t>846000474_3470</t>
  </si>
  <si>
    <t>846000474_3471</t>
  </si>
  <si>
    <t>846000474_37086</t>
  </si>
  <si>
    <t>846000474_38415</t>
  </si>
  <si>
    <t>846000474_38493</t>
  </si>
  <si>
    <t>846000474_38657</t>
  </si>
  <si>
    <t>846000474_39236</t>
  </si>
  <si>
    <t>846000474_38982</t>
  </si>
  <si>
    <t>846000474_39520</t>
  </si>
  <si>
    <t>846000474_39609</t>
  </si>
  <si>
    <t>846000474_39610</t>
  </si>
  <si>
    <t>846000474_39829</t>
  </si>
  <si>
    <t>846000474_39882</t>
  </si>
  <si>
    <t>846000474_39953</t>
  </si>
  <si>
    <t xml:space="preserve">Fecha de radicacion EPS </t>
  </si>
  <si>
    <t>Estado de Factura EPS Agosto 27</t>
  </si>
  <si>
    <t>Boxalud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</si>
  <si>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</si>
  <si>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</si>
  <si>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</si>
  <si>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</si>
  <si>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</si>
  <si>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</si>
  <si>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</si>
  <si>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</si>
  <si>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</si>
  <si>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</si>
  <si>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</si>
  <si>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</si>
  <si>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</si>
  <si>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</si>
  <si>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</si>
  <si>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</si>
  <si>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</si>
  <si>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</si>
  <si>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</si>
  <si>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</si>
  <si>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</si>
  <si>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</si>
  <si>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</si>
  <si>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</si>
  <si>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</si>
  <si>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ORITO</t>
  </si>
  <si>
    <t>NIT: 846000474</t>
  </si>
  <si>
    <t>Santiago de Cali, Agosto 27 del 2024</t>
  </si>
  <si>
    <t>Mary Cielo España</t>
  </si>
  <si>
    <t>Oficina de Recuperación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</si>
  <si>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</si>
  <si>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</si>
  <si>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</si>
  <si>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</si>
  <si>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</si>
  <si>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</si>
  <si>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</si>
  <si>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</si>
  <si>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</si>
  <si>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</si>
  <si>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</si>
  <si>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</si>
  <si>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26/08/2024</t>
  </si>
  <si>
    <t>Con Corte al dia: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</si>
</sst>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4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2" borderId="1" xfId="0" applyFont="1" applyFill="1" applyBorder="1" applyAlignment="1">
      <alignment horizontal="center"/>
    </xf>
    <xf numFmtId="164" fontId="1" fillId="3" borderId="1" xfId="1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NumberForma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1" fillId="0" borderId="0" xfId="1" applyNumberFormat="1" applyFont="1"/>
    <xf numFmtId="14" fontId="0" fillId="0" borderId="0" xfId="0" applyNumberFormat="1"/>
    <xf numFmtId="14" fontId="1" fillId="0" borderId="1" xfId="0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4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4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4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4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1" max="1" width="13.453125" customWidth="1"/>
    <col min="2" max="2" width="24" customWidth="1"/>
    <col min="3" max="3" width="11.81640625" customWidth="1"/>
    <col min="4" max="4" width="8.81640625" customWidth="1"/>
    <col min="5" max="5" width="14.54296875" customWidth="1"/>
    <col min="6" max="6" width="14.7265625" customWidth="1"/>
    <col min="7" max="8" width="12.7265625" style="4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43.5" x14ac:dyDescent="0.35">
      <c r="A1" s="7" t="s">
        <v>5</v>
      </c>
      <c r="B1" s="7" t="s">
        <v>7</v>
      </c>
      <c r="C1" s="7" t="s">
        <v>0</v>
      </c>
      <c r="D1" s="7" t="s">
        <v>68</v>
      </c>
      <c r="E1" s="7" t="s">
        <v>1</v>
      </c>
      <c r="F1" s="7" t="s">
        <v>2</v>
      </c>
      <c r="G1" s="8" t="s">
        <v>3</v>
      </c>
      <c r="H1" s="8" t="s">
        <v>4</v>
      </c>
      <c r="I1" s="7" t="s">
        <v>6</v>
      </c>
      <c r="J1" s="7" t="s">
        <v>8</v>
      </c>
      <c r="K1" s="7" t="s">
        <v>9</v>
      </c>
      <c r="L1" s="7" t="s">
        <v>10</v>
      </c>
    </row>
    <row r="2" spans="1:12" x14ac:dyDescent="0.35">
      <c r="A2" s="1" t="s">
        <v>14</v>
      </c>
      <c r="B2" s="1" t="s">
        <v>15</v>
      </c>
      <c r="C2" s="1"/>
      <c r="D2" s="1" t="s">
        <v>16</v>
      </c>
      <c r="E2" s="1" t="s">
        <v>45</v>
      </c>
      <c r="F2" s="1" t="s">
        <v>45</v>
      </c>
      <c r="G2" s="3">
        <v>10200</v>
      </c>
      <c r="H2" s="3">
        <v>10200</v>
      </c>
      <c r="I2" s="1" t="s">
        <v>12</v>
      </c>
      <c r="J2" s="1" t="s">
        <v>66</v>
      </c>
      <c r="K2" s="1" t="s">
        <v>13</v>
      </c>
      <c r="L2" s="5" t="s">
        <v>11</v>
      </c>
    </row>
    <row r="3" spans="1:12" x14ac:dyDescent="0.35">
      <c r="A3" s="1" t="s">
        <v>14</v>
      </c>
      <c r="B3" s="1" t="s">
        <v>15</v>
      </c>
      <c r="C3" s="1"/>
      <c r="D3" s="1" t="s">
        <v>17</v>
      </c>
      <c r="E3" s="1" t="s">
        <v>46</v>
      </c>
      <c r="F3" s="1" t="s">
        <v>46</v>
      </c>
      <c r="G3" s="3">
        <v>168471</v>
      </c>
      <c r="H3" s="3">
        <v>168471</v>
      </c>
      <c r="I3" s="1" t="s">
        <v>12</v>
      </c>
      <c r="J3" s="1" t="s">
        <v>66</v>
      </c>
      <c r="K3" s="1" t="s">
        <v>13</v>
      </c>
      <c r="L3" s="5" t="s">
        <v>11</v>
      </c>
    </row>
    <row r="4" spans="1:12" x14ac:dyDescent="0.35">
      <c r="A4" s="1" t="s">
        <v>14</v>
      </c>
      <c r="B4" s="1" t="s">
        <v>15</v>
      </c>
      <c r="C4" s="1"/>
      <c r="D4" s="1" t="s">
        <v>18</v>
      </c>
      <c r="E4" s="1" t="s">
        <v>47</v>
      </c>
      <c r="F4" s="1" t="s">
        <v>47</v>
      </c>
      <c r="G4" s="3">
        <v>77649</v>
      </c>
      <c r="H4" s="3">
        <v>77649</v>
      </c>
      <c r="I4" s="1" t="s">
        <v>12</v>
      </c>
      <c r="J4" s="1" t="s">
        <v>66</v>
      </c>
      <c r="K4" s="1" t="s">
        <v>13</v>
      </c>
      <c r="L4" s="5" t="s">
        <v>11</v>
      </c>
    </row>
    <row r="5" spans="1:12" x14ac:dyDescent="0.35">
      <c r="A5" s="1" t="s">
        <v>14</v>
      </c>
      <c r="B5" s="1" t="s">
        <v>15</v>
      </c>
      <c r="C5" s="1"/>
      <c r="D5" s="1" t="s">
        <v>19</v>
      </c>
      <c r="E5" s="1" t="s">
        <v>48</v>
      </c>
      <c r="F5" s="1" t="s">
        <v>48</v>
      </c>
      <c r="G5" s="3">
        <v>10200</v>
      </c>
      <c r="H5" s="3">
        <v>10200</v>
      </c>
      <c r="I5" s="1" t="s">
        <v>12</v>
      </c>
      <c r="J5" s="1" t="s">
        <v>66</v>
      </c>
      <c r="K5" s="1" t="s">
        <v>13</v>
      </c>
      <c r="L5" s="5" t="s">
        <v>11</v>
      </c>
    </row>
    <row r="6" spans="1:12" x14ac:dyDescent="0.35">
      <c r="A6" s="1" t="s">
        <v>14</v>
      </c>
      <c r="B6" s="1" t="s">
        <v>15</v>
      </c>
      <c r="C6" s="1"/>
      <c r="D6" s="1" t="s">
        <v>20</v>
      </c>
      <c r="E6" s="1" t="s">
        <v>49</v>
      </c>
      <c r="F6" s="1" t="s">
        <v>49</v>
      </c>
      <c r="G6" s="3">
        <v>263364</v>
      </c>
      <c r="H6" s="3">
        <v>263364</v>
      </c>
      <c r="I6" s="1" t="s">
        <v>12</v>
      </c>
      <c r="J6" s="1" t="s">
        <v>66</v>
      </c>
      <c r="K6" s="1" t="s">
        <v>13</v>
      </c>
      <c r="L6" s="5" t="s">
        <v>11</v>
      </c>
    </row>
    <row r="7" spans="1:12" x14ac:dyDescent="0.35">
      <c r="A7" s="1" t="s">
        <v>14</v>
      </c>
      <c r="B7" s="1" t="s">
        <v>15</v>
      </c>
      <c r="C7" s="1"/>
      <c r="D7" s="1" t="s">
        <v>21</v>
      </c>
      <c r="E7" s="1" t="s">
        <v>50</v>
      </c>
      <c r="F7" s="1" t="s">
        <v>50</v>
      </c>
      <c r="G7" s="3">
        <v>58000</v>
      </c>
      <c r="H7" s="3">
        <v>58000</v>
      </c>
      <c r="I7" s="1" t="s">
        <v>12</v>
      </c>
      <c r="J7" s="1" t="s">
        <v>66</v>
      </c>
      <c r="K7" s="1" t="s">
        <v>13</v>
      </c>
      <c r="L7" s="5" t="s">
        <v>11</v>
      </c>
    </row>
    <row r="8" spans="1:12" x14ac:dyDescent="0.35">
      <c r="A8" s="1" t="s">
        <v>14</v>
      </c>
      <c r="B8" s="1" t="s">
        <v>15</v>
      </c>
      <c r="C8" s="1"/>
      <c r="D8" s="1" t="s">
        <v>22</v>
      </c>
      <c r="E8" s="1" t="s">
        <v>51</v>
      </c>
      <c r="F8" s="1" t="s">
        <v>51</v>
      </c>
      <c r="G8" s="3">
        <v>30600</v>
      </c>
      <c r="H8" s="3">
        <v>30600</v>
      </c>
      <c r="I8" s="1" t="s">
        <v>12</v>
      </c>
      <c r="J8" s="1" t="s">
        <v>66</v>
      </c>
      <c r="K8" s="1" t="s">
        <v>13</v>
      </c>
      <c r="L8" s="5" t="s">
        <v>11</v>
      </c>
    </row>
    <row r="9" spans="1:12" x14ac:dyDescent="0.35">
      <c r="A9" s="1" t="s">
        <v>14</v>
      </c>
      <c r="B9" s="1" t="s">
        <v>15</v>
      </c>
      <c r="C9" s="1"/>
      <c r="D9" s="1" t="s">
        <v>23</v>
      </c>
      <c r="E9" s="1" t="s">
        <v>51</v>
      </c>
      <c r="F9" s="1" t="s">
        <v>51</v>
      </c>
      <c r="G9" s="3">
        <v>40800</v>
      </c>
      <c r="H9" s="3">
        <v>40800</v>
      </c>
      <c r="I9" s="1" t="s">
        <v>12</v>
      </c>
      <c r="J9" s="1" t="s">
        <v>66</v>
      </c>
      <c r="K9" s="1" t="s">
        <v>13</v>
      </c>
      <c r="L9" s="5" t="s">
        <v>11</v>
      </c>
    </row>
    <row r="10" spans="1:12" x14ac:dyDescent="0.35">
      <c r="A10" s="1" t="s">
        <v>14</v>
      </c>
      <c r="B10" s="1" t="s">
        <v>15</v>
      </c>
      <c r="C10" s="1"/>
      <c r="D10" s="1" t="s">
        <v>24</v>
      </c>
      <c r="E10" s="1" t="s">
        <v>51</v>
      </c>
      <c r="F10" s="1" t="s">
        <v>51</v>
      </c>
      <c r="G10" s="3">
        <v>40800</v>
      </c>
      <c r="H10" s="3">
        <v>40800</v>
      </c>
      <c r="I10" s="1" t="s">
        <v>12</v>
      </c>
      <c r="J10" s="1" t="s">
        <v>66</v>
      </c>
      <c r="K10" s="1" t="s">
        <v>13</v>
      </c>
      <c r="L10" s="5" t="s">
        <v>11</v>
      </c>
    </row>
    <row r="11" spans="1:12" x14ac:dyDescent="0.35">
      <c r="A11" s="1" t="s">
        <v>14</v>
      </c>
      <c r="B11" s="1" t="s">
        <v>15</v>
      </c>
      <c r="C11" s="1"/>
      <c r="D11" s="1" t="s">
        <v>25</v>
      </c>
      <c r="E11" s="1" t="s">
        <v>52</v>
      </c>
      <c r="F11" s="1" t="s">
        <v>52</v>
      </c>
      <c r="G11" s="3">
        <v>794897</v>
      </c>
      <c r="H11" s="3">
        <v>794897</v>
      </c>
      <c r="I11" s="1" t="s">
        <v>12</v>
      </c>
      <c r="J11" s="1" t="s">
        <v>66</v>
      </c>
      <c r="K11" s="1" t="s">
        <v>13</v>
      </c>
      <c r="L11" s="5" t="s">
        <v>11</v>
      </c>
    </row>
    <row r="12" spans="1:12" x14ac:dyDescent="0.35">
      <c r="A12" s="1" t="s">
        <v>14</v>
      </c>
      <c r="B12" s="1" t="s">
        <v>15</v>
      </c>
      <c r="C12" s="1"/>
      <c r="D12" s="1" t="s">
        <v>26</v>
      </c>
      <c r="E12" s="1" t="s">
        <v>52</v>
      </c>
      <c r="F12" s="1" t="s">
        <v>52</v>
      </c>
      <c r="G12" s="3">
        <v>198846</v>
      </c>
      <c r="H12" s="3">
        <v>198846</v>
      </c>
      <c r="I12" s="1" t="s">
        <v>12</v>
      </c>
      <c r="J12" s="1" t="s">
        <v>66</v>
      </c>
      <c r="K12" s="1" t="s">
        <v>13</v>
      </c>
      <c r="L12" s="5" t="s">
        <v>11</v>
      </c>
    </row>
    <row r="13" spans="1:12" x14ac:dyDescent="0.35">
      <c r="A13" s="1" t="s">
        <v>14</v>
      </c>
      <c r="B13" s="1" t="s">
        <v>15</v>
      </c>
      <c r="C13" s="1"/>
      <c r="D13" s="1" t="s">
        <v>27</v>
      </c>
      <c r="E13" s="1" t="s">
        <v>53</v>
      </c>
      <c r="F13" s="1" t="s">
        <v>53</v>
      </c>
      <c r="G13" s="3">
        <v>36000</v>
      </c>
      <c r="H13" s="3">
        <v>36000</v>
      </c>
      <c r="I13" s="1" t="s">
        <v>12</v>
      </c>
      <c r="J13" s="1" t="s">
        <v>66</v>
      </c>
      <c r="K13" s="1" t="s">
        <v>13</v>
      </c>
      <c r="L13" s="5" t="s">
        <v>11</v>
      </c>
    </row>
    <row r="14" spans="1:12" x14ac:dyDescent="0.35">
      <c r="A14" s="1" t="s">
        <v>14</v>
      </c>
      <c r="B14" s="1" t="s">
        <v>15</v>
      </c>
      <c r="C14" s="1"/>
      <c r="D14" s="1" t="s">
        <v>28</v>
      </c>
      <c r="E14" s="1" t="s">
        <v>54</v>
      </c>
      <c r="F14" s="1" t="s">
        <v>54</v>
      </c>
      <c r="G14" s="3">
        <v>287526</v>
      </c>
      <c r="H14" s="3">
        <v>287526</v>
      </c>
      <c r="I14" s="1" t="s">
        <v>12</v>
      </c>
      <c r="J14" s="1" t="s">
        <v>66</v>
      </c>
      <c r="K14" s="1" t="s">
        <v>13</v>
      </c>
      <c r="L14" s="5" t="s">
        <v>11</v>
      </c>
    </row>
    <row r="15" spans="1:12" x14ac:dyDescent="0.35">
      <c r="A15" s="1" t="s">
        <v>14</v>
      </c>
      <c r="B15" s="1" t="s">
        <v>15</v>
      </c>
      <c r="C15" s="1"/>
      <c r="D15" s="1" t="s">
        <v>29</v>
      </c>
      <c r="E15" s="1" t="s">
        <v>55</v>
      </c>
      <c r="F15" s="1" t="s">
        <v>55</v>
      </c>
      <c r="G15" s="3">
        <v>1781254</v>
      </c>
      <c r="H15" s="3">
        <v>1781254</v>
      </c>
      <c r="I15" s="1" t="s">
        <v>12</v>
      </c>
      <c r="J15" s="1" t="s">
        <v>66</v>
      </c>
      <c r="K15" s="1" t="s">
        <v>13</v>
      </c>
      <c r="L15" s="5" t="s">
        <v>11</v>
      </c>
    </row>
    <row r="16" spans="1:12" x14ac:dyDescent="0.35">
      <c r="A16" s="1" t="s">
        <v>14</v>
      </c>
      <c r="B16" s="1" t="s">
        <v>15</v>
      </c>
      <c r="C16" s="1"/>
      <c r="D16" s="1" t="s">
        <v>30</v>
      </c>
      <c r="E16" s="1" t="s">
        <v>55</v>
      </c>
      <c r="F16" s="1" t="s">
        <v>55</v>
      </c>
      <c r="G16" s="3">
        <v>253374</v>
      </c>
      <c r="H16" s="3">
        <v>253374</v>
      </c>
      <c r="I16" s="1" t="s">
        <v>12</v>
      </c>
      <c r="J16" s="1" t="s">
        <v>66</v>
      </c>
      <c r="K16" s="1" t="s">
        <v>13</v>
      </c>
      <c r="L16" s="5" t="s">
        <v>11</v>
      </c>
    </row>
    <row r="17" spans="1:12" x14ac:dyDescent="0.35">
      <c r="A17" s="1" t="s">
        <v>14</v>
      </c>
      <c r="B17" s="1" t="s">
        <v>15</v>
      </c>
      <c r="C17" s="1"/>
      <c r="D17" s="1" t="s">
        <v>31</v>
      </c>
      <c r="E17" s="1" t="s">
        <v>55</v>
      </c>
      <c r="F17" s="1" t="s">
        <v>55</v>
      </c>
      <c r="G17" s="3">
        <v>99423</v>
      </c>
      <c r="H17" s="3">
        <v>99423</v>
      </c>
      <c r="I17" s="1" t="s">
        <v>12</v>
      </c>
      <c r="J17" s="1" t="s">
        <v>66</v>
      </c>
      <c r="K17" s="1" t="s">
        <v>13</v>
      </c>
      <c r="L17" s="5" t="s">
        <v>11</v>
      </c>
    </row>
    <row r="18" spans="1:12" x14ac:dyDescent="0.35">
      <c r="A18" s="1" t="s">
        <v>14</v>
      </c>
      <c r="B18" s="1" t="s">
        <v>15</v>
      </c>
      <c r="C18" s="1"/>
      <c r="D18" s="1" t="s">
        <v>32</v>
      </c>
      <c r="E18" s="1" t="s">
        <v>55</v>
      </c>
      <c r="F18" s="1" t="s">
        <v>55</v>
      </c>
      <c r="G18" s="3">
        <v>165300</v>
      </c>
      <c r="H18" s="3">
        <v>165300</v>
      </c>
      <c r="I18" s="1" t="s">
        <v>12</v>
      </c>
      <c r="J18" s="1" t="s">
        <v>66</v>
      </c>
      <c r="K18" s="1" t="s">
        <v>13</v>
      </c>
      <c r="L18" s="5" t="s">
        <v>11</v>
      </c>
    </row>
    <row r="19" spans="1:12" x14ac:dyDescent="0.35">
      <c r="A19" s="1" t="s">
        <v>14</v>
      </c>
      <c r="B19" s="1" t="s">
        <v>15</v>
      </c>
      <c r="C19" s="1"/>
      <c r="D19" s="1" t="s">
        <v>33</v>
      </c>
      <c r="E19" s="1" t="s">
        <v>55</v>
      </c>
      <c r="F19" s="1" t="s">
        <v>55</v>
      </c>
      <c r="G19" s="3">
        <v>146306</v>
      </c>
      <c r="H19" s="3">
        <v>146306</v>
      </c>
      <c r="I19" s="1" t="s">
        <v>12</v>
      </c>
      <c r="J19" s="1" t="s">
        <v>66</v>
      </c>
      <c r="K19" s="1" t="s">
        <v>13</v>
      </c>
      <c r="L19" s="5" t="s">
        <v>11</v>
      </c>
    </row>
    <row r="20" spans="1:12" x14ac:dyDescent="0.35">
      <c r="A20" s="1" t="s">
        <v>14</v>
      </c>
      <c r="B20" s="1" t="s">
        <v>15</v>
      </c>
      <c r="C20" s="1"/>
      <c r="D20" s="1" t="s">
        <v>34</v>
      </c>
      <c r="E20" s="1" t="s">
        <v>56</v>
      </c>
      <c r="F20" s="1" t="s">
        <v>56</v>
      </c>
      <c r="G20" s="3">
        <v>495767</v>
      </c>
      <c r="H20" s="3">
        <v>495767</v>
      </c>
      <c r="I20" s="1" t="s">
        <v>12</v>
      </c>
      <c r="J20" s="1" t="s">
        <v>66</v>
      </c>
      <c r="K20" s="1" t="s">
        <v>13</v>
      </c>
      <c r="L20" s="5" t="s">
        <v>11</v>
      </c>
    </row>
    <row r="21" spans="1:12" x14ac:dyDescent="0.35">
      <c r="A21" s="1" t="s">
        <v>14</v>
      </c>
      <c r="B21" s="1" t="s">
        <v>15</v>
      </c>
      <c r="C21" s="1"/>
      <c r="D21" s="1" t="s">
        <v>35</v>
      </c>
      <c r="E21" s="1" t="s">
        <v>57</v>
      </c>
      <c r="F21" s="1" t="s">
        <v>57</v>
      </c>
      <c r="G21" s="3">
        <v>27600</v>
      </c>
      <c r="H21" s="3">
        <v>27600</v>
      </c>
      <c r="I21" s="1" t="s">
        <v>12</v>
      </c>
      <c r="J21" s="1" t="s">
        <v>66</v>
      </c>
      <c r="K21" s="1" t="s">
        <v>13</v>
      </c>
      <c r="L21" s="5" t="s">
        <v>11</v>
      </c>
    </row>
    <row r="22" spans="1:12" x14ac:dyDescent="0.35">
      <c r="A22" s="1" t="s">
        <v>14</v>
      </c>
      <c r="B22" s="1" t="s">
        <v>15</v>
      </c>
      <c r="C22" s="1"/>
      <c r="D22" s="1" t="s">
        <v>36</v>
      </c>
      <c r="E22" s="1" t="s">
        <v>58</v>
      </c>
      <c r="F22" s="1" t="s">
        <v>58</v>
      </c>
      <c r="G22" s="3">
        <v>72500</v>
      </c>
      <c r="H22" s="3">
        <v>72500</v>
      </c>
      <c r="I22" s="1" t="s">
        <v>12</v>
      </c>
      <c r="J22" s="1" t="s">
        <v>66</v>
      </c>
      <c r="K22" s="1" t="s">
        <v>13</v>
      </c>
      <c r="L22" s="5" t="s">
        <v>11</v>
      </c>
    </row>
    <row r="23" spans="1:12" x14ac:dyDescent="0.35">
      <c r="A23" s="1" t="s">
        <v>14</v>
      </c>
      <c r="B23" s="1" t="s">
        <v>15</v>
      </c>
      <c r="C23" s="1"/>
      <c r="D23" s="1" t="s">
        <v>37</v>
      </c>
      <c r="E23" s="1" t="s">
        <v>59</v>
      </c>
      <c r="F23" s="1" t="s">
        <v>59</v>
      </c>
      <c r="G23" s="3">
        <v>302222</v>
      </c>
      <c r="H23" s="3">
        <v>302222</v>
      </c>
      <c r="I23" s="1" t="s">
        <v>12</v>
      </c>
      <c r="J23" s="1" t="s">
        <v>66</v>
      </c>
      <c r="K23" s="1" t="s">
        <v>13</v>
      </c>
      <c r="L23" s="5" t="s">
        <v>11</v>
      </c>
    </row>
    <row r="24" spans="1:12" x14ac:dyDescent="0.35">
      <c r="A24" s="1" t="s">
        <v>14</v>
      </c>
      <c r="B24" s="1" t="s">
        <v>15</v>
      </c>
      <c r="C24" s="1"/>
      <c r="D24" s="1" t="s">
        <v>38</v>
      </c>
      <c r="E24" s="1" t="s">
        <v>60</v>
      </c>
      <c r="F24" s="1" t="s">
        <v>60</v>
      </c>
      <c r="G24" s="3">
        <v>461432</v>
      </c>
      <c r="H24" s="3">
        <v>461432</v>
      </c>
      <c r="I24" s="1" t="s">
        <v>12</v>
      </c>
      <c r="J24" s="1" t="s">
        <v>66</v>
      </c>
      <c r="K24" s="1" t="s">
        <v>13</v>
      </c>
      <c r="L24" s="5" t="s">
        <v>11</v>
      </c>
    </row>
    <row r="25" spans="1:12" x14ac:dyDescent="0.35">
      <c r="A25" s="1" t="s">
        <v>14</v>
      </c>
      <c r="B25" s="1" t="s">
        <v>15</v>
      </c>
      <c r="C25" s="1"/>
      <c r="D25" s="1" t="s">
        <v>39</v>
      </c>
      <c r="E25" s="1" t="s">
        <v>61</v>
      </c>
      <c r="F25" s="1" t="s">
        <v>61</v>
      </c>
      <c r="G25" s="3">
        <v>515758</v>
      </c>
      <c r="H25" s="3">
        <v>515758</v>
      </c>
      <c r="I25" s="1" t="s">
        <v>12</v>
      </c>
      <c r="J25" s="1" t="s">
        <v>66</v>
      </c>
      <c r="K25" s="1" t="s">
        <v>13</v>
      </c>
      <c r="L25" s="5" t="s">
        <v>11</v>
      </c>
    </row>
    <row r="26" spans="1:12" x14ac:dyDescent="0.35">
      <c r="A26" s="1" t="s">
        <v>14</v>
      </c>
      <c r="B26" s="1" t="s">
        <v>15</v>
      </c>
      <c r="C26" s="1"/>
      <c r="D26" s="1" t="s">
        <v>40</v>
      </c>
      <c r="E26" s="1" t="s">
        <v>62</v>
      </c>
      <c r="F26" s="1" t="s">
        <v>62</v>
      </c>
      <c r="G26" s="3">
        <v>371427</v>
      </c>
      <c r="H26" s="3">
        <v>371427</v>
      </c>
      <c r="I26" s="1" t="s">
        <v>12</v>
      </c>
      <c r="J26" s="1" t="s">
        <v>66</v>
      </c>
      <c r="K26" s="1" t="s">
        <v>13</v>
      </c>
      <c r="L26" s="5" t="s">
        <v>11</v>
      </c>
    </row>
    <row r="27" spans="1:12" x14ac:dyDescent="0.35">
      <c r="A27" s="1" t="s">
        <v>14</v>
      </c>
      <c r="B27" s="1" t="s">
        <v>15</v>
      </c>
      <c r="C27" s="1"/>
      <c r="D27" s="1" t="s">
        <v>41</v>
      </c>
      <c r="E27" s="1" t="s">
        <v>62</v>
      </c>
      <c r="F27" s="1" t="s">
        <v>62</v>
      </c>
      <c r="G27" s="3">
        <v>87702</v>
      </c>
      <c r="H27" s="3">
        <v>87702</v>
      </c>
      <c r="I27" s="1" t="s">
        <v>12</v>
      </c>
      <c r="J27" s="1" t="s">
        <v>66</v>
      </c>
      <c r="K27" s="1" t="s">
        <v>13</v>
      </c>
      <c r="L27" s="5" t="s">
        <v>11</v>
      </c>
    </row>
    <row r="28" spans="1:12" x14ac:dyDescent="0.35">
      <c r="A28" s="1" t="s">
        <v>14</v>
      </c>
      <c r="B28" s="1" t="s">
        <v>15</v>
      </c>
      <c r="C28" s="1"/>
      <c r="D28" s="1" t="s">
        <v>42</v>
      </c>
      <c r="E28" s="1" t="s">
        <v>63</v>
      </c>
      <c r="F28" s="1" t="s">
        <v>63</v>
      </c>
      <c r="G28" s="3">
        <v>809433</v>
      </c>
      <c r="H28" s="3">
        <v>809433</v>
      </c>
      <c r="I28" s="1" t="s">
        <v>12</v>
      </c>
      <c r="J28" s="1" t="s">
        <v>66</v>
      </c>
      <c r="K28" s="1" t="s">
        <v>13</v>
      </c>
      <c r="L28" s="5" t="s">
        <v>11</v>
      </c>
    </row>
    <row r="29" spans="1:12" x14ac:dyDescent="0.35">
      <c r="A29" s="1" t="s">
        <v>14</v>
      </c>
      <c r="B29" s="1" t="s">
        <v>15</v>
      </c>
      <c r="C29" s="1"/>
      <c r="D29" s="1" t="s">
        <v>43</v>
      </c>
      <c r="E29" s="1" t="s">
        <v>64</v>
      </c>
      <c r="F29" s="1" t="s">
        <v>64</v>
      </c>
      <c r="G29" s="3">
        <v>521333</v>
      </c>
      <c r="H29" s="3">
        <v>521333</v>
      </c>
      <c r="I29" s="1" t="s">
        <v>12</v>
      </c>
      <c r="J29" s="1" t="s">
        <v>66</v>
      </c>
      <c r="K29" s="1" t="s">
        <v>13</v>
      </c>
      <c r="L29" s="5" t="s">
        <v>11</v>
      </c>
    </row>
    <row r="30" spans="1:12" x14ac:dyDescent="0.35">
      <c r="A30" s="1" t="s">
        <v>14</v>
      </c>
      <c r="B30" s="1" t="s">
        <v>15</v>
      </c>
      <c r="C30" s="1"/>
      <c r="D30" s="1" t="s">
        <v>44</v>
      </c>
      <c r="E30" s="1" t="s">
        <v>65</v>
      </c>
      <c r="F30" s="1" t="s">
        <v>65</v>
      </c>
      <c r="G30" s="3">
        <v>3008905</v>
      </c>
      <c r="H30" s="3">
        <v>3008905</v>
      </c>
      <c r="I30" s="1" t="s">
        <v>12</v>
      </c>
      <c r="J30" s="1" t="s">
        <v>66</v>
      </c>
      <c r="K30" s="1" t="s">
        <v>13</v>
      </c>
      <c r="L30" s="5" t="s">
        <v>11</v>
      </c>
    </row>
    <row r="32" spans="1:12" x14ac:dyDescent="0.35">
      <c r="A32" s="9" t="s">
        <v>67</v>
      </c>
      <c r="B32" s="9"/>
      <c r="C32" s="9"/>
      <c r="D32" s="9"/>
      <c r="E32" s="9"/>
      <c r="F32" s="9"/>
      <c r="G32" s="6">
        <f>SUM(G2:G31)</f>
        <v>11137089</v>
      </c>
      <c r="H32" s="6">
        <f>SUM(H2:H31)</f>
        <v>11137089</v>
      </c>
    </row>
  </sheetData>
  <mergeCells count="1">
    <mergeCell ref="A32:F32"/>
  </mergeCells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1"/>
  <sheetViews>
    <sheetView showGridLines="0" topLeftCell="C1" zoomScale="80" zoomScaleNormal="80" workbookViewId="0">
      <selection activeCell="K1" sqref="K1"/>
    </sheetView>
  </sheetViews>
  <sheetFormatPr baseColWidth="10" defaultRowHeight="14.5" x14ac:dyDescent="0.35"/>
  <cols>
    <col min="1" max="1" width="13.453125" customWidth="1"/>
    <col min="2" max="2" width="18.6328125" bestFit="1" customWidth="1"/>
    <col min="3" max="3" width="11.81640625" customWidth="1"/>
    <col min="4" max="4" width="8.81640625" customWidth="1"/>
    <col min="5" max="5" width="16.453125" bestFit="1" customWidth="1"/>
    <col min="6" max="6" width="11.453125" style="20" customWidth="1"/>
    <col min="7" max="7" width="10.453125" style="20" customWidth="1"/>
    <col min="8" max="8" width="14.7265625" customWidth="1"/>
    <col min="9" max="9" width="12" style="4" customWidth="1"/>
    <col min="10" max="10" width="12.7265625" style="4" customWidth="1"/>
    <col min="11" max="11" width="15.7265625" bestFit="1" customWidth="1"/>
    <col min="12" max="12" width="11.453125" customWidth="1"/>
    <col min="13" max="13" width="15.1796875" customWidth="1"/>
    <col min="15" max="15" width="21.36328125" bestFit="1" customWidth="1"/>
  </cols>
  <sheetData>
    <row r="1" spans="1:17" x14ac:dyDescent="0.35">
      <c r="J1" s="19">
        <f>SUBTOTAL(9,J3:J31)</f>
        <v>11137089</v>
      </c>
    </row>
    <row r="2" spans="1:17" s="12" customFormat="1" ht="43.5" x14ac:dyDescent="0.35">
      <c r="A2" s="10" t="s">
        <v>5</v>
      </c>
      <c r="B2" s="10" t="s">
        <v>7</v>
      </c>
      <c r="C2" s="10" t="s">
        <v>0</v>
      </c>
      <c r="D2" s="10" t="s">
        <v>68</v>
      </c>
      <c r="E2" s="14" t="s">
        <v>69</v>
      </c>
      <c r="F2" s="21" t="s">
        <v>1</v>
      </c>
      <c r="G2" s="21" t="s">
        <v>2</v>
      </c>
      <c r="H2" s="15" t="s">
        <v>99</v>
      </c>
      <c r="I2" s="11" t="s">
        <v>3</v>
      </c>
      <c r="J2" s="16" t="s">
        <v>4</v>
      </c>
      <c r="K2" s="10" t="s">
        <v>6</v>
      </c>
      <c r="L2" s="10" t="s">
        <v>8</v>
      </c>
      <c r="M2" s="10" t="s">
        <v>9</v>
      </c>
      <c r="N2" s="10" t="s">
        <v>10</v>
      </c>
      <c r="O2" s="17" t="s">
        <v>100</v>
      </c>
      <c r="P2" s="10" t="s">
        <v>101</v>
      </c>
      <c r="Q2" s="10" t="s">
        <v>102</v>
      </c>
    </row>
    <row r="3" spans="1:17" x14ac:dyDescent="0.35">
      <c r="A3" s="1">
        <v>846000474</v>
      </c>
      <c r="B3" s="1" t="s">
        <v>15</v>
      </c>
      <c r="C3" s="1"/>
      <c r="D3" s="13">
        <v>1689</v>
      </c>
      <c r="E3" s="13" t="s">
        <v>70</v>
      </c>
      <c r="F3" s="18" t="s">
        <v>45</v>
      </c>
      <c r="G3" s="18" t="s">
        <v>45</v>
      </c>
      <c r="H3" s="1"/>
      <c r="I3" s="3">
        <v>10200</v>
      </c>
      <c r="J3" s="3">
        <v>10200</v>
      </c>
      <c r="K3" s="1" t="s">
        <v>12</v>
      </c>
      <c r="L3" s="1" t="s">
        <v>66</v>
      </c>
      <c r="M3" s="1" t="s">
        <v>13</v>
      </c>
      <c r="N3" s="5" t="s">
        <v>11</v>
      </c>
      <c r="O3" s="1" t="s">
        <v>103</v>
      </c>
      <c r="P3" s="5" t="s">
        <v>11</v>
      </c>
      <c r="Q3" s="18">
        <v>45473</v>
      </c>
    </row>
    <row r="4" spans="1:17" x14ac:dyDescent="0.35">
      <c r="A4" s="1">
        <v>846000474</v>
      </c>
      <c r="B4" s="1" t="s">
        <v>15</v>
      </c>
      <c r="C4" s="1"/>
      <c r="D4" s="13">
        <v>1743</v>
      </c>
      <c r="E4" s="13" t="s">
        <v>71</v>
      </c>
      <c r="F4" s="18" t="s">
        <v>46</v>
      </c>
      <c r="G4" s="18" t="s">
        <v>46</v>
      </c>
      <c r="H4" s="1"/>
      <c r="I4" s="3">
        <v>168471</v>
      </c>
      <c r="J4" s="3">
        <v>168471</v>
      </c>
      <c r="K4" s="1" t="s">
        <v>12</v>
      </c>
      <c r="L4" s="1" t="s">
        <v>66</v>
      </c>
      <c r="M4" s="1" t="s">
        <v>13</v>
      </c>
      <c r="N4" s="5" t="s">
        <v>11</v>
      </c>
      <c r="O4" s="1" t="s">
        <v>103</v>
      </c>
      <c r="P4" s="5" t="s">
        <v>11</v>
      </c>
      <c r="Q4" s="18">
        <v>45473</v>
      </c>
    </row>
    <row r="5" spans="1:17" x14ac:dyDescent="0.35">
      <c r="A5" s="1">
        <v>846000474</v>
      </c>
      <c r="B5" s="1" t="s">
        <v>15</v>
      </c>
      <c r="C5" s="1"/>
      <c r="D5" s="13">
        <v>1881</v>
      </c>
      <c r="E5" s="13" t="s">
        <v>72</v>
      </c>
      <c r="F5" s="18" t="s">
        <v>47</v>
      </c>
      <c r="G5" s="18" t="s">
        <v>47</v>
      </c>
      <c r="H5" s="1"/>
      <c r="I5" s="3">
        <v>77649</v>
      </c>
      <c r="J5" s="3">
        <v>77649</v>
      </c>
      <c r="K5" s="1" t="s">
        <v>12</v>
      </c>
      <c r="L5" s="1" t="s">
        <v>66</v>
      </c>
      <c r="M5" s="1" t="s">
        <v>13</v>
      </c>
      <c r="N5" s="5" t="s">
        <v>11</v>
      </c>
      <c r="O5" s="1" t="s">
        <v>103</v>
      </c>
      <c r="P5" s="5" t="s">
        <v>11</v>
      </c>
      <c r="Q5" s="18">
        <v>45473</v>
      </c>
    </row>
    <row r="6" spans="1:17" x14ac:dyDescent="0.35">
      <c r="A6" s="1">
        <v>846000474</v>
      </c>
      <c r="B6" s="1" t="s">
        <v>15</v>
      </c>
      <c r="C6" s="1"/>
      <c r="D6" s="13">
        <v>2053</v>
      </c>
      <c r="E6" s="13" t="s">
        <v>73</v>
      </c>
      <c r="F6" s="18" t="s">
        <v>48</v>
      </c>
      <c r="G6" s="18" t="s">
        <v>48</v>
      </c>
      <c r="H6" s="1"/>
      <c r="I6" s="3">
        <v>10200</v>
      </c>
      <c r="J6" s="3">
        <v>10200</v>
      </c>
      <c r="K6" s="1" t="s">
        <v>12</v>
      </c>
      <c r="L6" s="1" t="s">
        <v>66</v>
      </c>
      <c r="M6" s="1" t="s">
        <v>13</v>
      </c>
      <c r="N6" s="5" t="s">
        <v>11</v>
      </c>
      <c r="O6" s="1" t="s">
        <v>103</v>
      </c>
      <c r="P6" s="5" t="s">
        <v>11</v>
      </c>
      <c r="Q6" s="18">
        <v>45473</v>
      </c>
    </row>
    <row r="7" spans="1:17" x14ac:dyDescent="0.35">
      <c r="A7" s="1">
        <v>846000474</v>
      </c>
      <c r="B7" s="1" t="s">
        <v>15</v>
      </c>
      <c r="C7" s="1"/>
      <c r="D7" s="13">
        <v>2297</v>
      </c>
      <c r="E7" s="13" t="s">
        <v>74</v>
      </c>
      <c r="F7" s="18" t="s">
        <v>49</v>
      </c>
      <c r="G7" s="18" t="s">
        <v>49</v>
      </c>
      <c r="H7" s="1"/>
      <c r="I7" s="3">
        <v>263364</v>
      </c>
      <c r="J7" s="3">
        <v>263364</v>
      </c>
      <c r="K7" s="1" t="s">
        <v>12</v>
      </c>
      <c r="L7" s="1" t="s">
        <v>66</v>
      </c>
      <c r="M7" s="1" t="s">
        <v>13</v>
      </c>
      <c r="N7" s="5" t="s">
        <v>11</v>
      </c>
      <c r="O7" s="1" t="s">
        <v>103</v>
      </c>
      <c r="P7" s="5" t="s">
        <v>11</v>
      </c>
      <c r="Q7" s="18">
        <v>45473</v>
      </c>
    </row>
    <row r="8" spans="1:17" x14ac:dyDescent="0.35">
      <c r="A8" s="1">
        <v>846000474</v>
      </c>
      <c r="B8" s="1" t="s">
        <v>15</v>
      </c>
      <c r="C8" s="1"/>
      <c r="D8" s="13">
        <v>2556</v>
      </c>
      <c r="E8" s="13" t="s">
        <v>75</v>
      </c>
      <c r="F8" s="18" t="s">
        <v>50</v>
      </c>
      <c r="G8" s="18" t="s">
        <v>50</v>
      </c>
      <c r="H8" s="1"/>
      <c r="I8" s="3">
        <v>58000</v>
      </c>
      <c r="J8" s="3">
        <v>58000</v>
      </c>
      <c r="K8" s="1" t="s">
        <v>12</v>
      </c>
      <c r="L8" s="1" t="s">
        <v>66</v>
      </c>
      <c r="M8" s="1" t="s">
        <v>13</v>
      </c>
      <c r="N8" s="5" t="s">
        <v>11</v>
      </c>
      <c r="O8" s="1" t="s">
        <v>103</v>
      </c>
      <c r="P8" s="5" t="s">
        <v>11</v>
      </c>
      <c r="Q8" s="18">
        <v>45473</v>
      </c>
    </row>
    <row r="9" spans="1:17" x14ac:dyDescent="0.35">
      <c r="A9" s="1">
        <v>846000474</v>
      </c>
      <c r="B9" s="1" t="s">
        <v>15</v>
      </c>
      <c r="C9" s="1"/>
      <c r="D9" s="13">
        <v>2785</v>
      </c>
      <c r="E9" s="13" t="s">
        <v>76</v>
      </c>
      <c r="F9" s="18" t="s">
        <v>51</v>
      </c>
      <c r="G9" s="18" t="s">
        <v>51</v>
      </c>
      <c r="H9" s="1"/>
      <c r="I9" s="3">
        <v>30600</v>
      </c>
      <c r="J9" s="3">
        <v>30600</v>
      </c>
      <c r="K9" s="1" t="s">
        <v>12</v>
      </c>
      <c r="L9" s="1" t="s">
        <v>66</v>
      </c>
      <c r="M9" s="1" t="s">
        <v>13</v>
      </c>
      <c r="N9" s="5" t="s">
        <v>11</v>
      </c>
      <c r="O9" s="1" t="s">
        <v>103</v>
      </c>
      <c r="P9" s="5" t="s">
        <v>11</v>
      </c>
      <c r="Q9" s="18">
        <v>45473</v>
      </c>
    </row>
    <row r="10" spans="1:17" x14ac:dyDescent="0.35">
      <c r="A10" s="1">
        <v>846000474</v>
      </c>
      <c r="B10" s="1" t="s">
        <v>15</v>
      </c>
      <c r="C10" s="1"/>
      <c r="D10" s="13">
        <v>2827</v>
      </c>
      <c r="E10" s="13" t="s">
        <v>77</v>
      </c>
      <c r="F10" s="18" t="s">
        <v>51</v>
      </c>
      <c r="G10" s="18" t="s">
        <v>51</v>
      </c>
      <c r="H10" s="1"/>
      <c r="I10" s="3">
        <v>40800</v>
      </c>
      <c r="J10" s="3">
        <v>40800</v>
      </c>
      <c r="K10" s="1" t="s">
        <v>12</v>
      </c>
      <c r="L10" s="1" t="s">
        <v>66</v>
      </c>
      <c r="M10" s="1" t="s">
        <v>13</v>
      </c>
      <c r="N10" s="5" t="s">
        <v>11</v>
      </c>
      <c r="O10" s="1" t="s">
        <v>103</v>
      </c>
      <c r="P10" s="5" t="s">
        <v>11</v>
      </c>
      <c r="Q10" s="18">
        <v>45473</v>
      </c>
    </row>
    <row r="11" spans="1:17" x14ac:dyDescent="0.35">
      <c r="A11" s="1">
        <v>846000474</v>
      </c>
      <c r="B11" s="1" t="s">
        <v>15</v>
      </c>
      <c r="C11" s="1"/>
      <c r="D11" s="13">
        <v>3151</v>
      </c>
      <c r="E11" s="13" t="s">
        <v>78</v>
      </c>
      <c r="F11" s="18" t="s">
        <v>51</v>
      </c>
      <c r="G11" s="18" t="s">
        <v>51</v>
      </c>
      <c r="H11" s="1"/>
      <c r="I11" s="3">
        <v>40800</v>
      </c>
      <c r="J11" s="3">
        <v>40800</v>
      </c>
      <c r="K11" s="1" t="s">
        <v>12</v>
      </c>
      <c r="L11" s="1" t="s">
        <v>66</v>
      </c>
      <c r="M11" s="1" t="s">
        <v>13</v>
      </c>
      <c r="N11" s="5" t="s">
        <v>11</v>
      </c>
      <c r="O11" s="1" t="s">
        <v>103</v>
      </c>
      <c r="P11" s="5" t="s">
        <v>11</v>
      </c>
      <c r="Q11" s="18">
        <v>45473</v>
      </c>
    </row>
    <row r="12" spans="1:17" x14ac:dyDescent="0.35">
      <c r="A12" s="1">
        <v>846000474</v>
      </c>
      <c r="B12" s="1" t="s">
        <v>15</v>
      </c>
      <c r="C12" s="1"/>
      <c r="D12" s="13">
        <v>3213</v>
      </c>
      <c r="E12" s="13" t="s">
        <v>79</v>
      </c>
      <c r="F12" s="18" t="s">
        <v>52</v>
      </c>
      <c r="G12" s="18" t="s">
        <v>52</v>
      </c>
      <c r="H12" s="1"/>
      <c r="I12" s="3">
        <v>794897</v>
      </c>
      <c r="J12" s="3">
        <v>794897</v>
      </c>
      <c r="K12" s="1" t="s">
        <v>12</v>
      </c>
      <c r="L12" s="1" t="s">
        <v>66</v>
      </c>
      <c r="M12" s="1" t="s">
        <v>13</v>
      </c>
      <c r="N12" s="5" t="s">
        <v>11</v>
      </c>
      <c r="O12" s="1" t="s">
        <v>103</v>
      </c>
      <c r="P12" s="5" t="s">
        <v>11</v>
      </c>
      <c r="Q12" s="18">
        <v>45473</v>
      </c>
    </row>
    <row r="13" spans="1:17" x14ac:dyDescent="0.35">
      <c r="A13" s="1">
        <v>846000474</v>
      </c>
      <c r="B13" s="1" t="s">
        <v>15</v>
      </c>
      <c r="C13" s="1"/>
      <c r="D13" s="13">
        <v>3237</v>
      </c>
      <c r="E13" s="13" t="s">
        <v>80</v>
      </c>
      <c r="F13" s="18" t="s">
        <v>52</v>
      </c>
      <c r="G13" s="18" t="s">
        <v>52</v>
      </c>
      <c r="H13" s="1"/>
      <c r="I13" s="3">
        <v>198846</v>
      </c>
      <c r="J13" s="3">
        <v>198846</v>
      </c>
      <c r="K13" s="1" t="s">
        <v>12</v>
      </c>
      <c r="L13" s="1" t="s">
        <v>66</v>
      </c>
      <c r="M13" s="1" t="s">
        <v>13</v>
      </c>
      <c r="N13" s="5" t="s">
        <v>11</v>
      </c>
      <c r="O13" s="1" t="s">
        <v>103</v>
      </c>
      <c r="P13" s="5" t="s">
        <v>11</v>
      </c>
      <c r="Q13" s="18">
        <v>45473</v>
      </c>
    </row>
    <row r="14" spans="1:17" x14ac:dyDescent="0.35">
      <c r="A14" s="1">
        <v>846000474</v>
      </c>
      <c r="B14" s="1" t="s">
        <v>15</v>
      </c>
      <c r="C14" s="1"/>
      <c r="D14" s="13">
        <v>37253</v>
      </c>
      <c r="E14" s="13" t="s">
        <v>81</v>
      </c>
      <c r="F14" s="18" t="s">
        <v>53</v>
      </c>
      <c r="G14" s="18" t="s">
        <v>53</v>
      </c>
      <c r="H14" s="1"/>
      <c r="I14" s="3">
        <v>36000</v>
      </c>
      <c r="J14" s="3">
        <v>36000</v>
      </c>
      <c r="K14" s="1" t="s">
        <v>12</v>
      </c>
      <c r="L14" s="1" t="s">
        <v>66</v>
      </c>
      <c r="M14" s="1" t="s">
        <v>13</v>
      </c>
      <c r="N14" s="5" t="s">
        <v>11</v>
      </c>
      <c r="O14" s="1" t="s">
        <v>103</v>
      </c>
      <c r="P14" s="5" t="s">
        <v>11</v>
      </c>
      <c r="Q14" s="18">
        <v>45473</v>
      </c>
    </row>
    <row r="15" spans="1:17" x14ac:dyDescent="0.35">
      <c r="A15" s="1">
        <v>846000474</v>
      </c>
      <c r="B15" s="1" t="s">
        <v>15</v>
      </c>
      <c r="C15" s="1"/>
      <c r="D15" s="13">
        <v>38036</v>
      </c>
      <c r="E15" s="13" t="s">
        <v>82</v>
      </c>
      <c r="F15" s="18" t="s">
        <v>54</v>
      </c>
      <c r="G15" s="18" t="s">
        <v>54</v>
      </c>
      <c r="H15" s="1"/>
      <c r="I15" s="3">
        <v>287526</v>
      </c>
      <c r="J15" s="3">
        <v>287526</v>
      </c>
      <c r="K15" s="1" t="s">
        <v>12</v>
      </c>
      <c r="L15" s="1" t="s">
        <v>66</v>
      </c>
      <c r="M15" s="1" t="s">
        <v>13</v>
      </c>
      <c r="N15" s="5" t="s">
        <v>11</v>
      </c>
      <c r="O15" s="1" t="s">
        <v>103</v>
      </c>
      <c r="P15" s="5" t="s">
        <v>11</v>
      </c>
      <c r="Q15" s="18">
        <v>45473</v>
      </c>
    </row>
    <row r="16" spans="1:17" x14ac:dyDescent="0.35">
      <c r="A16" s="1">
        <v>846000474</v>
      </c>
      <c r="B16" s="1" t="s">
        <v>15</v>
      </c>
      <c r="C16" s="1"/>
      <c r="D16" s="13">
        <v>37620</v>
      </c>
      <c r="E16" s="13" t="s">
        <v>83</v>
      </c>
      <c r="F16" s="18" t="s">
        <v>55</v>
      </c>
      <c r="G16" s="18" t="s">
        <v>55</v>
      </c>
      <c r="H16" s="1"/>
      <c r="I16" s="3">
        <v>1781254</v>
      </c>
      <c r="J16" s="3">
        <v>1781254</v>
      </c>
      <c r="K16" s="1" t="s">
        <v>12</v>
      </c>
      <c r="L16" s="1" t="s">
        <v>66</v>
      </c>
      <c r="M16" s="1" t="s">
        <v>13</v>
      </c>
      <c r="N16" s="5" t="s">
        <v>11</v>
      </c>
      <c r="O16" s="1" t="s">
        <v>103</v>
      </c>
      <c r="P16" s="5" t="s">
        <v>11</v>
      </c>
      <c r="Q16" s="18">
        <v>45473</v>
      </c>
    </row>
    <row r="17" spans="1:17" x14ac:dyDescent="0.35">
      <c r="A17" s="1">
        <v>846000474</v>
      </c>
      <c r="B17" s="1" t="s">
        <v>15</v>
      </c>
      <c r="C17" s="1"/>
      <c r="D17" s="13">
        <v>37541</v>
      </c>
      <c r="E17" s="13" t="s">
        <v>84</v>
      </c>
      <c r="F17" s="18" t="s">
        <v>55</v>
      </c>
      <c r="G17" s="18" t="s">
        <v>55</v>
      </c>
      <c r="H17" s="1"/>
      <c r="I17" s="3">
        <v>253374</v>
      </c>
      <c r="J17" s="3">
        <v>253374</v>
      </c>
      <c r="K17" s="1" t="s">
        <v>12</v>
      </c>
      <c r="L17" s="1" t="s">
        <v>66</v>
      </c>
      <c r="M17" s="1" t="s">
        <v>13</v>
      </c>
      <c r="N17" s="5" t="s">
        <v>11</v>
      </c>
      <c r="O17" s="1" t="s">
        <v>103</v>
      </c>
      <c r="P17" s="5" t="s">
        <v>11</v>
      </c>
      <c r="Q17" s="18">
        <v>45473</v>
      </c>
    </row>
    <row r="18" spans="1:17" x14ac:dyDescent="0.35">
      <c r="A18" s="1">
        <v>846000474</v>
      </c>
      <c r="B18" s="1" t="s">
        <v>15</v>
      </c>
      <c r="C18" s="1"/>
      <c r="D18" s="13">
        <v>3470</v>
      </c>
      <c r="E18" s="13" t="s">
        <v>85</v>
      </c>
      <c r="F18" s="18" t="s">
        <v>55</v>
      </c>
      <c r="G18" s="18" t="s">
        <v>55</v>
      </c>
      <c r="H18" s="1"/>
      <c r="I18" s="3">
        <v>99423</v>
      </c>
      <c r="J18" s="3">
        <v>99423</v>
      </c>
      <c r="K18" s="1" t="s">
        <v>12</v>
      </c>
      <c r="L18" s="1" t="s">
        <v>66</v>
      </c>
      <c r="M18" s="1" t="s">
        <v>13</v>
      </c>
      <c r="N18" s="5" t="s">
        <v>11</v>
      </c>
      <c r="O18" s="1" t="s">
        <v>103</v>
      </c>
      <c r="P18" s="5" t="s">
        <v>11</v>
      </c>
      <c r="Q18" s="18">
        <v>45473</v>
      </c>
    </row>
    <row r="19" spans="1:17" x14ac:dyDescent="0.35">
      <c r="A19" s="1">
        <v>846000474</v>
      </c>
      <c r="B19" s="1" t="s">
        <v>15</v>
      </c>
      <c r="C19" s="1"/>
      <c r="D19" s="13">
        <v>3471</v>
      </c>
      <c r="E19" s="13" t="s">
        <v>86</v>
      </c>
      <c r="F19" s="18" t="s">
        <v>55</v>
      </c>
      <c r="G19" s="18" t="s">
        <v>55</v>
      </c>
      <c r="H19" s="1"/>
      <c r="I19" s="3">
        <v>165300</v>
      </c>
      <c r="J19" s="3">
        <v>165300</v>
      </c>
      <c r="K19" s="1" t="s">
        <v>12</v>
      </c>
      <c r="L19" s="1" t="s">
        <v>66</v>
      </c>
      <c r="M19" s="1" t="s">
        <v>13</v>
      </c>
      <c r="N19" s="5" t="s">
        <v>11</v>
      </c>
      <c r="O19" s="1" t="s">
        <v>103</v>
      </c>
      <c r="P19" s="5" t="s">
        <v>11</v>
      </c>
      <c r="Q19" s="18">
        <v>45473</v>
      </c>
    </row>
    <row r="20" spans="1:17" x14ac:dyDescent="0.35">
      <c r="A20" s="1">
        <v>846000474</v>
      </c>
      <c r="B20" s="1" t="s">
        <v>15</v>
      </c>
      <c r="C20" s="1"/>
      <c r="D20" s="13">
        <v>37086</v>
      </c>
      <c r="E20" s="13" t="s">
        <v>87</v>
      </c>
      <c r="F20" s="18" t="s">
        <v>55</v>
      </c>
      <c r="G20" s="18" t="s">
        <v>55</v>
      </c>
      <c r="H20" s="1"/>
      <c r="I20" s="3">
        <v>146306</v>
      </c>
      <c r="J20" s="3">
        <v>146306</v>
      </c>
      <c r="K20" s="1" t="s">
        <v>12</v>
      </c>
      <c r="L20" s="1" t="s">
        <v>66</v>
      </c>
      <c r="M20" s="1" t="s">
        <v>13</v>
      </c>
      <c r="N20" s="5" t="s">
        <v>11</v>
      </c>
      <c r="O20" s="1" t="s">
        <v>103</v>
      </c>
      <c r="P20" s="5" t="s">
        <v>11</v>
      </c>
      <c r="Q20" s="18">
        <v>45473</v>
      </c>
    </row>
    <row r="21" spans="1:17" x14ac:dyDescent="0.35">
      <c r="A21" s="1">
        <v>846000474</v>
      </c>
      <c r="B21" s="1" t="s">
        <v>15</v>
      </c>
      <c r="C21" s="1"/>
      <c r="D21" s="13">
        <v>38415</v>
      </c>
      <c r="E21" s="13" t="s">
        <v>88</v>
      </c>
      <c r="F21" s="18" t="s">
        <v>56</v>
      </c>
      <c r="G21" s="18" t="s">
        <v>56</v>
      </c>
      <c r="H21" s="1"/>
      <c r="I21" s="3">
        <v>495767</v>
      </c>
      <c r="J21" s="3">
        <v>495767</v>
      </c>
      <c r="K21" s="1" t="s">
        <v>12</v>
      </c>
      <c r="L21" s="1" t="s">
        <v>66</v>
      </c>
      <c r="M21" s="1" t="s">
        <v>13</v>
      </c>
      <c r="N21" s="5" t="s">
        <v>11</v>
      </c>
      <c r="O21" s="1" t="s">
        <v>103</v>
      </c>
      <c r="P21" s="5" t="s">
        <v>11</v>
      </c>
      <c r="Q21" s="18">
        <v>45473</v>
      </c>
    </row>
    <row r="22" spans="1:17" x14ac:dyDescent="0.35">
      <c r="A22" s="1">
        <v>846000474</v>
      </c>
      <c r="B22" s="1" t="s">
        <v>15</v>
      </c>
      <c r="C22" s="1"/>
      <c r="D22" s="13">
        <v>38493</v>
      </c>
      <c r="E22" s="13" t="s">
        <v>89</v>
      </c>
      <c r="F22" s="18" t="s">
        <v>57</v>
      </c>
      <c r="G22" s="18" t="s">
        <v>57</v>
      </c>
      <c r="H22" s="1"/>
      <c r="I22" s="3">
        <v>27600</v>
      </c>
      <c r="J22" s="3">
        <v>27600</v>
      </c>
      <c r="K22" s="1" t="s">
        <v>12</v>
      </c>
      <c r="L22" s="1" t="s">
        <v>66</v>
      </c>
      <c r="M22" s="1" t="s">
        <v>13</v>
      </c>
      <c r="N22" s="5" t="s">
        <v>11</v>
      </c>
      <c r="O22" s="1" t="s">
        <v>103</v>
      </c>
      <c r="P22" s="5" t="s">
        <v>11</v>
      </c>
      <c r="Q22" s="18">
        <v>45473</v>
      </c>
    </row>
    <row r="23" spans="1:17" x14ac:dyDescent="0.35">
      <c r="A23" s="1">
        <v>846000474</v>
      </c>
      <c r="B23" s="1" t="s">
        <v>15</v>
      </c>
      <c r="C23" s="1"/>
      <c r="D23" s="13">
        <v>38657</v>
      </c>
      <c r="E23" s="13" t="s">
        <v>90</v>
      </c>
      <c r="F23" s="18" t="s">
        <v>58</v>
      </c>
      <c r="G23" s="18" t="s">
        <v>58</v>
      </c>
      <c r="H23" s="1"/>
      <c r="I23" s="3">
        <v>72500</v>
      </c>
      <c r="J23" s="3">
        <v>72500</v>
      </c>
      <c r="K23" s="1" t="s">
        <v>12</v>
      </c>
      <c r="L23" s="1" t="s">
        <v>66</v>
      </c>
      <c r="M23" s="1" t="s">
        <v>13</v>
      </c>
      <c r="N23" s="5" t="s">
        <v>11</v>
      </c>
      <c r="O23" s="1" t="s">
        <v>103</v>
      </c>
      <c r="P23" s="5" t="s">
        <v>11</v>
      </c>
      <c r="Q23" s="18">
        <v>45473</v>
      </c>
    </row>
    <row r="24" spans="1:17" x14ac:dyDescent="0.35">
      <c r="A24" s="1">
        <v>846000474</v>
      </c>
      <c r="B24" s="1" t="s">
        <v>15</v>
      </c>
      <c r="C24" s="1"/>
      <c r="D24" s="13">
        <v>39236</v>
      </c>
      <c r="E24" s="13" t="s">
        <v>91</v>
      </c>
      <c r="F24" s="18" t="s">
        <v>59</v>
      </c>
      <c r="G24" s="18" t="s">
        <v>59</v>
      </c>
      <c r="H24" s="1"/>
      <c r="I24" s="3">
        <v>302222</v>
      </c>
      <c r="J24" s="3">
        <v>302222</v>
      </c>
      <c r="K24" s="1" t="s">
        <v>12</v>
      </c>
      <c r="L24" s="1" t="s">
        <v>66</v>
      </c>
      <c r="M24" s="1" t="s">
        <v>13</v>
      </c>
      <c r="N24" s="5" t="s">
        <v>11</v>
      </c>
      <c r="O24" s="1" t="s">
        <v>103</v>
      </c>
      <c r="P24" s="5" t="s">
        <v>11</v>
      </c>
      <c r="Q24" s="18">
        <v>45473</v>
      </c>
    </row>
    <row r="25" spans="1:17" x14ac:dyDescent="0.35">
      <c r="A25" s="1">
        <v>846000474</v>
      </c>
      <c r="B25" s="1" t="s">
        <v>15</v>
      </c>
      <c r="C25" s="1"/>
      <c r="D25" s="13">
        <v>38982</v>
      </c>
      <c r="E25" s="13" t="s">
        <v>92</v>
      </c>
      <c r="F25" s="18" t="s">
        <v>60</v>
      </c>
      <c r="G25" s="18" t="s">
        <v>60</v>
      </c>
      <c r="H25" s="1"/>
      <c r="I25" s="3">
        <v>461432</v>
      </c>
      <c r="J25" s="3">
        <v>461432</v>
      </c>
      <c r="K25" s="1" t="s">
        <v>12</v>
      </c>
      <c r="L25" s="1" t="s">
        <v>66</v>
      </c>
      <c r="M25" s="1" t="s">
        <v>13</v>
      </c>
      <c r="N25" s="5" t="s">
        <v>11</v>
      </c>
      <c r="O25" s="1" t="s">
        <v>103</v>
      </c>
      <c r="P25" s="5" t="s">
        <v>11</v>
      </c>
      <c r="Q25" s="18">
        <v>45473</v>
      </c>
    </row>
    <row r="26" spans="1:17" x14ac:dyDescent="0.35">
      <c r="A26" s="1">
        <v>846000474</v>
      </c>
      <c r="B26" s="1" t="s">
        <v>15</v>
      </c>
      <c r="C26" s="1"/>
      <c r="D26" s="13">
        <v>39520</v>
      </c>
      <c r="E26" s="13" t="s">
        <v>93</v>
      </c>
      <c r="F26" s="18" t="s">
        <v>61</v>
      </c>
      <c r="G26" s="18" t="s">
        <v>61</v>
      </c>
      <c r="H26" s="1"/>
      <c r="I26" s="3">
        <v>515758</v>
      </c>
      <c r="J26" s="3">
        <v>515758</v>
      </c>
      <c r="K26" s="1" t="s">
        <v>12</v>
      </c>
      <c r="L26" s="1" t="s">
        <v>66</v>
      </c>
      <c r="M26" s="1" t="s">
        <v>13</v>
      </c>
      <c r="N26" s="5" t="s">
        <v>11</v>
      </c>
      <c r="O26" s="1" t="s">
        <v>103</v>
      </c>
      <c r="P26" s="5" t="s">
        <v>11</v>
      </c>
      <c r="Q26" s="18">
        <v>45473</v>
      </c>
    </row>
    <row r="27" spans="1:17" x14ac:dyDescent="0.35">
      <c r="A27" s="1">
        <v>846000474</v>
      </c>
      <c r="B27" s="1" t="s">
        <v>15</v>
      </c>
      <c r="C27" s="1"/>
      <c r="D27" s="13">
        <v>39609</v>
      </c>
      <c r="E27" s="13" t="s">
        <v>94</v>
      </c>
      <c r="F27" s="18" t="s">
        <v>62</v>
      </c>
      <c r="G27" s="18" t="s">
        <v>62</v>
      </c>
      <c r="H27" s="1"/>
      <c r="I27" s="3">
        <v>371427</v>
      </c>
      <c r="J27" s="3">
        <v>371427</v>
      </c>
      <c r="K27" s="1" t="s">
        <v>12</v>
      </c>
      <c r="L27" s="1" t="s">
        <v>66</v>
      </c>
      <c r="M27" s="1" t="s">
        <v>13</v>
      </c>
      <c r="N27" s="5" t="s">
        <v>11</v>
      </c>
      <c r="O27" s="1" t="s">
        <v>103</v>
      </c>
      <c r="P27" s="5" t="s">
        <v>11</v>
      </c>
      <c r="Q27" s="18">
        <v>45473</v>
      </c>
    </row>
    <row r="28" spans="1:17" x14ac:dyDescent="0.35">
      <c r="A28" s="1">
        <v>846000474</v>
      </c>
      <c r="B28" s="1" t="s">
        <v>15</v>
      </c>
      <c r="C28" s="1"/>
      <c r="D28" s="13">
        <v>39610</v>
      </c>
      <c r="E28" s="13" t="s">
        <v>95</v>
      </c>
      <c r="F28" s="18" t="s">
        <v>62</v>
      </c>
      <c r="G28" s="18" t="s">
        <v>62</v>
      </c>
      <c r="H28" s="1"/>
      <c r="I28" s="3">
        <v>87702</v>
      </c>
      <c r="J28" s="3">
        <v>87702</v>
      </c>
      <c r="K28" s="1" t="s">
        <v>12</v>
      </c>
      <c r="L28" s="1" t="s">
        <v>66</v>
      </c>
      <c r="M28" s="1" t="s">
        <v>13</v>
      </c>
      <c r="N28" s="5" t="s">
        <v>11</v>
      </c>
      <c r="O28" s="1" t="s">
        <v>103</v>
      </c>
      <c r="P28" s="5" t="s">
        <v>11</v>
      </c>
      <c r="Q28" s="18">
        <v>45473</v>
      </c>
    </row>
    <row r="29" spans="1:17" x14ac:dyDescent="0.35">
      <c r="A29" s="1">
        <v>846000474</v>
      </c>
      <c r="B29" s="1" t="s">
        <v>15</v>
      </c>
      <c r="C29" s="1"/>
      <c r="D29" s="13">
        <v>39829</v>
      </c>
      <c r="E29" s="13" t="s">
        <v>96</v>
      </c>
      <c r="F29" s="18" t="s">
        <v>63</v>
      </c>
      <c r="G29" s="18" t="s">
        <v>63</v>
      </c>
      <c r="H29" s="1"/>
      <c r="I29" s="3">
        <v>809433</v>
      </c>
      <c r="J29" s="3">
        <v>809433</v>
      </c>
      <c r="K29" s="1" t="s">
        <v>12</v>
      </c>
      <c r="L29" s="1" t="s">
        <v>66</v>
      </c>
      <c r="M29" s="1" t="s">
        <v>13</v>
      </c>
      <c r="N29" s="5" t="s">
        <v>11</v>
      </c>
      <c r="O29" s="1" t="s">
        <v>103</v>
      </c>
      <c r="P29" s="5" t="s">
        <v>11</v>
      </c>
      <c r="Q29" s="18">
        <v>45473</v>
      </c>
    </row>
    <row r="30" spans="1:17" x14ac:dyDescent="0.35">
      <c r="A30" s="1">
        <v>846000474</v>
      </c>
      <c r="B30" s="1" t="s">
        <v>15</v>
      </c>
      <c r="C30" s="1"/>
      <c r="D30" s="13">
        <v>39882</v>
      </c>
      <c r="E30" s="13" t="s">
        <v>97</v>
      </c>
      <c r="F30" s="18" t="s">
        <v>64</v>
      </c>
      <c r="G30" s="18" t="s">
        <v>64</v>
      </c>
      <c r="H30" s="1"/>
      <c r="I30" s="3">
        <v>521333</v>
      </c>
      <c r="J30" s="3">
        <v>521333</v>
      </c>
      <c r="K30" s="1" t="s">
        <v>12</v>
      </c>
      <c r="L30" s="1" t="s">
        <v>66</v>
      </c>
      <c r="M30" s="1" t="s">
        <v>13</v>
      </c>
      <c r="N30" s="5" t="s">
        <v>11</v>
      </c>
      <c r="O30" s="1" t="s">
        <v>103</v>
      </c>
      <c r="P30" s="5" t="s">
        <v>11</v>
      </c>
      <c r="Q30" s="18">
        <v>45473</v>
      </c>
    </row>
    <row r="31" spans="1:17" x14ac:dyDescent="0.35">
      <c r="A31" s="1">
        <v>846000474</v>
      </c>
      <c r="B31" s="1" t="s">
        <v>15</v>
      </c>
      <c r="C31" s="1"/>
      <c r="D31" s="13">
        <v>39953</v>
      </c>
      <c r="E31" s="13" t="s">
        <v>98</v>
      </c>
      <c r="F31" s="18" t="s">
        <v>65</v>
      </c>
      <c r="G31" s="18" t="s">
        <v>65</v>
      </c>
      <c r="H31" s="1"/>
      <c r="I31" s="3">
        <v>3008905</v>
      </c>
      <c r="J31" s="3">
        <v>3008905</v>
      </c>
      <c r="K31" s="1" t="s">
        <v>12</v>
      </c>
      <c r="L31" s="1" t="s">
        <v>66</v>
      </c>
      <c r="M31" s="1" t="s">
        <v>13</v>
      </c>
      <c r="N31" s="5" t="s">
        <v>11</v>
      </c>
      <c r="O31" s="1" t="s">
        <v>103</v>
      </c>
      <c r="P31" s="5" t="s">
        <v>11</v>
      </c>
      <c r="Q31" s="18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L13" sqref="L13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104</v>
      </c>
      <c r="E2" s="26"/>
      <c r="F2" s="26"/>
      <c r="G2" s="26"/>
      <c r="H2" s="26"/>
      <c r="I2" s="27"/>
      <c r="J2" s="28" t="s">
        <v>105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106</v>
      </c>
      <c r="E4" s="26"/>
      <c r="F4" s="26"/>
      <c r="G4" s="26"/>
      <c r="H4" s="26"/>
      <c r="I4" s="27"/>
      <c r="J4" s="28" t="s">
        <v>107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129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127</v>
      </c>
      <c r="J11" s="42"/>
    </row>
    <row r="12" spans="2:10" ht="13" x14ac:dyDescent="0.3">
      <c r="B12" s="41"/>
      <c r="C12" s="43" t="s">
        <v>128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144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145</v>
      </c>
      <c r="D16" s="44"/>
      <c r="G16" s="46"/>
      <c r="H16" s="48" t="s">
        <v>108</v>
      </c>
      <c r="I16" s="48" t="s">
        <v>109</v>
      </c>
      <c r="J16" s="42"/>
    </row>
    <row r="17" spans="2:14" ht="13" x14ac:dyDescent="0.3">
      <c r="B17" s="41"/>
      <c r="C17" s="43" t="s">
        <v>110</v>
      </c>
      <c r="D17" s="43"/>
      <c r="E17" s="43"/>
      <c r="F17" s="43"/>
      <c r="G17" s="46"/>
      <c r="H17" s="49">
        <v>29</v>
      </c>
      <c r="I17" s="50">
        <v>11137089</v>
      </c>
      <c r="J17" s="42"/>
    </row>
    <row r="18" spans="2:14" x14ac:dyDescent="0.25">
      <c r="B18" s="41"/>
      <c r="C18" s="22" t="s">
        <v>111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112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113</v>
      </c>
      <c r="H20" s="54">
        <v>29</v>
      </c>
      <c r="I20" s="55">
        <v>11137089</v>
      </c>
      <c r="J20" s="42"/>
    </row>
    <row r="21" spans="2:14" x14ac:dyDescent="0.25">
      <c r="B21" s="41"/>
      <c r="C21" s="22" t="s">
        <v>114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115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116</v>
      </c>
      <c r="D23" s="43"/>
      <c r="E23" s="43"/>
      <c r="F23" s="43"/>
      <c r="H23" s="59">
        <f>H18+H19+H20+H21+H22</f>
        <v>29</v>
      </c>
      <c r="I23" s="60">
        <f>I18+I19+I20+I21+I22</f>
        <v>11137089</v>
      </c>
      <c r="J23" s="42"/>
    </row>
    <row r="24" spans="2:14" x14ac:dyDescent="0.25">
      <c r="B24" s="41"/>
      <c r="C24" s="22" t="s">
        <v>117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118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119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120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121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122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29</v>
      </c>
      <c r="I31" s="53">
        <f>I23+I26+I28</f>
        <v>11137089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130</v>
      </c>
      <c r="D38" s="68"/>
      <c r="E38" s="46"/>
      <c r="F38" s="46"/>
      <c r="G38" s="46"/>
      <c r="H38" s="75" t="s">
        <v>123</v>
      </c>
      <c r="I38" s="68"/>
      <c r="J38" s="64"/>
    </row>
    <row r="39" spans="2:10" ht="13" x14ac:dyDescent="0.3">
      <c r="B39" s="41"/>
      <c r="C39" s="61" t="s">
        <v>131</v>
      </c>
      <c r="D39" s="46"/>
      <c r="E39" s="46"/>
      <c r="F39" s="46"/>
      <c r="G39" s="46"/>
      <c r="H39" s="61" t="s">
        <v>124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125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126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8" sqref="D18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81"/>
      <c r="B1" s="82"/>
      <c r="C1" s="83" t="s">
        <v>132</v>
      </c>
      <c r="D1" s="84"/>
      <c r="E1" s="84"/>
      <c r="F1" s="84"/>
      <c r="G1" s="84"/>
      <c r="H1" s="85"/>
      <c r="I1" s="86" t="s">
        <v>105</v>
      </c>
    </row>
    <row r="2" spans="1:9" ht="53.5" customHeight="1" thickBot="1" x14ac:dyDescent="0.4">
      <c r="A2" s="87"/>
      <c r="B2" s="88"/>
      <c r="C2" s="89" t="s">
        <v>133</v>
      </c>
      <c r="D2" s="90"/>
      <c r="E2" s="90"/>
      <c r="F2" s="90"/>
      <c r="G2" s="90"/>
      <c r="H2" s="91"/>
      <c r="I2" s="92" t="s">
        <v>134</v>
      </c>
    </row>
    <row r="3" spans="1:9" x14ac:dyDescent="0.35">
      <c r="A3" s="93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93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93"/>
      <c r="B5" s="43" t="s">
        <v>129</v>
      </c>
      <c r="C5" s="94"/>
      <c r="D5" s="95"/>
      <c r="E5" s="46"/>
      <c r="F5" s="46"/>
      <c r="G5" s="46"/>
      <c r="H5" s="46"/>
      <c r="I5" s="64"/>
    </row>
    <row r="6" spans="1:9" x14ac:dyDescent="0.35">
      <c r="A6" s="93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93"/>
      <c r="B7" s="43" t="s">
        <v>127</v>
      </c>
      <c r="C7" s="46"/>
      <c r="D7" s="46"/>
      <c r="E7" s="46"/>
      <c r="F7" s="46"/>
      <c r="G7" s="46"/>
      <c r="H7" s="46"/>
      <c r="I7" s="64"/>
    </row>
    <row r="8" spans="1:9" x14ac:dyDescent="0.35">
      <c r="A8" s="93"/>
      <c r="B8" s="43" t="s">
        <v>128</v>
      </c>
      <c r="C8" s="46"/>
      <c r="D8" s="46"/>
      <c r="E8" s="46"/>
      <c r="F8" s="46"/>
      <c r="G8" s="46"/>
      <c r="H8" s="46"/>
      <c r="I8" s="64"/>
    </row>
    <row r="9" spans="1:9" x14ac:dyDescent="0.35">
      <c r="A9" s="93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93"/>
      <c r="B10" s="46" t="s">
        <v>135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93"/>
      <c r="B11" s="96"/>
      <c r="C11" s="46"/>
      <c r="D11" s="46"/>
      <c r="E11" s="46"/>
      <c r="F11" s="46"/>
      <c r="G11" s="46"/>
      <c r="H11" s="46"/>
      <c r="I11" s="64"/>
    </row>
    <row r="12" spans="1:9" x14ac:dyDescent="0.35">
      <c r="A12" s="93"/>
      <c r="B12" s="22" t="s">
        <v>145</v>
      </c>
      <c r="C12" s="95"/>
      <c r="D12" s="46"/>
      <c r="E12" s="46"/>
      <c r="F12" s="46"/>
      <c r="G12" s="48" t="s">
        <v>136</v>
      </c>
      <c r="H12" s="48" t="s">
        <v>137</v>
      </c>
      <c r="I12" s="64"/>
    </row>
    <row r="13" spans="1:9" x14ac:dyDescent="0.35">
      <c r="A13" s="93"/>
      <c r="B13" s="61" t="s">
        <v>110</v>
      </c>
      <c r="C13" s="61"/>
      <c r="D13" s="61"/>
      <c r="E13" s="61"/>
      <c r="F13" s="46"/>
      <c r="G13" s="97">
        <f>G19</f>
        <v>29</v>
      </c>
      <c r="H13" s="98">
        <f>H19</f>
        <v>11137089</v>
      </c>
      <c r="I13" s="64"/>
    </row>
    <row r="14" spans="1:9" x14ac:dyDescent="0.35">
      <c r="A14" s="93"/>
      <c r="B14" s="46" t="s">
        <v>111</v>
      </c>
      <c r="C14" s="46"/>
      <c r="D14" s="46"/>
      <c r="E14" s="46"/>
      <c r="F14" s="46"/>
      <c r="G14" s="99">
        <v>0</v>
      </c>
      <c r="H14" s="100">
        <v>0</v>
      </c>
      <c r="I14" s="64"/>
    </row>
    <row r="15" spans="1:9" x14ac:dyDescent="0.35">
      <c r="A15" s="93"/>
      <c r="B15" s="46" t="s">
        <v>112</v>
      </c>
      <c r="C15" s="46"/>
      <c r="D15" s="46"/>
      <c r="E15" s="46"/>
      <c r="F15" s="46"/>
      <c r="G15" s="99">
        <v>0</v>
      </c>
      <c r="H15" s="100">
        <v>0</v>
      </c>
      <c r="I15" s="64"/>
    </row>
    <row r="16" spans="1:9" x14ac:dyDescent="0.35">
      <c r="A16" s="93"/>
      <c r="B16" s="46" t="s">
        <v>113</v>
      </c>
      <c r="C16" s="46"/>
      <c r="D16" s="46"/>
      <c r="E16" s="46"/>
      <c r="F16" s="46"/>
      <c r="G16" s="99">
        <v>29</v>
      </c>
      <c r="H16" s="100">
        <v>11137089</v>
      </c>
      <c r="I16" s="64"/>
    </row>
    <row r="17" spans="1:9" x14ac:dyDescent="0.35">
      <c r="A17" s="93"/>
      <c r="B17" s="46" t="s">
        <v>114</v>
      </c>
      <c r="C17" s="46"/>
      <c r="D17" s="46"/>
      <c r="E17" s="46"/>
      <c r="F17" s="46"/>
      <c r="G17" s="99">
        <v>0</v>
      </c>
      <c r="H17" s="100">
        <v>0</v>
      </c>
      <c r="I17" s="64"/>
    </row>
    <row r="18" spans="1:9" x14ac:dyDescent="0.35">
      <c r="A18" s="93"/>
      <c r="B18" s="46" t="s">
        <v>138</v>
      </c>
      <c r="C18" s="46"/>
      <c r="D18" s="46"/>
      <c r="E18" s="46"/>
      <c r="F18" s="46"/>
      <c r="G18" s="101">
        <v>0</v>
      </c>
      <c r="H18" s="102">
        <v>0</v>
      </c>
      <c r="I18" s="64"/>
    </row>
    <row r="19" spans="1:9" x14ac:dyDescent="0.35">
      <c r="A19" s="93"/>
      <c r="B19" s="61" t="s">
        <v>139</v>
      </c>
      <c r="C19" s="61"/>
      <c r="D19" s="61"/>
      <c r="E19" s="61"/>
      <c r="F19" s="46"/>
      <c r="G19" s="99">
        <f>SUM(G14:G18)</f>
        <v>29</v>
      </c>
      <c r="H19" s="98">
        <f>(H14+H15+H16+H17+H18)</f>
        <v>11137089</v>
      </c>
      <c r="I19" s="64"/>
    </row>
    <row r="20" spans="1:9" ht="15" thickBot="1" x14ac:dyDescent="0.4">
      <c r="A20" s="93"/>
      <c r="B20" s="61"/>
      <c r="C20" s="61"/>
      <c r="D20" s="46"/>
      <c r="E20" s="46"/>
      <c r="F20" s="46"/>
      <c r="G20" s="103"/>
      <c r="H20" s="104"/>
      <c r="I20" s="64"/>
    </row>
    <row r="21" spans="1:9" ht="15" thickTop="1" x14ac:dyDescent="0.35">
      <c r="A21" s="93"/>
      <c r="B21" s="61"/>
      <c r="C21" s="61"/>
      <c r="D21" s="46"/>
      <c r="E21" s="46"/>
      <c r="F21" s="46"/>
      <c r="G21" s="68"/>
      <c r="H21" s="105"/>
      <c r="I21" s="64"/>
    </row>
    <row r="22" spans="1:9" x14ac:dyDescent="0.35">
      <c r="A22" s="93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93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93"/>
      <c r="B24" s="68" t="s">
        <v>140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93"/>
      <c r="B25" s="68" t="s">
        <v>130</v>
      </c>
      <c r="C25" s="68"/>
      <c r="D25" s="46"/>
      <c r="E25" s="46"/>
      <c r="F25" s="68" t="s">
        <v>141</v>
      </c>
      <c r="G25" s="68"/>
      <c r="H25" s="68"/>
      <c r="I25" s="64"/>
    </row>
    <row r="26" spans="1:9" x14ac:dyDescent="0.35">
      <c r="A26" s="93"/>
      <c r="B26" s="68" t="s">
        <v>131</v>
      </c>
      <c r="C26" s="68"/>
      <c r="D26" s="46"/>
      <c r="E26" s="46"/>
      <c r="F26" s="68" t="s">
        <v>142</v>
      </c>
      <c r="G26" s="68"/>
      <c r="H26" s="68"/>
      <c r="I26" s="64"/>
    </row>
    <row r="27" spans="1:9" x14ac:dyDescent="0.35">
      <c r="A27" s="93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93"/>
      <c r="B28" s="106" t="s">
        <v>143</v>
      </c>
      <c r="C28" s="106"/>
      <c r="D28" s="106"/>
      <c r="E28" s="106"/>
      <c r="F28" s="106"/>
      <c r="G28" s="106"/>
      <c r="H28" s="106"/>
      <c r="I28" s="64"/>
    </row>
    <row r="29" spans="1:9" ht="15" thickBot="1" x14ac:dyDescent="0.4">
      <c r="A29" s="107"/>
      <c r="B29" s="108"/>
      <c r="C29" s="108"/>
      <c r="D29" s="108"/>
      <c r="E29" s="108"/>
      <c r="F29" s="72"/>
      <c r="G29" s="72"/>
      <c r="H29" s="72"/>
      <c r="I29" s="10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2024-08-27T18:42:18Z</cp:lastPrinted>
  <dcterms:created xsi:type="dcterms:W3CDTF">2022-06-01T14:39:12Z</dcterms:created>
  <dcterms:modified xsi:type="dcterms:W3CDTF">2024-08-27T18:53:26Z</dcterms:modified>
</cp:coreProperties>
</file>