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900441 HOSP DEP SAN RAFAEL DE ZARZAL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" sheetId="4" r:id="rId3"/>
  </sheets>
  <definedNames>
    <definedName name="_xlnm._FilterDatabase" localSheetId="1" hidden="1">'ESTADO DE CADA FACTURA'!$A$2:$V$104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" i="3" l="1"/>
  <c r="M1" i="3" l="1"/>
  <c r="K1" i="3"/>
  <c r="N1" i="3"/>
  <c r="O1" i="3"/>
  <c r="P1" i="3"/>
  <c r="Q1" i="3" l="1"/>
  <c r="H1" i="3" l="1"/>
  <c r="G1" i="3"/>
  <c r="I28" i="4"/>
  <c r="H28" i="4"/>
  <c r="I26" i="4"/>
  <c r="H26" i="4"/>
  <c r="I23" i="4"/>
  <c r="H23" i="4"/>
  <c r="I30" i="4" l="1"/>
  <c r="H30" i="4"/>
</calcChain>
</file>

<file path=xl/sharedStrings.xml><?xml version="1.0" encoding="utf-8"?>
<sst xmlns="http://schemas.openxmlformats.org/spreadsheetml/2006/main" count="892" uniqueCount="287">
  <si>
    <t>HOSPITAL DEPARTAMENTAL SAN RAFAEL DE ZARZAL E.S.E.</t>
  </si>
  <si>
    <t>NIT: 891900441-1</t>
  </si>
  <si>
    <t>Detalle Reporte Cartera por Edades</t>
  </si>
  <si>
    <t>Edad: a Días</t>
  </si>
  <si>
    <t>Fecha Corte: 31/12/2023</t>
  </si>
  <si>
    <t>    </t>
  </si>
  <si>
    <t>Administradora</t>
  </si>
  <si>
    <t>Factura</t>
  </si>
  <si>
    <t>Radicación</t>
  </si>
  <si>
    <t>Glosa</t>
  </si>
  <si>
    <t>Notas</t>
  </si>
  <si>
    <t>Pagos</t>
  </si>
  <si>
    <t>Saldo</t>
  </si>
  <si>
    <t>Doc.</t>
  </si>
  <si>
    <t>Numero</t>
  </si>
  <si>
    <t>Fecha</t>
  </si>
  <si>
    <t>Valor</t>
  </si>
  <si>
    <t>En Curso</t>
  </si>
  <si>
    <t>Aceptada IPS</t>
  </si>
  <si>
    <t>Débito</t>
  </si>
  <si>
    <t>Crédito</t>
  </si>
  <si>
    <t>[NI-890303093-5] COMFENALCO VALLE EPS</t>
  </si>
  <si>
    <t>RF</t>
  </si>
  <si>
    <t>102 Registros</t>
  </si>
  <si>
    <t>HSRZ</t>
  </si>
  <si>
    <t>HDSR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</si>
  <si>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</si>
  <si>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</si>
  <si>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</si>
  <si>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</si>
  <si>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</si>
  <si>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</si>
  <si>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</si>
  <si>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26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</si>
  <si>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</si>
  <si>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</si>
  <si>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</si>
  <si>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</si>
  <si>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</si>
  <si>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</si>
  <si>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</si>
  <si>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</si>
  <si>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</si>
  <si>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</si>
  <si>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</si>
  <si>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26 DE 2024</t>
  </si>
  <si>
    <t>A continuacion me permito remitir nuestra respuesta al estado de cartera presentado en la fecha: 15/01/2024</t>
  </si>
  <si>
    <t>Con Corte al dia :31/12/2023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</si>
  <si>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</si>
  <si>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</si>
  <si>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</si>
  <si>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</si>
  <si>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</si>
  <si>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</si>
  <si>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</si>
  <si>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</si>
  <si>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</si>
  <si>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</si>
  <si>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</si>
  <si>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</si>
  <si>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</si>
  <si>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</si>
  <si>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</si>
  <si>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</si>
  <si>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</si>
  <si>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HOSPITAL DEPARTAMENTAL SAN RAFAEL DE ZARZAL</t>
  </si>
  <si>
    <t>HSRZ40638</t>
  </si>
  <si>
    <t>HSRZ40639</t>
  </si>
  <si>
    <t>HSRZ41174</t>
  </si>
  <si>
    <t>HSRZ41175</t>
  </si>
  <si>
    <t>HSRZ49049</t>
  </si>
  <si>
    <t>HSRZ57775</t>
  </si>
  <si>
    <t>HSRZ107986</t>
  </si>
  <si>
    <t>HSRZ136389</t>
  </si>
  <si>
    <t>HSRZ137910</t>
  </si>
  <si>
    <t>HSRZ154096</t>
  </si>
  <si>
    <t>HSRZ223245</t>
  </si>
  <si>
    <t>HSRZ371726</t>
  </si>
  <si>
    <t>HSRZ478499</t>
  </si>
  <si>
    <t>HSRZ478532</t>
  </si>
  <si>
    <t>HSRZ498913</t>
  </si>
  <si>
    <t>HSRZ499737</t>
  </si>
  <si>
    <t>HSRZ503952</t>
  </si>
  <si>
    <t>HSRZ504069</t>
  </si>
  <si>
    <t>HSRZ505896</t>
  </si>
  <si>
    <t>HSRZ507104</t>
  </si>
  <si>
    <t>HSRZ530470</t>
  </si>
  <si>
    <t>HSRZ536947</t>
  </si>
  <si>
    <t>HSRZ537005</t>
  </si>
  <si>
    <t>HSRZ544876</t>
  </si>
  <si>
    <t>HSRZ546471</t>
  </si>
  <si>
    <t>HSRZ564411</t>
  </si>
  <si>
    <t>HSRZ570317</t>
  </si>
  <si>
    <t>HSRZ571175</t>
  </si>
  <si>
    <t>HSRZ574284</t>
  </si>
  <si>
    <t>HSRZ581869</t>
  </si>
  <si>
    <t>HSRZ582603</t>
  </si>
  <si>
    <t>HSRZ584668</t>
  </si>
  <si>
    <t>HSRZ585425</t>
  </si>
  <si>
    <t>HSRZ588315</t>
  </si>
  <si>
    <t>HSRZ589070</t>
  </si>
  <si>
    <t>HSRZ590304</t>
  </si>
  <si>
    <t>HSRZ596178</t>
  </si>
  <si>
    <t>HSRZ598926</t>
  </si>
  <si>
    <t>HSRZ600865</t>
  </si>
  <si>
    <t>HSRZ603882</t>
  </si>
  <si>
    <t>HSRZ604729</t>
  </si>
  <si>
    <t>HSRZ608717</t>
  </si>
  <si>
    <t>HSRZ609404</t>
  </si>
  <si>
    <t>HSRZ610771</t>
  </si>
  <si>
    <t>HSRZ613897</t>
  </si>
  <si>
    <t>HSRZ617837</t>
  </si>
  <si>
    <t>HDSR785377</t>
  </si>
  <si>
    <t>HDSR785378</t>
  </si>
  <si>
    <t>HDSR785827</t>
  </si>
  <si>
    <t>HDSR785829</t>
  </si>
  <si>
    <t>HDSR786818</t>
  </si>
  <si>
    <t>HDSR786851</t>
  </si>
  <si>
    <t>HDSR788524</t>
  </si>
  <si>
    <t>HDSR1035168</t>
  </si>
  <si>
    <t>HDSR1201630</t>
  </si>
  <si>
    <t>HDSR1205685</t>
  </si>
  <si>
    <t>HDSR1215712</t>
  </si>
  <si>
    <t>HDSR1228925</t>
  </si>
  <si>
    <t>HDSR1237283</t>
  </si>
  <si>
    <t>HDSR1311978</t>
  </si>
  <si>
    <t>HDSR1313456</t>
  </si>
  <si>
    <t>HDSR1314021</t>
  </si>
  <si>
    <t>HDSR1314395</t>
  </si>
  <si>
    <t>HDSR1315576</t>
  </si>
  <si>
    <t>HDSR1316098</t>
  </si>
  <si>
    <t>HDSR1316945</t>
  </si>
  <si>
    <t>HDSR1319015</t>
  </si>
  <si>
    <t>HDSR1319175</t>
  </si>
  <si>
    <t>HDSR1319176</t>
  </si>
  <si>
    <t>HDSR1326931</t>
  </si>
  <si>
    <t>HDSR1378276</t>
  </si>
  <si>
    <t>HDSR1446571</t>
  </si>
  <si>
    <t>HDSR1446582</t>
  </si>
  <si>
    <t>HDSR1449285</t>
  </si>
  <si>
    <t>HDSR1452337</t>
  </si>
  <si>
    <t>HDSR1459290</t>
  </si>
  <si>
    <t>HDSR1938745</t>
  </si>
  <si>
    <t>HDSR1940224</t>
  </si>
  <si>
    <t>HDSR1956468</t>
  </si>
  <si>
    <t>HDSR1969557</t>
  </si>
  <si>
    <t>HDSR1970605</t>
  </si>
  <si>
    <t>HDSR1972210</t>
  </si>
  <si>
    <t>HDSR1973450</t>
  </si>
  <si>
    <t>HDSR1976383</t>
  </si>
  <si>
    <t>HDSR1981683</t>
  </si>
  <si>
    <t>HDSR1982858</t>
  </si>
  <si>
    <t>HDSR1984164</t>
  </si>
  <si>
    <t>HDSR1987179</t>
  </si>
  <si>
    <t>HDSR1994674</t>
  </si>
  <si>
    <t>HDSR1996075</t>
  </si>
  <si>
    <t>HDSR2011718</t>
  </si>
  <si>
    <t>HDSR2012755</t>
  </si>
  <si>
    <t>HDSR2014199</t>
  </si>
  <si>
    <t>HDSR2014469</t>
  </si>
  <si>
    <t>HDSR2015575</t>
  </si>
  <si>
    <t>HDSR2017779</t>
  </si>
  <si>
    <t>HDSR2017964</t>
  </si>
  <si>
    <t>HDSR2025437</t>
  </si>
  <si>
    <t>HDSR2060962</t>
  </si>
  <si>
    <t>HDSR2062767</t>
  </si>
  <si>
    <t>HDSR2063169</t>
  </si>
  <si>
    <t>HDSR2063243</t>
  </si>
  <si>
    <t>Número Factura</t>
  </si>
  <si>
    <t>891900441_HSRZ40638</t>
  </si>
  <si>
    <t>891900441_HSRZ40639</t>
  </si>
  <si>
    <t>891900441_HSRZ41174</t>
  </si>
  <si>
    <t>891900441_HSRZ41175</t>
  </si>
  <si>
    <t>891900441_HSRZ49049</t>
  </si>
  <si>
    <t>891900441_HSRZ57775</t>
  </si>
  <si>
    <t>891900441_HSRZ107986</t>
  </si>
  <si>
    <t>891900441_HSRZ136389</t>
  </si>
  <si>
    <t>891900441_HSRZ137910</t>
  </si>
  <si>
    <t>891900441_HSRZ154096</t>
  </si>
  <si>
    <t>891900441_HSRZ223245</t>
  </si>
  <si>
    <t>891900441_HSRZ371726</t>
  </si>
  <si>
    <t>891900441_HSRZ478499</t>
  </si>
  <si>
    <t>891900441_HSRZ478532</t>
  </si>
  <si>
    <t>891900441_HSRZ498913</t>
  </si>
  <si>
    <t>891900441_HSRZ499737</t>
  </si>
  <si>
    <t>891900441_HSRZ503952</t>
  </si>
  <si>
    <t>891900441_HSRZ504069</t>
  </si>
  <si>
    <t>891900441_HSRZ505896</t>
  </si>
  <si>
    <t>891900441_HSRZ507104</t>
  </si>
  <si>
    <t>891900441_HSRZ530470</t>
  </si>
  <si>
    <t>891900441_HSRZ536947</t>
  </si>
  <si>
    <t>891900441_HSRZ537005</t>
  </si>
  <si>
    <t>891900441_HSRZ544876</t>
  </si>
  <si>
    <t>891900441_HSRZ546471</t>
  </si>
  <si>
    <t>891900441_HSRZ564411</t>
  </si>
  <si>
    <t>891900441_HSRZ570317</t>
  </si>
  <si>
    <t>891900441_HSRZ571175</t>
  </si>
  <si>
    <t>891900441_HSRZ574284</t>
  </si>
  <si>
    <t>891900441_HSRZ581869</t>
  </si>
  <si>
    <t>891900441_HSRZ582603</t>
  </si>
  <si>
    <t>891900441_HSRZ584668</t>
  </si>
  <si>
    <t>891900441_HSRZ585425</t>
  </si>
  <si>
    <t>891900441_HSRZ588315</t>
  </si>
  <si>
    <t>891900441_HSRZ589070</t>
  </si>
  <si>
    <t>891900441_HSRZ590304</t>
  </si>
  <si>
    <t>891900441_HSRZ596178</t>
  </si>
  <si>
    <t>891900441_HSRZ598926</t>
  </si>
  <si>
    <t>891900441_HSRZ600865</t>
  </si>
  <si>
    <t>891900441_HSRZ603882</t>
  </si>
  <si>
    <t>891900441_HSRZ604729</t>
  </si>
  <si>
    <t>891900441_HSRZ608717</t>
  </si>
  <si>
    <t>891900441_HSRZ609404</t>
  </si>
  <si>
    <t>891900441_HSRZ610771</t>
  </si>
  <si>
    <t>891900441_HSRZ613897</t>
  </si>
  <si>
    <t>891900441_HSRZ617837</t>
  </si>
  <si>
    <t>891900441_HDSR785377</t>
  </si>
  <si>
    <t>891900441_HDSR785378</t>
  </si>
  <si>
    <t>891900441_HDSR785827</t>
  </si>
  <si>
    <t>891900441_HDSR785829</t>
  </si>
  <si>
    <t>891900441_HDSR786818</t>
  </si>
  <si>
    <t>891900441_HDSR786851</t>
  </si>
  <si>
    <t>891900441_HDSR788524</t>
  </si>
  <si>
    <t>891900441_HDSR1035168</t>
  </si>
  <si>
    <t>891900441_HDSR1201630</t>
  </si>
  <si>
    <t>891900441_HDSR1205685</t>
  </si>
  <si>
    <t>891900441_HDSR1215712</t>
  </si>
  <si>
    <t>891900441_HDSR1228925</t>
  </si>
  <si>
    <t>891900441_HDSR1237283</t>
  </si>
  <si>
    <t>891900441_HDSR1311978</t>
  </si>
  <si>
    <t>891900441_HDSR1313456</t>
  </si>
  <si>
    <t>891900441_HDSR1314021</t>
  </si>
  <si>
    <t>891900441_HDSR1314395</t>
  </si>
  <si>
    <t>891900441_HDSR1315576</t>
  </si>
  <si>
    <t>891900441_HDSR1316098</t>
  </si>
  <si>
    <t>891900441_HDSR1316945</t>
  </si>
  <si>
    <t>891900441_HDSR1319015</t>
  </si>
  <si>
    <t>891900441_HDSR1319175</t>
  </si>
  <si>
    <t>891900441_HDSR1319176</t>
  </si>
  <si>
    <t>891900441_HDSR1326931</t>
  </si>
  <si>
    <t>891900441_HDSR1378276</t>
  </si>
  <si>
    <t>891900441_HDSR1446571</t>
  </si>
  <si>
    <t>891900441_HDSR1446582</t>
  </si>
  <si>
    <t>891900441_HDSR1449285</t>
  </si>
  <si>
    <t>891900441_HDSR1452337</t>
  </si>
  <si>
    <t>891900441_HDSR1459290</t>
  </si>
  <si>
    <t>891900441_HDSR1938745</t>
  </si>
  <si>
    <t>891900441_HDSR1940224</t>
  </si>
  <si>
    <t>891900441_HDSR1956468</t>
  </si>
  <si>
    <t>891900441_HDSR1969557</t>
  </si>
  <si>
    <t>891900441_HDSR1970605</t>
  </si>
  <si>
    <t>891900441_HDSR1972210</t>
  </si>
  <si>
    <t>891900441_HDSR1973450</t>
  </si>
  <si>
    <t>891900441_HDSR1976383</t>
  </si>
  <si>
    <t>891900441_HDSR1981683</t>
  </si>
  <si>
    <t>891900441_HDSR1982858</t>
  </si>
  <si>
    <t>891900441_HDSR1984164</t>
  </si>
  <si>
    <t>891900441_HDSR1987179</t>
  </si>
  <si>
    <t>891900441_HDSR1994674</t>
  </si>
  <si>
    <t>891900441_HDSR1996075</t>
  </si>
  <si>
    <t>891900441_HDSR2011718</t>
  </si>
  <si>
    <t>891900441_HDSR2012755</t>
  </si>
  <si>
    <t>891900441_HDSR2014199</t>
  </si>
  <si>
    <t>891900441_HDSR2014469</t>
  </si>
  <si>
    <t>891900441_HDSR2015575</t>
  </si>
  <si>
    <t>891900441_HDSR2017779</t>
  </si>
  <si>
    <t>891900441_HDSR2017964</t>
  </si>
  <si>
    <t>891900441_HDSR2025437</t>
  </si>
  <si>
    <t>891900441_HDSR2060962</t>
  </si>
  <si>
    <t>891900441_HDSR2062767</t>
  </si>
  <si>
    <t>891900441_HDSR2063169</t>
  </si>
  <si>
    <t>891900441_HDSR2063243</t>
  </si>
  <si>
    <t>Finalizada</t>
  </si>
  <si>
    <t>Devuelta</t>
  </si>
  <si>
    <t>Para auditoria de pertinencia</t>
  </si>
  <si>
    <t>FACTURA DEVUELTA</t>
  </si>
  <si>
    <t>Valor Devolucion</t>
  </si>
  <si>
    <t>Valor Radicado</t>
  </si>
  <si>
    <t>Valor Glosa Aceptada</t>
  </si>
  <si>
    <t>Valor Pagar</t>
  </si>
  <si>
    <t>Objeción</t>
  </si>
  <si>
    <t>MIGRACION: AUT: SE SOSTIENE DEVOLUCION, AUN NO S EEVIDENCIA AUTORIZACIOPARA EL SERVICIO PRESTADO, LA AUT 200198671379132 SE CANCELÓ EN LA FACT HDSR 2025437 EL 03/03/2020, PARA DAR TAMITE DE PAGO DEBEN SOLICITAR LA AUTORIZACION AL CORREO: capautorizaciones@epsdelagente.com.co, la IPS es la unica que debe solicitar la autorizacion.</t>
  </si>
  <si>
    <t>MIGRACION: AUT: SE SOSTIENE DEVOLUCION LA AUTORIZACION 200358650716032NO REGISTRA EN LA CAP, POR FAVOR SOLICITAR UNA NUEVA AUTORIZ PARA CONTINUAR CON EL TRAMITE DE PAGO AL CORREO: capautorizaciones@epsdelagente.com.co            NANCY</t>
  </si>
  <si>
    <t>FACTURA CANCELADA</t>
  </si>
  <si>
    <t>FACTURA PENDIENTE EN PROGRAMACION DE PAGO</t>
  </si>
  <si>
    <t>FACTURA COVID 19</t>
  </si>
  <si>
    <t>Señores : HOSPITAL DEPARTAMENTAL SAN RAFAEL DE ZARZAL</t>
  </si>
  <si>
    <t>NIT: 891900441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</si>
</sst>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9"/>
      <color rgb="FF000000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B4C8D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 style="medium">
        <color rgb="FF8BA6D6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8BA6D6"/>
      </bottom>
      <diagonal/>
    </border>
    <border>
      <left/>
      <right/>
      <top/>
      <bottom style="medium">
        <color rgb="FF8BA6D6"/>
      </bottom>
      <diagonal/>
    </border>
    <border>
      <left/>
      <right style="medium">
        <color rgb="FF000000"/>
      </right>
      <top/>
      <bottom style="medium">
        <color rgb="FF8BA6D6"/>
      </bottom>
      <diagonal/>
    </border>
    <border>
      <left style="medium">
        <color rgb="FF000000"/>
      </left>
      <right/>
      <top style="medium">
        <color rgb="FF8BA6D6"/>
      </top>
      <bottom style="medium">
        <color rgb="FF000000"/>
      </bottom>
      <diagonal/>
    </border>
    <border>
      <left/>
      <right/>
      <top style="medium">
        <color rgb="FF8BA6D6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4" fillId="0" borderId="0"/>
  </cellStyleXfs>
  <cellXfs count="90">
    <xf numFmtId="0" fontId="0" fillId="0" borderId="0" xfId="0"/>
    <xf numFmtId="0" fontId="18" fillId="0" borderId="0" xfId="0" applyFont="1"/>
    <xf numFmtId="0" fontId="18" fillId="33" borderId="0" xfId="0" applyFont="1" applyFill="1" applyAlignment="1">
      <alignment horizontal="center"/>
    </xf>
    <xf numFmtId="0" fontId="20" fillId="0" borderId="0" xfId="0" applyFont="1" applyAlignment="1">
      <alignment horizontal="center" vertical="top" wrapText="1"/>
    </xf>
    <xf numFmtId="0" fontId="21" fillId="34" borderId="10" xfId="0" applyFont="1" applyFill="1" applyBorder="1" applyAlignment="1">
      <alignment horizontal="center" vertical="top"/>
    </xf>
    <xf numFmtId="14" fontId="21" fillId="34" borderId="10" xfId="0" applyNumberFormat="1" applyFont="1" applyFill="1" applyBorder="1" applyAlignment="1">
      <alignment horizontal="center" vertical="top"/>
    </xf>
    <xf numFmtId="4" fontId="21" fillId="34" borderId="10" xfId="0" applyNumberFormat="1" applyFont="1" applyFill="1" applyBorder="1" applyAlignment="1">
      <alignment horizontal="right" vertical="top"/>
    </xf>
    <xf numFmtId="0" fontId="21" fillId="34" borderId="10" xfId="0" applyFont="1" applyFill="1" applyBorder="1" applyAlignment="1">
      <alignment horizontal="right" vertical="top"/>
    </xf>
    <xf numFmtId="0" fontId="21" fillId="34" borderId="14" xfId="0" applyFont="1" applyFill="1" applyBorder="1" applyAlignment="1">
      <alignment horizontal="center" vertical="top"/>
    </xf>
    <xf numFmtId="4" fontId="21" fillId="34" borderId="15" xfId="0" applyNumberFormat="1" applyFont="1" applyFill="1" applyBorder="1" applyAlignment="1">
      <alignment horizontal="right" vertical="top"/>
    </xf>
    <xf numFmtId="0" fontId="22" fillId="0" borderId="16" xfId="0" applyFont="1" applyBorder="1" applyAlignment="1">
      <alignment horizontal="right" vertical="top"/>
    </xf>
    <xf numFmtId="4" fontId="22" fillId="0" borderId="16" xfId="0" applyNumberFormat="1" applyFont="1" applyBorder="1" applyAlignment="1">
      <alignment horizontal="right" vertical="top"/>
    </xf>
    <xf numFmtId="4" fontId="22" fillId="0" borderId="17" xfId="0" applyNumberFormat="1" applyFont="1" applyBorder="1" applyAlignment="1">
      <alignment horizontal="right" vertical="top"/>
    </xf>
    <xf numFmtId="0" fontId="16" fillId="0" borderId="23" xfId="0" applyFont="1" applyBorder="1" applyAlignment="1">
      <alignment horizontal="center" vertical="center" wrapText="1"/>
    </xf>
    <xf numFmtId="14" fontId="16" fillId="0" borderId="23" xfId="0" applyNumberFormat="1" applyFont="1" applyBorder="1" applyAlignment="1">
      <alignment horizontal="center" vertical="center" wrapText="1"/>
    </xf>
    <xf numFmtId="0" fontId="16" fillId="35" borderId="23" xfId="0" applyFont="1" applyFill="1" applyBorder="1" applyAlignment="1">
      <alignment horizontal="center" vertical="center" wrapText="1"/>
    </xf>
    <xf numFmtId="165" fontId="16" fillId="35" borderId="23" xfId="43" applyNumberFormat="1" applyFont="1" applyFill="1" applyBorder="1" applyAlignment="1">
      <alignment horizontal="center" vertical="center" wrapText="1"/>
    </xf>
    <xf numFmtId="0" fontId="0" fillId="0" borderId="23" xfId="0" applyNumberFormat="1" applyBorder="1"/>
    <xf numFmtId="0" fontId="23" fillId="0" borderId="23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25" fillId="0" borderId="0" xfId="44" applyFont="1"/>
    <xf numFmtId="0" fontId="25" fillId="0" borderId="24" xfId="44" applyFont="1" applyBorder="1" applyAlignment="1">
      <alignment horizontal="centerContinuous"/>
    </xf>
    <xf numFmtId="0" fontId="25" fillId="0" borderId="25" xfId="44" applyFont="1" applyBorder="1" applyAlignment="1">
      <alignment horizontal="centerContinuous"/>
    </xf>
    <xf numFmtId="0" fontId="26" fillId="0" borderId="24" xfId="44" applyFont="1" applyBorder="1" applyAlignment="1">
      <alignment horizontal="centerContinuous" vertical="center"/>
    </xf>
    <xf numFmtId="0" fontId="26" fillId="0" borderId="26" xfId="44" applyFont="1" applyBorder="1" applyAlignment="1">
      <alignment horizontal="centerContinuous" vertical="center"/>
    </xf>
    <xf numFmtId="0" fontId="26" fillId="0" borderId="25" xfId="44" applyFont="1" applyBorder="1" applyAlignment="1">
      <alignment horizontal="centerContinuous" vertical="center"/>
    </xf>
    <xf numFmtId="0" fontId="26" fillId="0" borderId="27" xfId="44" applyFont="1" applyBorder="1" applyAlignment="1">
      <alignment horizontal="centerContinuous" vertical="center"/>
    </xf>
    <xf numFmtId="0" fontId="25" fillId="0" borderId="28" xfId="44" applyFont="1" applyBorder="1" applyAlignment="1">
      <alignment horizontal="centerContinuous"/>
    </xf>
    <xf numFmtId="0" fontId="25" fillId="0" borderId="29" xfId="44" applyFont="1" applyBorder="1" applyAlignment="1">
      <alignment horizontal="centerContinuous"/>
    </xf>
    <xf numFmtId="0" fontId="26" fillId="0" borderId="30" xfId="44" applyFont="1" applyBorder="1" applyAlignment="1">
      <alignment horizontal="centerContinuous" vertical="center"/>
    </xf>
    <xf numFmtId="0" fontId="26" fillId="0" borderId="31" xfId="44" applyFont="1" applyBorder="1" applyAlignment="1">
      <alignment horizontal="centerContinuous" vertical="center"/>
    </xf>
    <xf numFmtId="0" fontId="26" fillId="0" borderId="32" xfId="44" applyFont="1" applyBorder="1" applyAlignment="1">
      <alignment horizontal="centerContinuous" vertical="center"/>
    </xf>
    <xf numFmtId="0" fontId="26" fillId="0" borderId="33" xfId="44" applyFont="1" applyBorder="1" applyAlignment="1">
      <alignment horizontal="centerContinuous" vertical="center"/>
    </xf>
    <xf numFmtId="0" fontId="26" fillId="0" borderId="28" xfId="44" applyFont="1" applyBorder="1" applyAlignment="1">
      <alignment horizontal="centerContinuous" vertical="center"/>
    </xf>
    <xf numFmtId="0" fontId="26" fillId="0" borderId="0" xfId="44" applyFont="1" applyAlignment="1">
      <alignment horizontal="centerContinuous" vertical="center"/>
    </xf>
    <xf numFmtId="0" fontId="26" fillId="0" borderId="29" xfId="44" applyFont="1" applyBorder="1" applyAlignment="1">
      <alignment horizontal="centerContinuous" vertical="center"/>
    </xf>
    <xf numFmtId="0" fontId="26" fillId="0" borderId="34" xfId="44" applyFont="1" applyBorder="1" applyAlignment="1">
      <alignment horizontal="centerContinuous" vertical="center"/>
    </xf>
    <xf numFmtId="0" fontId="25" fillId="0" borderId="30" xfId="44" applyFont="1" applyBorder="1" applyAlignment="1">
      <alignment horizontal="centerContinuous"/>
    </xf>
    <xf numFmtId="0" fontId="25" fillId="0" borderId="32" xfId="44" applyFont="1" applyBorder="1" applyAlignment="1">
      <alignment horizontal="centerContinuous"/>
    </xf>
    <xf numFmtId="0" fontId="25" fillId="0" borderId="28" xfId="44" applyFont="1" applyBorder="1"/>
    <xf numFmtId="0" fontId="25" fillId="0" borderId="29" xfId="44" applyFont="1" applyBorder="1"/>
    <xf numFmtId="0" fontId="26" fillId="0" borderId="0" xfId="44" applyFont="1"/>
    <xf numFmtId="14" fontId="25" fillId="0" borderId="0" xfId="44" applyNumberFormat="1" applyFont="1"/>
    <xf numFmtId="14" fontId="25" fillId="0" borderId="0" xfId="44" applyNumberFormat="1" applyFont="1" applyAlignment="1">
      <alignment horizontal="left"/>
    </xf>
    <xf numFmtId="0" fontId="26" fillId="0" borderId="0" xfId="44" applyFont="1" applyAlignment="1">
      <alignment horizontal="center"/>
    </xf>
    <xf numFmtId="1" fontId="26" fillId="0" borderId="0" xfId="44" applyNumberFormat="1" applyFont="1" applyAlignment="1">
      <alignment horizontal="center"/>
    </xf>
    <xf numFmtId="1" fontId="25" fillId="0" borderId="0" xfId="44" applyNumberFormat="1" applyFont="1" applyAlignment="1">
      <alignment horizontal="center"/>
    </xf>
    <xf numFmtId="167" fontId="25" fillId="0" borderId="0" xfId="44" applyNumberFormat="1" applyFont="1" applyAlignment="1">
      <alignment horizontal="right"/>
    </xf>
    <xf numFmtId="168" fontId="25" fillId="0" borderId="0" xfId="44" applyNumberFormat="1" applyFont="1" applyAlignment="1">
      <alignment horizontal="right"/>
    </xf>
    <xf numFmtId="1" fontId="25" fillId="0" borderId="31" xfId="44" applyNumberFormat="1" applyFont="1" applyBorder="1" applyAlignment="1">
      <alignment horizontal="center"/>
    </xf>
    <xf numFmtId="167" fontId="25" fillId="0" borderId="31" xfId="44" applyNumberFormat="1" applyFont="1" applyBorder="1" applyAlignment="1">
      <alignment horizontal="right"/>
    </xf>
    <xf numFmtId="167" fontId="26" fillId="0" borderId="0" xfId="44" applyNumberFormat="1" applyFont="1" applyAlignment="1">
      <alignment horizontal="right"/>
    </xf>
    <xf numFmtId="0" fontId="25" fillId="0" borderId="0" xfId="44" applyFont="1" applyAlignment="1">
      <alignment horizontal="center"/>
    </xf>
    <xf numFmtId="1" fontId="26" fillId="0" borderId="35" xfId="44" applyNumberFormat="1" applyFont="1" applyBorder="1" applyAlignment="1">
      <alignment horizontal="center"/>
    </xf>
    <xf numFmtId="167" fontId="26" fillId="0" borderId="35" xfId="44" applyNumberFormat="1" applyFont="1" applyBorder="1" applyAlignment="1">
      <alignment horizontal="right"/>
    </xf>
    <xf numFmtId="167" fontId="25" fillId="0" borderId="0" xfId="44" applyNumberFormat="1" applyFont="1"/>
    <xf numFmtId="167" fontId="25" fillId="0" borderId="31" xfId="44" applyNumberFormat="1" applyFont="1" applyBorder="1"/>
    <xf numFmtId="167" fontId="26" fillId="0" borderId="31" xfId="44" applyNumberFormat="1" applyFont="1" applyBorder="1"/>
    <xf numFmtId="167" fontId="26" fillId="0" borderId="0" xfId="44" applyNumberFormat="1" applyFont="1"/>
    <xf numFmtId="0" fontId="25" fillId="0" borderId="30" xfId="44" applyFont="1" applyBorder="1"/>
    <xf numFmtId="0" fontId="25" fillId="0" borderId="31" xfId="44" applyFont="1" applyBorder="1"/>
    <xf numFmtId="0" fontId="25" fillId="0" borderId="32" xfId="44" applyFont="1" applyBorder="1"/>
    <xf numFmtId="0" fontId="0" fillId="0" borderId="23" xfId="0" applyBorder="1"/>
    <xf numFmtId="14" fontId="0" fillId="0" borderId="23" xfId="0" applyNumberFormat="1" applyBorder="1"/>
    <xf numFmtId="0" fontId="16" fillId="36" borderId="23" xfId="0" applyFont="1" applyFill="1" applyBorder="1" applyAlignment="1">
      <alignment horizontal="center" vertical="center" wrapText="1"/>
    </xf>
    <xf numFmtId="169" fontId="0" fillId="0" borderId="0" xfId="42" applyNumberFormat="1" applyFont="1"/>
    <xf numFmtId="169" fontId="16" fillId="0" borderId="23" xfId="42" applyNumberFormat="1" applyFont="1" applyBorder="1" applyAlignment="1">
      <alignment horizontal="center" vertical="center" wrapText="1"/>
    </xf>
    <xf numFmtId="169" fontId="0" fillId="0" borderId="23" xfId="42" applyNumberFormat="1" applyFont="1" applyBorder="1"/>
    <xf numFmtId="0" fontId="16" fillId="0" borderId="0" xfId="0" applyFont="1"/>
    <xf numFmtId="14" fontId="16" fillId="0" borderId="0" xfId="0" applyNumberFormat="1" applyFont="1"/>
    <xf numFmtId="169" fontId="16" fillId="0" borderId="0" xfId="42" applyNumberFormat="1" applyFont="1"/>
    <xf numFmtId="0" fontId="16" fillId="0" borderId="23" xfId="0" applyFont="1" applyFill="1" applyBorder="1" applyAlignment="1">
      <alignment horizontal="center" vertical="center" wrapText="1"/>
    </xf>
    <xf numFmtId="169" fontId="16" fillId="35" borderId="23" xfId="42" applyNumberFormat="1" applyFont="1" applyFill="1" applyBorder="1" applyAlignment="1">
      <alignment horizontal="center" vertical="center" wrapText="1"/>
    </xf>
    <xf numFmtId="169" fontId="28" fillId="0" borderId="23" xfId="42" applyNumberFormat="1" applyFont="1" applyBorder="1" applyAlignment="1">
      <alignment horizontal="center" vertical="center" wrapText="1"/>
    </xf>
    <xf numFmtId="169" fontId="28" fillId="37" borderId="23" xfId="42" applyNumberFormat="1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19" xfId="0" applyFont="1" applyBorder="1" applyAlignment="1">
      <alignment horizontal="center" vertical="top" wrapText="1"/>
    </xf>
    <xf numFmtId="0" fontId="19" fillId="0" borderId="0" xfId="0" applyFont="1" applyAlignment="1">
      <alignment horizontal="center" wrapText="1"/>
    </xf>
    <xf numFmtId="0" fontId="18" fillId="0" borderId="0" xfId="0" applyFont="1"/>
    <xf numFmtId="0" fontId="20" fillId="0" borderId="13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right" vertical="top"/>
    </xf>
    <xf numFmtId="0" fontId="22" fillId="0" borderId="22" xfId="0" applyFont="1" applyBorder="1" applyAlignment="1">
      <alignment horizontal="right" vertical="top"/>
    </xf>
    <xf numFmtId="0" fontId="27" fillId="0" borderId="0" xfId="44" applyFont="1" applyAlignment="1">
      <alignment horizontal="center" vertical="center" wrapText="1"/>
    </xf>
    <xf numFmtId="14" fontId="16" fillId="35" borderId="23" xfId="43" applyNumberFormat="1" applyFont="1" applyFill="1" applyBorder="1" applyAlignment="1">
      <alignment horizontal="center" vertical="center" wrapText="1"/>
    </xf>
    <xf numFmtId="168" fontId="26" fillId="0" borderId="0" xfId="44" applyNumberFormat="1" applyFont="1" applyAlignment="1">
      <alignment horizontal="right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3"/>
    <cellStyle name="Neutral" xfId="8" builtinId="28" customBuiltin="1"/>
    <cellStyle name="Normal" xfId="0" builtinId="0"/>
    <cellStyle name="Normal 2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92.168.0.74/sihos/imagenes/768950465601/logo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952500</xdr:colOff>
      <xdr:row>6</xdr:row>
      <xdr:rowOff>95250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xmlns="" id="{480BBDB9-C9C7-4955-8B4B-C97C4538A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116"/>
  <sheetViews>
    <sheetView showGridLines="0" topLeftCell="C90" workbookViewId="0">
      <selection activeCell="O14" sqref="O14:O115"/>
    </sheetView>
  </sheetViews>
  <sheetFormatPr baseColWidth="10" defaultColWidth="11.453125" defaultRowHeight="10" x14ac:dyDescent="0.2"/>
  <cols>
    <col min="1" max="1" width="45.7265625" style="1" bestFit="1" customWidth="1"/>
    <col min="2" max="2" width="37.7265625" style="1" bestFit="1" customWidth="1"/>
    <col min="3" max="3" width="5" style="1" bestFit="1" customWidth="1"/>
    <col min="4" max="4" width="8.26953125" style="1" bestFit="1" customWidth="1"/>
    <col min="5" max="5" width="10.453125" style="1" bestFit="1" customWidth="1"/>
    <col min="6" max="6" width="15.81640625" style="1" bestFit="1" customWidth="1"/>
    <col min="7" max="7" width="5" style="1" bestFit="1" customWidth="1"/>
    <col min="8" max="8" width="8.26953125" style="1" bestFit="1" customWidth="1"/>
    <col min="9" max="9" width="10.453125" style="1" bestFit="1" customWidth="1"/>
    <col min="10" max="10" width="12.7265625" style="1" bestFit="1" customWidth="1"/>
    <col min="11" max="11" width="13.453125" style="1" bestFit="1" customWidth="1"/>
    <col min="12" max="12" width="7" style="1" bestFit="1" customWidth="1"/>
    <col min="13" max="13" width="7.7265625" style="1" bestFit="1" customWidth="1"/>
    <col min="14" max="14" width="12.7265625" style="1" bestFit="1" customWidth="1"/>
    <col min="15" max="15" width="15.81640625" style="1" bestFit="1" customWidth="1"/>
    <col min="16" max="16384" width="11.453125" style="1"/>
  </cols>
  <sheetData>
    <row r="2" spans="1:15" ht="11" x14ac:dyDescent="0.3">
      <c r="A2" s="81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1" x14ac:dyDescent="0.3">
      <c r="A3" s="81" t="s">
        <v>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11" x14ac:dyDescent="0.3">
      <c r="A4" s="81" t="s">
        <v>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5" ht="11" x14ac:dyDescent="0.3">
      <c r="A5" s="81" t="s">
        <v>3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1:15" ht="11" x14ac:dyDescent="0.3">
      <c r="A6" s="81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5" x14ac:dyDescent="0.2">
      <c r="A7" s="2"/>
    </row>
    <row r="8" spans="1:15" x14ac:dyDescent="0.2">
      <c r="A8" s="2"/>
    </row>
    <row r="9" spans="1:15" x14ac:dyDescent="0.2">
      <c r="A9" s="2"/>
    </row>
    <row r="10" spans="1:15" x14ac:dyDescent="0.2">
      <c r="A10" s="2"/>
    </row>
    <row r="11" spans="1:15" ht="10.5" thickBot="1" x14ac:dyDescent="0.25">
      <c r="A11" s="76" t="s">
        <v>5</v>
      </c>
      <c r="B11" s="76"/>
      <c r="C11" s="76"/>
      <c r="D11" s="76"/>
      <c r="E11" s="76"/>
      <c r="F11" s="76"/>
    </row>
    <row r="12" spans="1:15" x14ac:dyDescent="0.2">
      <c r="A12" s="77" t="s">
        <v>6</v>
      </c>
      <c r="B12" s="78"/>
      <c r="C12" s="78" t="s">
        <v>7</v>
      </c>
      <c r="D12" s="78"/>
      <c r="E12" s="78"/>
      <c r="F12" s="78"/>
      <c r="G12" s="78" t="s">
        <v>8</v>
      </c>
      <c r="H12" s="78"/>
      <c r="I12" s="78"/>
      <c r="J12" s="78" t="s">
        <v>9</v>
      </c>
      <c r="K12" s="78"/>
      <c r="L12" s="78" t="s">
        <v>10</v>
      </c>
      <c r="M12" s="78"/>
      <c r="N12" s="78" t="s">
        <v>11</v>
      </c>
      <c r="O12" s="83" t="s">
        <v>12</v>
      </c>
    </row>
    <row r="13" spans="1:15" ht="10.5" thickBot="1" x14ac:dyDescent="0.25">
      <c r="A13" s="79"/>
      <c r="B13" s="80"/>
      <c r="C13" s="3" t="s">
        <v>13</v>
      </c>
      <c r="D13" s="3" t="s">
        <v>14</v>
      </c>
      <c r="E13" s="3" t="s">
        <v>15</v>
      </c>
      <c r="F13" s="3" t="s">
        <v>16</v>
      </c>
      <c r="G13" s="3" t="s">
        <v>13</v>
      </c>
      <c r="H13" s="3" t="s">
        <v>14</v>
      </c>
      <c r="I13" s="3" t="s">
        <v>15</v>
      </c>
      <c r="J13" s="3" t="s">
        <v>17</v>
      </c>
      <c r="K13" s="3" t="s">
        <v>18</v>
      </c>
      <c r="L13" s="3" t="s">
        <v>19</v>
      </c>
      <c r="M13" s="3" t="s">
        <v>20</v>
      </c>
      <c r="N13" s="80"/>
      <c r="O13" s="84"/>
    </row>
    <row r="14" spans="1:15" ht="10.5" thickBot="1" x14ac:dyDescent="0.25">
      <c r="A14" s="8">
        <v>21</v>
      </c>
      <c r="B14" s="4" t="s">
        <v>21</v>
      </c>
      <c r="C14" s="4" t="s">
        <v>24</v>
      </c>
      <c r="D14" s="4">
        <v>40638</v>
      </c>
      <c r="E14" s="5">
        <v>44209</v>
      </c>
      <c r="F14" s="6">
        <v>243598</v>
      </c>
      <c r="G14" s="4" t="s">
        <v>22</v>
      </c>
      <c r="H14" s="4">
        <v>17046</v>
      </c>
      <c r="I14" s="5">
        <v>44221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9">
        <v>243598</v>
      </c>
    </row>
    <row r="15" spans="1:15" ht="10.5" thickBot="1" x14ac:dyDescent="0.25">
      <c r="A15" s="8">
        <v>21</v>
      </c>
      <c r="B15" s="4" t="s">
        <v>21</v>
      </c>
      <c r="C15" s="4" t="s">
        <v>24</v>
      </c>
      <c r="D15" s="4">
        <v>40639</v>
      </c>
      <c r="E15" s="5">
        <v>44209</v>
      </c>
      <c r="F15" s="6">
        <v>99400</v>
      </c>
      <c r="G15" s="4" t="s">
        <v>22</v>
      </c>
      <c r="H15" s="4">
        <v>17047</v>
      </c>
      <c r="I15" s="5">
        <v>44221</v>
      </c>
      <c r="J15" s="6">
        <v>18568</v>
      </c>
      <c r="K15" s="7">
        <v>0</v>
      </c>
      <c r="L15" s="7">
        <v>0</v>
      </c>
      <c r="M15" s="7">
        <v>0</v>
      </c>
      <c r="N15" s="7">
        <v>0</v>
      </c>
      <c r="O15" s="9">
        <v>99400</v>
      </c>
    </row>
    <row r="16" spans="1:15" ht="10.5" thickBot="1" x14ac:dyDescent="0.25">
      <c r="A16" s="8">
        <v>21</v>
      </c>
      <c r="B16" s="4" t="s">
        <v>21</v>
      </c>
      <c r="C16" s="4" t="s">
        <v>24</v>
      </c>
      <c r="D16" s="4">
        <v>41174</v>
      </c>
      <c r="E16" s="5">
        <v>44210</v>
      </c>
      <c r="F16" s="6">
        <v>59700</v>
      </c>
      <c r="G16" s="4" t="s">
        <v>22</v>
      </c>
      <c r="H16" s="4">
        <v>17046</v>
      </c>
      <c r="I16" s="5">
        <v>44221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9">
        <v>59700</v>
      </c>
    </row>
    <row r="17" spans="1:15" ht="10.5" thickBot="1" x14ac:dyDescent="0.25">
      <c r="A17" s="8">
        <v>21</v>
      </c>
      <c r="B17" s="4" t="s">
        <v>21</v>
      </c>
      <c r="C17" s="4" t="s">
        <v>24</v>
      </c>
      <c r="D17" s="4">
        <v>41175</v>
      </c>
      <c r="E17" s="5">
        <v>44210</v>
      </c>
      <c r="F17" s="6">
        <v>99400</v>
      </c>
      <c r="G17" s="4" t="s">
        <v>22</v>
      </c>
      <c r="H17" s="4">
        <v>17047</v>
      </c>
      <c r="I17" s="5">
        <v>44221</v>
      </c>
      <c r="J17" s="6">
        <v>18568</v>
      </c>
      <c r="K17" s="7">
        <v>0</v>
      </c>
      <c r="L17" s="7">
        <v>0</v>
      </c>
      <c r="M17" s="7">
        <v>0</v>
      </c>
      <c r="N17" s="7">
        <v>0</v>
      </c>
      <c r="O17" s="9">
        <v>99400</v>
      </c>
    </row>
    <row r="18" spans="1:15" ht="10.5" thickBot="1" x14ac:dyDescent="0.25">
      <c r="A18" s="8">
        <v>21</v>
      </c>
      <c r="B18" s="4" t="s">
        <v>21</v>
      </c>
      <c r="C18" s="4" t="s">
        <v>24</v>
      </c>
      <c r="D18" s="4">
        <v>49049</v>
      </c>
      <c r="E18" s="5">
        <v>44228</v>
      </c>
      <c r="F18" s="6">
        <v>136896</v>
      </c>
      <c r="G18" s="4" t="s">
        <v>22</v>
      </c>
      <c r="H18" s="4">
        <v>17164</v>
      </c>
      <c r="I18" s="5">
        <v>44251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9">
        <v>136896</v>
      </c>
    </row>
    <row r="19" spans="1:15" ht="10.5" thickBot="1" x14ac:dyDescent="0.25">
      <c r="A19" s="8">
        <v>21</v>
      </c>
      <c r="B19" s="4" t="s">
        <v>21</v>
      </c>
      <c r="C19" s="4" t="s">
        <v>24</v>
      </c>
      <c r="D19" s="4">
        <v>57775</v>
      </c>
      <c r="E19" s="5">
        <v>44247</v>
      </c>
      <c r="F19" s="6">
        <v>60006</v>
      </c>
      <c r="G19" s="4" t="s">
        <v>22</v>
      </c>
      <c r="H19" s="4">
        <v>17164</v>
      </c>
      <c r="I19" s="5">
        <v>44251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9">
        <v>60006</v>
      </c>
    </row>
    <row r="20" spans="1:15" ht="10.5" thickBot="1" x14ac:dyDescent="0.25">
      <c r="A20" s="8">
        <v>21</v>
      </c>
      <c r="B20" s="4" t="s">
        <v>21</v>
      </c>
      <c r="C20" s="4" t="s">
        <v>24</v>
      </c>
      <c r="D20" s="4">
        <v>107986</v>
      </c>
      <c r="E20" s="5">
        <v>44344</v>
      </c>
      <c r="F20" s="6">
        <v>52400</v>
      </c>
      <c r="G20" s="4" t="s">
        <v>22</v>
      </c>
      <c r="H20" s="4">
        <v>17682</v>
      </c>
      <c r="I20" s="5">
        <v>44368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9">
        <v>52400</v>
      </c>
    </row>
    <row r="21" spans="1:15" ht="10.5" thickBot="1" x14ac:dyDescent="0.25">
      <c r="A21" s="8">
        <v>21</v>
      </c>
      <c r="B21" s="4" t="s">
        <v>21</v>
      </c>
      <c r="C21" s="4" t="s">
        <v>24</v>
      </c>
      <c r="D21" s="4">
        <v>136389</v>
      </c>
      <c r="E21" s="5">
        <v>44397</v>
      </c>
      <c r="F21" s="6">
        <v>59700</v>
      </c>
      <c r="G21" s="4" t="s">
        <v>22</v>
      </c>
      <c r="H21" s="4">
        <v>17888</v>
      </c>
      <c r="I21" s="5">
        <v>44388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9">
        <v>59700</v>
      </c>
    </row>
    <row r="22" spans="1:15" ht="10.5" thickBot="1" x14ac:dyDescent="0.25">
      <c r="A22" s="8">
        <v>21</v>
      </c>
      <c r="B22" s="4" t="s">
        <v>21</v>
      </c>
      <c r="C22" s="4" t="s">
        <v>24</v>
      </c>
      <c r="D22" s="4">
        <v>137910</v>
      </c>
      <c r="E22" s="5">
        <v>44399</v>
      </c>
      <c r="F22" s="6">
        <v>80800</v>
      </c>
      <c r="G22" s="4" t="s">
        <v>22</v>
      </c>
      <c r="H22" s="4">
        <v>17887</v>
      </c>
      <c r="I22" s="5">
        <v>44388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9">
        <v>80800</v>
      </c>
    </row>
    <row r="23" spans="1:15" ht="10.5" thickBot="1" x14ac:dyDescent="0.25">
      <c r="A23" s="8">
        <v>21</v>
      </c>
      <c r="B23" s="4" t="s">
        <v>21</v>
      </c>
      <c r="C23" s="4" t="s">
        <v>24</v>
      </c>
      <c r="D23" s="4">
        <v>154096</v>
      </c>
      <c r="E23" s="5">
        <v>44432</v>
      </c>
      <c r="F23" s="6">
        <v>170032</v>
      </c>
      <c r="G23" s="4" t="s">
        <v>22</v>
      </c>
      <c r="H23" s="4">
        <v>18179</v>
      </c>
      <c r="I23" s="5">
        <v>44451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9">
        <v>170032</v>
      </c>
    </row>
    <row r="24" spans="1:15" ht="10.5" thickBot="1" x14ac:dyDescent="0.25">
      <c r="A24" s="8">
        <v>21</v>
      </c>
      <c r="B24" s="4" t="s">
        <v>21</v>
      </c>
      <c r="C24" s="4" t="s">
        <v>24</v>
      </c>
      <c r="D24" s="4">
        <v>223245</v>
      </c>
      <c r="E24" s="5">
        <v>44572</v>
      </c>
      <c r="F24" s="6">
        <v>30000</v>
      </c>
      <c r="G24" s="4" t="s">
        <v>22</v>
      </c>
      <c r="H24" s="4">
        <v>18549</v>
      </c>
      <c r="I24" s="5">
        <v>44586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9">
        <v>30000</v>
      </c>
    </row>
    <row r="25" spans="1:15" ht="10.5" thickBot="1" x14ac:dyDescent="0.25">
      <c r="A25" s="8">
        <v>21</v>
      </c>
      <c r="B25" s="4" t="s">
        <v>21</v>
      </c>
      <c r="C25" s="4" t="s">
        <v>24</v>
      </c>
      <c r="D25" s="4">
        <v>371726</v>
      </c>
      <c r="E25" s="5">
        <v>44846</v>
      </c>
      <c r="F25" s="6">
        <v>80832</v>
      </c>
      <c r="G25" s="4" t="s">
        <v>22</v>
      </c>
      <c r="H25" s="4">
        <v>19717</v>
      </c>
      <c r="I25" s="5">
        <v>44865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9">
        <v>80832</v>
      </c>
    </row>
    <row r="26" spans="1:15" ht="10.5" thickBot="1" x14ac:dyDescent="0.25">
      <c r="A26" s="8">
        <v>21</v>
      </c>
      <c r="B26" s="4" t="s">
        <v>21</v>
      </c>
      <c r="C26" s="4" t="s">
        <v>24</v>
      </c>
      <c r="D26" s="4">
        <v>478499</v>
      </c>
      <c r="E26" s="5">
        <v>45044</v>
      </c>
      <c r="F26" s="6">
        <v>1559660</v>
      </c>
      <c r="G26" s="4" t="s">
        <v>22</v>
      </c>
      <c r="H26" s="4">
        <v>20493</v>
      </c>
      <c r="I26" s="5">
        <v>45046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9">
        <v>1559660</v>
      </c>
    </row>
    <row r="27" spans="1:15" ht="10.5" thickBot="1" x14ac:dyDescent="0.25">
      <c r="A27" s="8">
        <v>21</v>
      </c>
      <c r="B27" s="4" t="s">
        <v>21</v>
      </c>
      <c r="C27" s="4" t="s">
        <v>24</v>
      </c>
      <c r="D27" s="4">
        <v>478532</v>
      </c>
      <c r="E27" s="5">
        <v>45044</v>
      </c>
      <c r="F27" s="6">
        <v>337031</v>
      </c>
      <c r="G27" s="4" t="s">
        <v>22</v>
      </c>
      <c r="H27" s="4">
        <v>20493</v>
      </c>
      <c r="I27" s="5">
        <v>45046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9">
        <v>337031</v>
      </c>
    </row>
    <row r="28" spans="1:15" ht="10.5" thickBot="1" x14ac:dyDescent="0.25">
      <c r="A28" s="8">
        <v>21</v>
      </c>
      <c r="B28" s="4" t="s">
        <v>21</v>
      </c>
      <c r="C28" s="4" t="s">
        <v>24</v>
      </c>
      <c r="D28" s="4">
        <v>498913</v>
      </c>
      <c r="E28" s="5">
        <v>45078</v>
      </c>
      <c r="F28" s="6">
        <v>982676</v>
      </c>
      <c r="G28" s="4" t="s">
        <v>22</v>
      </c>
      <c r="H28" s="4">
        <v>20704</v>
      </c>
      <c r="I28" s="5">
        <v>45107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9">
        <v>982676</v>
      </c>
    </row>
    <row r="29" spans="1:15" ht="10.5" thickBot="1" x14ac:dyDescent="0.25">
      <c r="A29" s="8">
        <v>21</v>
      </c>
      <c r="B29" s="4" t="s">
        <v>21</v>
      </c>
      <c r="C29" s="4" t="s">
        <v>24</v>
      </c>
      <c r="D29" s="4">
        <v>499737</v>
      </c>
      <c r="E29" s="5">
        <v>45080</v>
      </c>
      <c r="F29" s="6">
        <v>196753</v>
      </c>
      <c r="G29" s="4" t="s">
        <v>22</v>
      </c>
      <c r="H29" s="4">
        <v>20704</v>
      </c>
      <c r="I29" s="5">
        <v>45107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9">
        <v>196753</v>
      </c>
    </row>
    <row r="30" spans="1:15" ht="10.5" thickBot="1" x14ac:dyDescent="0.25">
      <c r="A30" s="8">
        <v>21</v>
      </c>
      <c r="B30" s="4" t="s">
        <v>21</v>
      </c>
      <c r="C30" s="4" t="s">
        <v>24</v>
      </c>
      <c r="D30" s="4">
        <v>503952</v>
      </c>
      <c r="E30" s="5">
        <v>45086</v>
      </c>
      <c r="F30" s="6">
        <v>80376</v>
      </c>
      <c r="G30" s="4" t="s">
        <v>22</v>
      </c>
      <c r="H30" s="4">
        <v>20704</v>
      </c>
      <c r="I30" s="5">
        <v>45107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9">
        <v>80376</v>
      </c>
    </row>
    <row r="31" spans="1:15" ht="10.5" thickBot="1" x14ac:dyDescent="0.25">
      <c r="A31" s="8">
        <v>21</v>
      </c>
      <c r="B31" s="4" t="s">
        <v>21</v>
      </c>
      <c r="C31" s="4" t="s">
        <v>24</v>
      </c>
      <c r="D31" s="4">
        <v>504069</v>
      </c>
      <c r="E31" s="5">
        <v>45086</v>
      </c>
      <c r="F31" s="6">
        <v>76200</v>
      </c>
      <c r="G31" s="4" t="s">
        <v>22</v>
      </c>
      <c r="H31" s="4">
        <v>20704</v>
      </c>
      <c r="I31" s="5">
        <v>45107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9">
        <v>76200</v>
      </c>
    </row>
    <row r="32" spans="1:15" ht="10.5" thickBot="1" x14ac:dyDescent="0.25">
      <c r="A32" s="8">
        <v>21</v>
      </c>
      <c r="B32" s="4" t="s">
        <v>21</v>
      </c>
      <c r="C32" s="4" t="s">
        <v>24</v>
      </c>
      <c r="D32" s="4">
        <v>505896</v>
      </c>
      <c r="E32" s="5">
        <v>45091</v>
      </c>
      <c r="F32" s="6">
        <v>46400</v>
      </c>
      <c r="G32" s="4" t="s">
        <v>22</v>
      </c>
      <c r="H32" s="4">
        <v>20703</v>
      </c>
      <c r="I32" s="5">
        <v>45107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9">
        <v>46400</v>
      </c>
    </row>
    <row r="33" spans="1:15" ht="10.5" thickBot="1" x14ac:dyDescent="0.25">
      <c r="A33" s="8">
        <v>21</v>
      </c>
      <c r="B33" s="4" t="s">
        <v>21</v>
      </c>
      <c r="C33" s="4" t="s">
        <v>24</v>
      </c>
      <c r="D33" s="4">
        <v>507104</v>
      </c>
      <c r="E33" s="5">
        <v>45092</v>
      </c>
      <c r="F33" s="6">
        <v>169400</v>
      </c>
      <c r="G33" s="4" t="s">
        <v>22</v>
      </c>
      <c r="H33" s="4">
        <v>20703</v>
      </c>
      <c r="I33" s="5">
        <v>45107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9">
        <v>169400</v>
      </c>
    </row>
    <row r="34" spans="1:15" ht="10.5" thickBot="1" x14ac:dyDescent="0.25">
      <c r="A34" s="8">
        <v>21</v>
      </c>
      <c r="B34" s="4" t="s">
        <v>21</v>
      </c>
      <c r="C34" s="4" t="s">
        <v>24</v>
      </c>
      <c r="D34" s="4">
        <v>530470</v>
      </c>
      <c r="E34" s="5">
        <v>45133</v>
      </c>
      <c r="F34" s="6">
        <v>30000</v>
      </c>
      <c r="G34" s="4" t="s">
        <v>22</v>
      </c>
      <c r="H34" s="4">
        <v>20810</v>
      </c>
      <c r="I34" s="5">
        <v>45138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9">
        <v>30000</v>
      </c>
    </row>
    <row r="35" spans="1:15" ht="10.5" thickBot="1" x14ac:dyDescent="0.25">
      <c r="A35" s="8">
        <v>21</v>
      </c>
      <c r="B35" s="4" t="s">
        <v>21</v>
      </c>
      <c r="C35" s="4" t="s">
        <v>24</v>
      </c>
      <c r="D35" s="4">
        <v>536947</v>
      </c>
      <c r="E35" s="5">
        <v>45145</v>
      </c>
      <c r="F35" s="6">
        <v>78290</v>
      </c>
      <c r="G35" s="4" t="s">
        <v>22</v>
      </c>
      <c r="H35" s="4">
        <v>20921</v>
      </c>
      <c r="I35" s="5">
        <v>45169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9">
        <v>78290</v>
      </c>
    </row>
    <row r="36" spans="1:15" ht="10.5" thickBot="1" x14ac:dyDescent="0.25">
      <c r="A36" s="8">
        <v>21</v>
      </c>
      <c r="B36" s="4" t="s">
        <v>21</v>
      </c>
      <c r="C36" s="4" t="s">
        <v>24</v>
      </c>
      <c r="D36" s="4">
        <v>537005</v>
      </c>
      <c r="E36" s="5">
        <v>45145</v>
      </c>
      <c r="F36" s="6">
        <v>136402</v>
      </c>
      <c r="G36" s="4" t="s">
        <v>22</v>
      </c>
      <c r="H36" s="4">
        <v>20920</v>
      </c>
      <c r="I36" s="5">
        <v>45169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9">
        <v>136402</v>
      </c>
    </row>
    <row r="37" spans="1:15" ht="10.5" thickBot="1" x14ac:dyDescent="0.25">
      <c r="A37" s="8">
        <v>21</v>
      </c>
      <c r="B37" s="4" t="s">
        <v>21</v>
      </c>
      <c r="C37" s="4" t="s">
        <v>24</v>
      </c>
      <c r="D37" s="4">
        <v>544876</v>
      </c>
      <c r="E37" s="5">
        <v>45160</v>
      </c>
      <c r="F37" s="6">
        <v>574387</v>
      </c>
      <c r="G37" s="4" t="s">
        <v>22</v>
      </c>
      <c r="H37" s="4">
        <v>20921</v>
      </c>
      <c r="I37" s="5">
        <v>45169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9">
        <v>574387</v>
      </c>
    </row>
    <row r="38" spans="1:15" ht="10.5" thickBot="1" x14ac:dyDescent="0.25">
      <c r="A38" s="8">
        <v>21</v>
      </c>
      <c r="B38" s="4" t="s">
        <v>21</v>
      </c>
      <c r="C38" s="4" t="s">
        <v>24</v>
      </c>
      <c r="D38" s="4">
        <v>546471</v>
      </c>
      <c r="E38" s="5">
        <v>45161</v>
      </c>
      <c r="F38" s="6">
        <v>1934044</v>
      </c>
      <c r="G38" s="4" t="s">
        <v>22</v>
      </c>
      <c r="H38" s="4">
        <v>20920</v>
      </c>
      <c r="I38" s="5">
        <v>45169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9">
        <v>1934044</v>
      </c>
    </row>
    <row r="39" spans="1:15" ht="10.5" thickBot="1" x14ac:dyDescent="0.25">
      <c r="A39" s="8">
        <v>21</v>
      </c>
      <c r="B39" s="4" t="s">
        <v>21</v>
      </c>
      <c r="C39" s="4" t="s">
        <v>24</v>
      </c>
      <c r="D39" s="4">
        <v>564411</v>
      </c>
      <c r="E39" s="5">
        <v>45193</v>
      </c>
      <c r="F39" s="6">
        <v>182821</v>
      </c>
      <c r="G39" s="4" t="s">
        <v>22</v>
      </c>
      <c r="H39" s="4">
        <v>21021</v>
      </c>
      <c r="I39" s="5">
        <v>45199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9">
        <v>182821</v>
      </c>
    </row>
    <row r="40" spans="1:15" ht="10.5" thickBot="1" x14ac:dyDescent="0.25">
      <c r="A40" s="8">
        <v>21</v>
      </c>
      <c r="B40" s="4" t="s">
        <v>21</v>
      </c>
      <c r="C40" s="4" t="s">
        <v>24</v>
      </c>
      <c r="D40" s="4">
        <v>570317</v>
      </c>
      <c r="E40" s="5">
        <v>45202</v>
      </c>
      <c r="F40" s="6">
        <v>82549</v>
      </c>
      <c r="G40" s="4" t="s">
        <v>22</v>
      </c>
      <c r="H40" s="4">
        <v>21189</v>
      </c>
      <c r="I40" s="5">
        <v>45230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9">
        <v>82549</v>
      </c>
    </row>
    <row r="41" spans="1:15" ht="10.5" thickBot="1" x14ac:dyDescent="0.25">
      <c r="A41" s="8">
        <v>21</v>
      </c>
      <c r="B41" s="4" t="s">
        <v>21</v>
      </c>
      <c r="C41" s="4" t="s">
        <v>24</v>
      </c>
      <c r="D41" s="4">
        <v>571175</v>
      </c>
      <c r="E41" s="5">
        <v>45203</v>
      </c>
      <c r="F41" s="6">
        <v>3043</v>
      </c>
      <c r="G41" s="4" t="s">
        <v>22</v>
      </c>
      <c r="H41" s="4">
        <v>21189</v>
      </c>
      <c r="I41" s="5">
        <v>45230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9">
        <v>3043</v>
      </c>
    </row>
    <row r="42" spans="1:15" ht="10.5" thickBot="1" x14ac:dyDescent="0.25">
      <c r="A42" s="8">
        <v>21</v>
      </c>
      <c r="B42" s="4" t="s">
        <v>21</v>
      </c>
      <c r="C42" s="4" t="s">
        <v>24</v>
      </c>
      <c r="D42" s="4">
        <v>574284</v>
      </c>
      <c r="E42" s="5">
        <v>45209</v>
      </c>
      <c r="F42" s="6">
        <v>141920</v>
      </c>
      <c r="G42" s="4" t="s">
        <v>22</v>
      </c>
      <c r="H42" s="4">
        <v>21188</v>
      </c>
      <c r="I42" s="5">
        <v>45230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9">
        <v>141920</v>
      </c>
    </row>
    <row r="43" spans="1:15" ht="10.5" thickBot="1" x14ac:dyDescent="0.25">
      <c r="A43" s="8">
        <v>21</v>
      </c>
      <c r="B43" s="4" t="s">
        <v>21</v>
      </c>
      <c r="C43" s="4" t="s">
        <v>24</v>
      </c>
      <c r="D43" s="4">
        <v>581869</v>
      </c>
      <c r="E43" s="5">
        <v>45222</v>
      </c>
      <c r="F43" s="6">
        <v>30000</v>
      </c>
      <c r="G43" s="4" t="s">
        <v>22</v>
      </c>
      <c r="H43" s="4">
        <v>21188</v>
      </c>
      <c r="I43" s="5">
        <v>45230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9">
        <v>30000</v>
      </c>
    </row>
    <row r="44" spans="1:15" ht="10.5" thickBot="1" x14ac:dyDescent="0.25">
      <c r="A44" s="8">
        <v>21</v>
      </c>
      <c r="B44" s="4" t="s">
        <v>21</v>
      </c>
      <c r="C44" s="4" t="s">
        <v>24</v>
      </c>
      <c r="D44" s="4">
        <v>582603</v>
      </c>
      <c r="E44" s="5">
        <v>45223</v>
      </c>
      <c r="F44" s="6">
        <v>30000</v>
      </c>
      <c r="G44" s="4" t="s">
        <v>22</v>
      </c>
      <c r="H44" s="4">
        <v>21188</v>
      </c>
      <c r="I44" s="5">
        <v>45230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9">
        <v>30000</v>
      </c>
    </row>
    <row r="45" spans="1:15" ht="10.5" thickBot="1" x14ac:dyDescent="0.25">
      <c r="A45" s="8">
        <v>21</v>
      </c>
      <c r="B45" s="4" t="s">
        <v>21</v>
      </c>
      <c r="C45" s="4" t="s">
        <v>24</v>
      </c>
      <c r="D45" s="4">
        <v>584668</v>
      </c>
      <c r="E45" s="5">
        <v>45225</v>
      </c>
      <c r="F45" s="6">
        <v>92472</v>
      </c>
      <c r="G45" s="4" t="s">
        <v>22</v>
      </c>
      <c r="H45" s="4">
        <v>21188</v>
      </c>
      <c r="I45" s="5">
        <v>45230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9">
        <v>92472</v>
      </c>
    </row>
    <row r="46" spans="1:15" ht="10.5" thickBot="1" x14ac:dyDescent="0.25">
      <c r="A46" s="8">
        <v>21</v>
      </c>
      <c r="B46" s="4" t="s">
        <v>21</v>
      </c>
      <c r="C46" s="4" t="s">
        <v>24</v>
      </c>
      <c r="D46" s="4">
        <v>585425</v>
      </c>
      <c r="E46" s="5">
        <v>45226</v>
      </c>
      <c r="F46" s="6">
        <v>298892</v>
      </c>
      <c r="G46" s="4" t="s">
        <v>22</v>
      </c>
      <c r="H46" s="4">
        <v>21188</v>
      </c>
      <c r="I46" s="5">
        <v>45230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9">
        <v>298892</v>
      </c>
    </row>
    <row r="47" spans="1:15" ht="10.5" thickBot="1" x14ac:dyDescent="0.25">
      <c r="A47" s="8">
        <v>21</v>
      </c>
      <c r="B47" s="4" t="s">
        <v>21</v>
      </c>
      <c r="C47" s="4" t="s">
        <v>24</v>
      </c>
      <c r="D47" s="4">
        <v>588315</v>
      </c>
      <c r="E47" s="5">
        <v>45232</v>
      </c>
      <c r="F47" s="6">
        <v>105112</v>
      </c>
      <c r="G47" s="4" t="s">
        <v>22</v>
      </c>
      <c r="H47" s="4">
        <v>21266</v>
      </c>
      <c r="I47" s="5">
        <v>45260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9">
        <v>105112</v>
      </c>
    </row>
    <row r="48" spans="1:15" ht="10.5" thickBot="1" x14ac:dyDescent="0.25">
      <c r="A48" s="8">
        <v>21</v>
      </c>
      <c r="B48" s="4" t="s">
        <v>21</v>
      </c>
      <c r="C48" s="4" t="s">
        <v>24</v>
      </c>
      <c r="D48" s="4">
        <v>589070</v>
      </c>
      <c r="E48" s="5">
        <v>45235</v>
      </c>
      <c r="F48" s="6">
        <v>145074</v>
      </c>
      <c r="G48" s="4" t="s">
        <v>22</v>
      </c>
      <c r="H48" s="4">
        <v>21265</v>
      </c>
      <c r="I48" s="5">
        <v>45260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9">
        <v>145074</v>
      </c>
    </row>
    <row r="49" spans="1:15" ht="10.5" thickBot="1" x14ac:dyDescent="0.25">
      <c r="A49" s="8">
        <v>21</v>
      </c>
      <c r="B49" s="4" t="s">
        <v>21</v>
      </c>
      <c r="C49" s="4" t="s">
        <v>24</v>
      </c>
      <c r="D49" s="4">
        <v>590304</v>
      </c>
      <c r="E49" s="5">
        <v>45238</v>
      </c>
      <c r="F49" s="6">
        <v>573131</v>
      </c>
      <c r="G49" s="4" t="s">
        <v>22</v>
      </c>
      <c r="H49" s="4">
        <v>21265</v>
      </c>
      <c r="I49" s="5">
        <v>45260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9">
        <v>573131</v>
      </c>
    </row>
    <row r="50" spans="1:15" ht="10.5" thickBot="1" x14ac:dyDescent="0.25">
      <c r="A50" s="8">
        <v>21</v>
      </c>
      <c r="B50" s="4" t="s">
        <v>21</v>
      </c>
      <c r="C50" s="4" t="s">
        <v>24</v>
      </c>
      <c r="D50" s="4">
        <v>596178</v>
      </c>
      <c r="E50" s="5">
        <v>45248</v>
      </c>
      <c r="F50" s="6">
        <v>197291</v>
      </c>
      <c r="G50" s="4" t="s">
        <v>22</v>
      </c>
      <c r="H50" s="4">
        <v>21265</v>
      </c>
      <c r="I50" s="5">
        <v>45260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9">
        <v>197291</v>
      </c>
    </row>
    <row r="51" spans="1:15" ht="10.5" thickBot="1" x14ac:dyDescent="0.25">
      <c r="A51" s="8">
        <v>21</v>
      </c>
      <c r="B51" s="4" t="s">
        <v>21</v>
      </c>
      <c r="C51" s="4" t="s">
        <v>24</v>
      </c>
      <c r="D51" s="4">
        <v>598926</v>
      </c>
      <c r="E51" s="5">
        <v>45253</v>
      </c>
      <c r="F51" s="6">
        <v>129192</v>
      </c>
      <c r="G51" s="4" t="s">
        <v>22</v>
      </c>
      <c r="H51" s="4">
        <v>21265</v>
      </c>
      <c r="I51" s="5">
        <v>45260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9">
        <v>129192</v>
      </c>
    </row>
    <row r="52" spans="1:15" ht="10.5" thickBot="1" x14ac:dyDescent="0.25">
      <c r="A52" s="8">
        <v>21</v>
      </c>
      <c r="B52" s="4" t="s">
        <v>21</v>
      </c>
      <c r="C52" s="4" t="s">
        <v>24</v>
      </c>
      <c r="D52" s="4">
        <v>600865</v>
      </c>
      <c r="E52" s="5">
        <v>45257</v>
      </c>
      <c r="F52" s="6">
        <v>236328</v>
      </c>
      <c r="G52" s="4" t="s">
        <v>22</v>
      </c>
      <c r="H52" s="4">
        <v>21265</v>
      </c>
      <c r="I52" s="5">
        <v>45260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9">
        <v>236328</v>
      </c>
    </row>
    <row r="53" spans="1:15" ht="10.5" thickBot="1" x14ac:dyDescent="0.25">
      <c r="A53" s="8">
        <v>21</v>
      </c>
      <c r="B53" s="4" t="s">
        <v>21</v>
      </c>
      <c r="C53" s="4" t="s">
        <v>24</v>
      </c>
      <c r="D53" s="4">
        <v>603882</v>
      </c>
      <c r="E53" s="5">
        <v>45260</v>
      </c>
      <c r="F53" s="6">
        <v>13400</v>
      </c>
      <c r="G53" s="4" t="s">
        <v>22</v>
      </c>
      <c r="H53" s="4">
        <v>21265</v>
      </c>
      <c r="I53" s="5">
        <v>45260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9">
        <v>13400</v>
      </c>
    </row>
    <row r="54" spans="1:15" ht="10.5" thickBot="1" x14ac:dyDescent="0.25">
      <c r="A54" s="8">
        <v>21</v>
      </c>
      <c r="B54" s="4" t="s">
        <v>21</v>
      </c>
      <c r="C54" s="4" t="s">
        <v>24</v>
      </c>
      <c r="D54" s="4">
        <v>604729</v>
      </c>
      <c r="E54" s="5">
        <v>45262</v>
      </c>
      <c r="F54" s="6">
        <v>244676</v>
      </c>
      <c r="G54" s="4" t="s">
        <v>22</v>
      </c>
      <c r="H54" s="4">
        <v>21403</v>
      </c>
      <c r="I54" s="5">
        <v>45291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9">
        <v>244676</v>
      </c>
    </row>
    <row r="55" spans="1:15" ht="10.5" thickBot="1" x14ac:dyDescent="0.25">
      <c r="A55" s="8">
        <v>21</v>
      </c>
      <c r="B55" s="4" t="s">
        <v>21</v>
      </c>
      <c r="C55" s="4" t="s">
        <v>24</v>
      </c>
      <c r="D55" s="4">
        <v>608717</v>
      </c>
      <c r="E55" s="5">
        <v>45271</v>
      </c>
      <c r="F55" s="6">
        <v>30000</v>
      </c>
      <c r="G55" s="4" t="s">
        <v>22</v>
      </c>
      <c r="H55" s="4">
        <v>21403</v>
      </c>
      <c r="I55" s="5">
        <v>45291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9">
        <v>30000</v>
      </c>
    </row>
    <row r="56" spans="1:15" ht="10.5" thickBot="1" x14ac:dyDescent="0.25">
      <c r="A56" s="8">
        <v>21</v>
      </c>
      <c r="B56" s="4" t="s">
        <v>21</v>
      </c>
      <c r="C56" s="4" t="s">
        <v>24</v>
      </c>
      <c r="D56" s="4">
        <v>609404</v>
      </c>
      <c r="E56" s="5">
        <v>45272</v>
      </c>
      <c r="F56" s="6">
        <v>78949</v>
      </c>
      <c r="G56" s="4" t="s">
        <v>22</v>
      </c>
      <c r="H56" s="4">
        <v>21403</v>
      </c>
      <c r="I56" s="5">
        <v>45291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9">
        <v>78949</v>
      </c>
    </row>
    <row r="57" spans="1:15" ht="10.5" thickBot="1" x14ac:dyDescent="0.25">
      <c r="A57" s="8">
        <v>21</v>
      </c>
      <c r="B57" s="4" t="s">
        <v>21</v>
      </c>
      <c r="C57" s="4" t="s">
        <v>24</v>
      </c>
      <c r="D57" s="4">
        <v>610771</v>
      </c>
      <c r="E57" s="5">
        <v>45274</v>
      </c>
      <c r="F57" s="6">
        <v>30000</v>
      </c>
      <c r="G57" s="4" t="s">
        <v>22</v>
      </c>
      <c r="H57" s="4">
        <v>21403</v>
      </c>
      <c r="I57" s="5">
        <v>45291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9">
        <v>30000</v>
      </c>
    </row>
    <row r="58" spans="1:15" ht="10.5" thickBot="1" x14ac:dyDescent="0.25">
      <c r="A58" s="8">
        <v>21</v>
      </c>
      <c r="B58" s="4" t="s">
        <v>21</v>
      </c>
      <c r="C58" s="4" t="s">
        <v>24</v>
      </c>
      <c r="D58" s="4">
        <v>613897</v>
      </c>
      <c r="E58" s="5">
        <v>45280</v>
      </c>
      <c r="F58" s="6">
        <v>91718</v>
      </c>
      <c r="G58" s="4" t="s">
        <v>22</v>
      </c>
      <c r="H58" s="4">
        <v>21403</v>
      </c>
      <c r="I58" s="5">
        <v>45291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9">
        <v>91718</v>
      </c>
    </row>
    <row r="59" spans="1:15" ht="10.5" thickBot="1" x14ac:dyDescent="0.25">
      <c r="A59" s="8">
        <v>21</v>
      </c>
      <c r="B59" s="4" t="s">
        <v>21</v>
      </c>
      <c r="C59" s="4" t="s">
        <v>24</v>
      </c>
      <c r="D59" s="4">
        <v>617837</v>
      </c>
      <c r="E59" s="5">
        <v>45290</v>
      </c>
      <c r="F59" s="6">
        <v>141012</v>
      </c>
      <c r="G59" s="4" t="s">
        <v>22</v>
      </c>
      <c r="H59" s="4">
        <v>21403</v>
      </c>
      <c r="I59" s="5">
        <v>45291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9">
        <v>141012</v>
      </c>
    </row>
    <row r="60" spans="1:15" ht="10.5" thickBot="1" x14ac:dyDescent="0.25">
      <c r="A60" s="8">
        <v>21</v>
      </c>
      <c r="B60" s="4" t="s">
        <v>21</v>
      </c>
      <c r="C60" s="4" t="s">
        <v>25</v>
      </c>
      <c r="D60" s="4">
        <v>785377</v>
      </c>
      <c r="E60" s="5">
        <v>41282</v>
      </c>
      <c r="F60" s="6">
        <v>84600</v>
      </c>
      <c r="G60" s="4" t="s">
        <v>22</v>
      </c>
      <c r="H60" s="4">
        <v>1324</v>
      </c>
      <c r="I60" s="5">
        <v>41291</v>
      </c>
      <c r="J60" s="6">
        <v>84600</v>
      </c>
      <c r="K60" s="7">
        <v>0</v>
      </c>
      <c r="L60" s="7">
        <v>0</v>
      </c>
      <c r="M60" s="7">
        <v>0</v>
      </c>
      <c r="N60" s="7">
        <v>0</v>
      </c>
      <c r="O60" s="9">
        <v>84600</v>
      </c>
    </row>
    <row r="61" spans="1:15" ht="10.5" thickBot="1" x14ac:dyDescent="0.25">
      <c r="A61" s="8">
        <v>21</v>
      </c>
      <c r="B61" s="4" t="s">
        <v>21</v>
      </c>
      <c r="C61" s="4" t="s">
        <v>25</v>
      </c>
      <c r="D61" s="4">
        <v>785378</v>
      </c>
      <c r="E61" s="5">
        <v>41282</v>
      </c>
      <c r="F61" s="6">
        <v>32200</v>
      </c>
      <c r="G61" s="4" t="s">
        <v>22</v>
      </c>
      <c r="H61" s="4">
        <v>1324</v>
      </c>
      <c r="I61" s="5">
        <v>41291</v>
      </c>
      <c r="J61" s="6">
        <v>32200</v>
      </c>
      <c r="K61" s="7">
        <v>0</v>
      </c>
      <c r="L61" s="7">
        <v>0</v>
      </c>
      <c r="M61" s="7">
        <v>0</v>
      </c>
      <c r="N61" s="7">
        <v>0</v>
      </c>
      <c r="O61" s="9">
        <v>32200</v>
      </c>
    </row>
    <row r="62" spans="1:15" ht="10.5" thickBot="1" x14ac:dyDescent="0.25">
      <c r="A62" s="8">
        <v>21</v>
      </c>
      <c r="B62" s="4" t="s">
        <v>21</v>
      </c>
      <c r="C62" s="4" t="s">
        <v>25</v>
      </c>
      <c r="D62" s="4">
        <v>785827</v>
      </c>
      <c r="E62" s="5">
        <v>41282</v>
      </c>
      <c r="F62" s="6">
        <v>53000</v>
      </c>
      <c r="G62" s="4" t="s">
        <v>22</v>
      </c>
      <c r="H62" s="4">
        <v>1324</v>
      </c>
      <c r="I62" s="5">
        <v>41291</v>
      </c>
      <c r="J62" s="6">
        <v>53000</v>
      </c>
      <c r="K62" s="7">
        <v>0</v>
      </c>
      <c r="L62" s="7">
        <v>0</v>
      </c>
      <c r="M62" s="7">
        <v>0</v>
      </c>
      <c r="N62" s="7">
        <v>0</v>
      </c>
      <c r="O62" s="9">
        <v>53000</v>
      </c>
    </row>
    <row r="63" spans="1:15" ht="10.5" thickBot="1" x14ac:dyDescent="0.25">
      <c r="A63" s="8">
        <v>21</v>
      </c>
      <c r="B63" s="4" t="s">
        <v>21</v>
      </c>
      <c r="C63" s="4" t="s">
        <v>25</v>
      </c>
      <c r="D63" s="4">
        <v>785829</v>
      </c>
      <c r="E63" s="5">
        <v>41282</v>
      </c>
      <c r="F63" s="6">
        <v>18900</v>
      </c>
      <c r="G63" s="4" t="s">
        <v>22</v>
      </c>
      <c r="H63" s="4">
        <v>1324</v>
      </c>
      <c r="I63" s="5">
        <v>41291</v>
      </c>
      <c r="J63" s="6">
        <v>18900</v>
      </c>
      <c r="K63" s="7">
        <v>0</v>
      </c>
      <c r="L63" s="7">
        <v>0</v>
      </c>
      <c r="M63" s="7">
        <v>0</v>
      </c>
      <c r="N63" s="7">
        <v>0</v>
      </c>
      <c r="O63" s="9">
        <v>18900</v>
      </c>
    </row>
    <row r="64" spans="1:15" ht="10.5" thickBot="1" x14ac:dyDescent="0.25">
      <c r="A64" s="8">
        <v>21</v>
      </c>
      <c r="B64" s="4" t="s">
        <v>21</v>
      </c>
      <c r="C64" s="4" t="s">
        <v>25</v>
      </c>
      <c r="D64" s="4">
        <v>786818</v>
      </c>
      <c r="E64" s="5">
        <v>41284</v>
      </c>
      <c r="F64" s="6">
        <v>84000</v>
      </c>
      <c r="G64" s="4" t="s">
        <v>22</v>
      </c>
      <c r="H64" s="4">
        <v>1324</v>
      </c>
      <c r="I64" s="5">
        <v>41291</v>
      </c>
      <c r="J64" s="6">
        <v>84000</v>
      </c>
      <c r="K64" s="7">
        <v>0</v>
      </c>
      <c r="L64" s="7">
        <v>0</v>
      </c>
      <c r="M64" s="7">
        <v>0</v>
      </c>
      <c r="N64" s="7">
        <v>0</v>
      </c>
      <c r="O64" s="9">
        <v>84000</v>
      </c>
    </row>
    <row r="65" spans="1:15" ht="10.5" thickBot="1" x14ac:dyDescent="0.25">
      <c r="A65" s="8">
        <v>21</v>
      </c>
      <c r="B65" s="4" t="s">
        <v>21</v>
      </c>
      <c r="C65" s="4" t="s">
        <v>25</v>
      </c>
      <c r="D65" s="4">
        <v>786851</v>
      </c>
      <c r="E65" s="5">
        <v>41284</v>
      </c>
      <c r="F65" s="6">
        <v>37800</v>
      </c>
      <c r="G65" s="4" t="s">
        <v>22</v>
      </c>
      <c r="H65" s="4">
        <v>1324</v>
      </c>
      <c r="I65" s="5">
        <v>41291</v>
      </c>
      <c r="J65" s="6">
        <v>37800</v>
      </c>
      <c r="K65" s="7">
        <v>0</v>
      </c>
      <c r="L65" s="7">
        <v>0</v>
      </c>
      <c r="M65" s="7">
        <v>0</v>
      </c>
      <c r="N65" s="7">
        <v>0</v>
      </c>
      <c r="O65" s="9">
        <v>37800</v>
      </c>
    </row>
    <row r="66" spans="1:15" ht="10.5" thickBot="1" x14ac:dyDescent="0.25">
      <c r="A66" s="8">
        <v>21</v>
      </c>
      <c r="B66" s="4" t="s">
        <v>21</v>
      </c>
      <c r="C66" s="4" t="s">
        <v>25</v>
      </c>
      <c r="D66" s="4">
        <v>788524</v>
      </c>
      <c r="E66" s="5">
        <v>41289</v>
      </c>
      <c r="F66" s="6">
        <v>76400</v>
      </c>
      <c r="G66" s="4" t="s">
        <v>22</v>
      </c>
      <c r="H66" s="4">
        <v>1324</v>
      </c>
      <c r="I66" s="5">
        <v>41291</v>
      </c>
      <c r="J66" s="6">
        <v>76400</v>
      </c>
      <c r="K66" s="7">
        <v>0</v>
      </c>
      <c r="L66" s="7">
        <v>0</v>
      </c>
      <c r="M66" s="7">
        <v>0</v>
      </c>
      <c r="N66" s="7">
        <v>0</v>
      </c>
      <c r="O66" s="9">
        <v>76400</v>
      </c>
    </row>
    <row r="67" spans="1:15" ht="10.5" thickBot="1" x14ac:dyDescent="0.25">
      <c r="A67" s="8">
        <v>21</v>
      </c>
      <c r="B67" s="4" t="s">
        <v>21</v>
      </c>
      <c r="C67" s="4" t="s">
        <v>25</v>
      </c>
      <c r="D67" s="4">
        <v>1035168</v>
      </c>
      <c r="E67" s="5">
        <v>41767</v>
      </c>
      <c r="F67" s="6">
        <v>13300</v>
      </c>
      <c r="G67" s="4" t="s">
        <v>22</v>
      </c>
      <c r="H67" s="4">
        <v>10942</v>
      </c>
      <c r="I67" s="5">
        <v>41795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9">
        <v>13300</v>
      </c>
    </row>
    <row r="68" spans="1:15" ht="10.5" thickBot="1" x14ac:dyDescent="0.25">
      <c r="A68" s="8">
        <v>21</v>
      </c>
      <c r="B68" s="4" t="s">
        <v>21</v>
      </c>
      <c r="C68" s="4" t="s">
        <v>25</v>
      </c>
      <c r="D68" s="4">
        <v>1201630</v>
      </c>
      <c r="E68" s="5">
        <v>42108</v>
      </c>
      <c r="F68" s="6">
        <v>37200</v>
      </c>
      <c r="G68" s="4" t="s">
        <v>22</v>
      </c>
      <c r="H68" s="4">
        <v>11982</v>
      </c>
      <c r="I68" s="5">
        <v>42188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9">
        <v>37200</v>
      </c>
    </row>
    <row r="69" spans="1:15" ht="10.5" thickBot="1" x14ac:dyDescent="0.25">
      <c r="A69" s="8">
        <v>21</v>
      </c>
      <c r="B69" s="4" t="s">
        <v>21</v>
      </c>
      <c r="C69" s="4" t="s">
        <v>25</v>
      </c>
      <c r="D69" s="4">
        <v>1205685</v>
      </c>
      <c r="E69" s="5">
        <v>42116</v>
      </c>
      <c r="F69" s="6">
        <v>25800</v>
      </c>
      <c r="G69" s="4" t="s">
        <v>22</v>
      </c>
      <c r="H69" s="4">
        <v>11982</v>
      </c>
      <c r="I69" s="5">
        <v>42188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9">
        <v>25800</v>
      </c>
    </row>
    <row r="70" spans="1:15" ht="10.5" thickBot="1" x14ac:dyDescent="0.25">
      <c r="A70" s="8">
        <v>21</v>
      </c>
      <c r="B70" s="4" t="s">
        <v>21</v>
      </c>
      <c r="C70" s="4" t="s">
        <v>25</v>
      </c>
      <c r="D70" s="4">
        <v>1215712</v>
      </c>
      <c r="E70" s="5">
        <v>42135</v>
      </c>
      <c r="F70" s="6">
        <v>25800</v>
      </c>
      <c r="G70" s="4" t="s">
        <v>22</v>
      </c>
      <c r="H70" s="4">
        <v>11884</v>
      </c>
      <c r="I70" s="5">
        <v>42159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9">
        <v>25800</v>
      </c>
    </row>
    <row r="71" spans="1:15" ht="10.5" thickBot="1" x14ac:dyDescent="0.25">
      <c r="A71" s="8">
        <v>21</v>
      </c>
      <c r="B71" s="4" t="s">
        <v>21</v>
      </c>
      <c r="C71" s="4" t="s">
        <v>25</v>
      </c>
      <c r="D71" s="4">
        <v>1228925</v>
      </c>
      <c r="E71" s="5">
        <v>42160</v>
      </c>
      <c r="F71" s="6">
        <v>77800</v>
      </c>
      <c r="G71" s="4" t="s">
        <v>22</v>
      </c>
      <c r="H71" s="4">
        <v>11982</v>
      </c>
      <c r="I71" s="5">
        <v>42188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9">
        <v>77800</v>
      </c>
    </row>
    <row r="72" spans="1:15" ht="10.5" thickBot="1" x14ac:dyDescent="0.25">
      <c r="A72" s="8">
        <v>21</v>
      </c>
      <c r="B72" s="4" t="s">
        <v>21</v>
      </c>
      <c r="C72" s="4" t="s">
        <v>25</v>
      </c>
      <c r="D72" s="4">
        <v>1237283</v>
      </c>
      <c r="E72" s="5">
        <v>42178</v>
      </c>
      <c r="F72" s="6">
        <v>37200</v>
      </c>
      <c r="G72" s="4" t="s">
        <v>22</v>
      </c>
      <c r="H72" s="4">
        <v>11982</v>
      </c>
      <c r="I72" s="5">
        <v>42188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9">
        <v>37200</v>
      </c>
    </row>
    <row r="73" spans="1:15" ht="10.5" thickBot="1" x14ac:dyDescent="0.25">
      <c r="A73" s="8">
        <v>21</v>
      </c>
      <c r="B73" s="4" t="s">
        <v>21</v>
      </c>
      <c r="C73" s="4" t="s">
        <v>25</v>
      </c>
      <c r="D73" s="4">
        <v>1311978</v>
      </c>
      <c r="E73" s="5">
        <v>42354</v>
      </c>
      <c r="F73" s="6">
        <v>45019</v>
      </c>
      <c r="G73" s="4" t="s">
        <v>22</v>
      </c>
      <c r="H73" s="4">
        <v>12558</v>
      </c>
      <c r="I73" s="5">
        <v>42375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9">
        <v>45019</v>
      </c>
    </row>
    <row r="74" spans="1:15" ht="10.5" thickBot="1" x14ac:dyDescent="0.25">
      <c r="A74" s="8">
        <v>21</v>
      </c>
      <c r="B74" s="4" t="s">
        <v>21</v>
      </c>
      <c r="C74" s="4" t="s">
        <v>25</v>
      </c>
      <c r="D74" s="4">
        <v>1313456</v>
      </c>
      <c r="E74" s="5">
        <v>42359</v>
      </c>
      <c r="F74" s="6">
        <v>61375</v>
      </c>
      <c r="G74" s="4" t="s">
        <v>22</v>
      </c>
      <c r="H74" s="4">
        <v>12558</v>
      </c>
      <c r="I74" s="5">
        <v>42375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9">
        <v>61375</v>
      </c>
    </row>
    <row r="75" spans="1:15" ht="10.5" thickBot="1" x14ac:dyDescent="0.25">
      <c r="A75" s="8">
        <v>21</v>
      </c>
      <c r="B75" s="4" t="s">
        <v>21</v>
      </c>
      <c r="C75" s="4" t="s">
        <v>25</v>
      </c>
      <c r="D75" s="4">
        <v>1314021</v>
      </c>
      <c r="E75" s="5">
        <v>42361</v>
      </c>
      <c r="F75" s="6">
        <v>185375</v>
      </c>
      <c r="G75" s="4" t="s">
        <v>22</v>
      </c>
      <c r="H75" s="4">
        <v>12558</v>
      </c>
      <c r="I75" s="5">
        <v>42375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9">
        <v>185375</v>
      </c>
    </row>
    <row r="76" spans="1:15" ht="10.5" thickBot="1" x14ac:dyDescent="0.25">
      <c r="A76" s="8">
        <v>21</v>
      </c>
      <c r="B76" s="4" t="s">
        <v>21</v>
      </c>
      <c r="C76" s="4" t="s">
        <v>25</v>
      </c>
      <c r="D76" s="4">
        <v>1314395</v>
      </c>
      <c r="E76" s="5">
        <v>42361</v>
      </c>
      <c r="F76" s="6">
        <v>113683</v>
      </c>
      <c r="G76" s="4" t="s">
        <v>22</v>
      </c>
      <c r="H76" s="4">
        <v>12558</v>
      </c>
      <c r="I76" s="5">
        <v>42375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9">
        <v>113683</v>
      </c>
    </row>
    <row r="77" spans="1:15" ht="10.5" thickBot="1" x14ac:dyDescent="0.25">
      <c r="A77" s="8">
        <v>21</v>
      </c>
      <c r="B77" s="4" t="s">
        <v>21</v>
      </c>
      <c r="C77" s="4" t="s">
        <v>25</v>
      </c>
      <c r="D77" s="4">
        <v>1315576</v>
      </c>
      <c r="E77" s="5">
        <v>42367</v>
      </c>
      <c r="F77" s="6">
        <v>146025</v>
      </c>
      <c r="G77" s="4" t="s">
        <v>22</v>
      </c>
      <c r="H77" s="4">
        <v>12620</v>
      </c>
      <c r="I77" s="5">
        <v>42402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9">
        <v>146025</v>
      </c>
    </row>
    <row r="78" spans="1:15" ht="10.5" thickBot="1" x14ac:dyDescent="0.25">
      <c r="A78" s="8">
        <v>21</v>
      </c>
      <c r="B78" s="4" t="s">
        <v>21</v>
      </c>
      <c r="C78" s="4" t="s">
        <v>25</v>
      </c>
      <c r="D78" s="4">
        <v>1316098</v>
      </c>
      <c r="E78" s="5">
        <v>42369</v>
      </c>
      <c r="F78" s="6">
        <v>45493</v>
      </c>
      <c r="G78" s="4" t="s">
        <v>22</v>
      </c>
      <c r="H78" s="4">
        <v>12558</v>
      </c>
      <c r="I78" s="5">
        <v>42375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9">
        <v>45493</v>
      </c>
    </row>
    <row r="79" spans="1:15" ht="10.5" thickBot="1" x14ac:dyDescent="0.25">
      <c r="A79" s="8">
        <v>21</v>
      </c>
      <c r="B79" s="4" t="s">
        <v>21</v>
      </c>
      <c r="C79" s="4" t="s">
        <v>25</v>
      </c>
      <c r="D79" s="4">
        <v>1316945</v>
      </c>
      <c r="E79" s="5">
        <v>42374</v>
      </c>
      <c r="F79" s="6">
        <v>107865</v>
      </c>
      <c r="G79" s="4" t="s">
        <v>22</v>
      </c>
      <c r="H79" s="4">
        <v>12620</v>
      </c>
      <c r="I79" s="5">
        <v>42402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9">
        <v>107865</v>
      </c>
    </row>
    <row r="80" spans="1:15" ht="10.5" thickBot="1" x14ac:dyDescent="0.25">
      <c r="A80" s="8">
        <v>21</v>
      </c>
      <c r="B80" s="4" t="s">
        <v>21</v>
      </c>
      <c r="C80" s="4" t="s">
        <v>25</v>
      </c>
      <c r="D80" s="4">
        <v>1319015</v>
      </c>
      <c r="E80" s="5">
        <v>42378</v>
      </c>
      <c r="F80" s="6">
        <v>148072</v>
      </c>
      <c r="G80" s="4" t="s">
        <v>22</v>
      </c>
      <c r="H80" s="4">
        <v>12620</v>
      </c>
      <c r="I80" s="5">
        <v>42402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9">
        <v>148072</v>
      </c>
    </row>
    <row r="81" spans="1:15" ht="10.5" thickBot="1" x14ac:dyDescent="0.25">
      <c r="A81" s="8">
        <v>21</v>
      </c>
      <c r="B81" s="4" t="s">
        <v>21</v>
      </c>
      <c r="C81" s="4" t="s">
        <v>25</v>
      </c>
      <c r="D81" s="4">
        <v>1319175</v>
      </c>
      <c r="E81" s="5">
        <v>42380</v>
      </c>
      <c r="F81" s="6">
        <v>56291</v>
      </c>
      <c r="G81" s="4" t="s">
        <v>22</v>
      </c>
      <c r="H81" s="4">
        <v>12620</v>
      </c>
      <c r="I81" s="5">
        <v>42402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9">
        <v>56291</v>
      </c>
    </row>
    <row r="82" spans="1:15" ht="10.5" thickBot="1" x14ac:dyDescent="0.25">
      <c r="A82" s="8">
        <v>21</v>
      </c>
      <c r="B82" s="4" t="s">
        <v>21</v>
      </c>
      <c r="C82" s="4" t="s">
        <v>25</v>
      </c>
      <c r="D82" s="4">
        <v>1319176</v>
      </c>
      <c r="E82" s="5">
        <v>42380</v>
      </c>
      <c r="F82" s="6">
        <v>48338</v>
      </c>
      <c r="G82" s="4" t="s">
        <v>22</v>
      </c>
      <c r="H82" s="4">
        <v>12620</v>
      </c>
      <c r="I82" s="5">
        <v>42402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9">
        <v>48338</v>
      </c>
    </row>
    <row r="83" spans="1:15" ht="10.5" thickBot="1" x14ac:dyDescent="0.25">
      <c r="A83" s="8">
        <v>21</v>
      </c>
      <c r="B83" s="4" t="s">
        <v>21</v>
      </c>
      <c r="C83" s="4" t="s">
        <v>25</v>
      </c>
      <c r="D83" s="4">
        <v>1326931</v>
      </c>
      <c r="E83" s="5">
        <v>42395</v>
      </c>
      <c r="F83" s="6">
        <v>88781</v>
      </c>
      <c r="G83" s="4" t="s">
        <v>22</v>
      </c>
      <c r="H83" s="4">
        <v>12620</v>
      </c>
      <c r="I83" s="5">
        <v>42402</v>
      </c>
      <c r="J83" s="7">
        <v>0</v>
      </c>
      <c r="K83" s="7">
        <v>0</v>
      </c>
      <c r="L83" s="7">
        <v>0</v>
      </c>
      <c r="M83" s="7">
        <v>0</v>
      </c>
      <c r="N83" s="6">
        <v>72193</v>
      </c>
      <c r="O83" s="9">
        <v>16588</v>
      </c>
    </row>
    <row r="84" spans="1:15" ht="10.5" thickBot="1" x14ac:dyDescent="0.25">
      <c r="A84" s="8">
        <v>21</v>
      </c>
      <c r="B84" s="4" t="s">
        <v>21</v>
      </c>
      <c r="C84" s="4" t="s">
        <v>25</v>
      </c>
      <c r="D84" s="4">
        <v>1378276</v>
      </c>
      <c r="E84" s="5">
        <v>42498</v>
      </c>
      <c r="F84" s="6">
        <v>46098</v>
      </c>
      <c r="G84" s="4" t="s">
        <v>22</v>
      </c>
      <c r="H84" s="4">
        <v>12912</v>
      </c>
      <c r="I84" s="5">
        <v>42523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9">
        <v>46098</v>
      </c>
    </row>
    <row r="85" spans="1:15" ht="10.5" thickBot="1" x14ac:dyDescent="0.25">
      <c r="A85" s="8">
        <v>21</v>
      </c>
      <c r="B85" s="4" t="s">
        <v>21</v>
      </c>
      <c r="C85" s="4" t="s">
        <v>25</v>
      </c>
      <c r="D85" s="4">
        <v>1446571</v>
      </c>
      <c r="E85" s="5">
        <v>42646</v>
      </c>
      <c r="F85" s="6">
        <v>45300</v>
      </c>
      <c r="G85" s="4" t="s">
        <v>22</v>
      </c>
      <c r="H85" s="4">
        <v>13285</v>
      </c>
      <c r="I85" s="5">
        <v>42676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9">
        <v>45300</v>
      </c>
    </row>
    <row r="86" spans="1:15" ht="10.5" thickBot="1" x14ac:dyDescent="0.25">
      <c r="A86" s="8">
        <v>21</v>
      </c>
      <c r="B86" s="4" t="s">
        <v>21</v>
      </c>
      <c r="C86" s="4" t="s">
        <v>25</v>
      </c>
      <c r="D86" s="4">
        <v>1446582</v>
      </c>
      <c r="E86" s="5">
        <v>42646</v>
      </c>
      <c r="F86" s="6">
        <v>62762</v>
      </c>
      <c r="G86" s="4" t="s">
        <v>22</v>
      </c>
      <c r="H86" s="4">
        <v>13285</v>
      </c>
      <c r="I86" s="5">
        <v>42676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9">
        <v>62762</v>
      </c>
    </row>
    <row r="87" spans="1:15" ht="10.5" thickBot="1" x14ac:dyDescent="0.25">
      <c r="A87" s="8">
        <v>21</v>
      </c>
      <c r="B87" s="4" t="s">
        <v>21</v>
      </c>
      <c r="C87" s="4" t="s">
        <v>25</v>
      </c>
      <c r="D87" s="4">
        <v>1449285</v>
      </c>
      <c r="E87" s="5">
        <v>42650</v>
      </c>
      <c r="F87" s="6">
        <v>14900</v>
      </c>
      <c r="G87" s="4" t="s">
        <v>22</v>
      </c>
      <c r="H87" s="4">
        <v>13285</v>
      </c>
      <c r="I87" s="5">
        <v>42676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9">
        <v>14900</v>
      </c>
    </row>
    <row r="88" spans="1:15" ht="10.5" thickBot="1" x14ac:dyDescent="0.25">
      <c r="A88" s="8">
        <v>21</v>
      </c>
      <c r="B88" s="4" t="s">
        <v>21</v>
      </c>
      <c r="C88" s="4" t="s">
        <v>25</v>
      </c>
      <c r="D88" s="4">
        <v>1452337</v>
      </c>
      <c r="E88" s="5">
        <v>42657</v>
      </c>
      <c r="F88" s="6">
        <v>1089807</v>
      </c>
      <c r="G88" s="4" t="s">
        <v>22</v>
      </c>
      <c r="H88" s="4">
        <v>13285</v>
      </c>
      <c r="I88" s="5">
        <v>42676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9">
        <v>1089807</v>
      </c>
    </row>
    <row r="89" spans="1:15" ht="10.5" thickBot="1" x14ac:dyDescent="0.25">
      <c r="A89" s="8">
        <v>21</v>
      </c>
      <c r="B89" s="4" t="s">
        <v>21</v>
      </c>
      <c r="C89" s="4" t="s">
        <v>25</v>
      </c>
      <c r="D89" s="4">
        <v>1459290</v>
      </c>
      <c r="E89" s="5">
        <v>42672</v>
      </c>
      <c r="F89" s="6">
        <v>58537</v>
      </c>
      <c r="G89" s="4" t="s">
        <v>22</v>
      </c>
      <c r="H89" s="4">
        <v>13285</v>
      </c>
      <c r="I89" s="5">
        <v>42676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9">
        <v>58537</v>
      </c>
    </row>
    <row r="90" spans="1:15" ht="10.5" thickBot="1" x14ac:dyDescent="0.25">
      <c r="A90" s="8">
        <v>21</v>
      </c>
      <c r="B90" s="4" t="s">
        <v>21</v>
      </c>
      <c r="C90" s="4" t="s">
        <v>25</v>
      </c>
      <c r="D90" s="4">
        <v>1938745</v>
      </c>
      <c r="E90" s="5">
        <v>43662</v>
      </c>
      <c r="F90" s="6">
        <v>13233</v>
      </c>
      <c r="G90" s="4" t="s">
        <v>22</v>
      </c>
      <c r="H90" s="4">
        <v>15574</v>
      </c>
      <c r="I90" s="5">
        <v>43692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9">
        <v>13233</v>
      </c>
    </row>
    <row r="91" spans="1:15" ht="10.5" thickBot="1" x14ac:dyDescent="0.25">
      <c r="A91" s="8">
        <v>21</v>
      </c>
      <c r="B91" s="4" t="s">
        <v>21</v>
      </c>
      <c r="C91" s="4" t="s">
        <v>25</v>
      </c>
      <c r="D91" s="4">
        <v>1940224</v>
      </c>
      <c r="E91" s="5">
        <v>43663</v>
      </c>
      <c r="F91" s="6">
        <v>99054</v>
      </c>
      <c r="G91" s="4" t="s">
        <v>22</v>
      </c>
      <c r="H91" s="4">
        <v>15574</v>
      </c>
      <c r="I91" s="5">
        <v>43692</v>
      </c>
      <c r="J91" s="7">
        <v>0</v>
      </c>
      <c r="K91" s="7">
        <v>0</v>
      </c>
      <c r="L91" s="7">
        <v>0</v>
      </c>
      <c r="M91" s="7">
        <v>0</v>
      </c>
      <c r="N91" s="6">
        <v>87196</v>
      </c>
      <c r="O91" s="9">
        <v>11858</v>
      </c>
    </row>
    <row r="92" spans="1:15" ht="10.5" thickBot="1" x14ac:dyDescent="0.25">
      <c r="A92" s="8">
        <v>21</v>
      </c>
      <c r="B92" s="4" t="s">
        <v>21</v>
      </c>
      <c r="C92" s="4" t="s">
        <v>25</v>
      </c>
      <c r="D92" s="4">
        <v>1956468</v>
      </c>
      <c r="E92" s="5">
        <v>43697</v>
      </c>
      <c r="F92" s="6">
        <v>215964</v>
      </c>
      <c r="G92" s="4" t="s">
        <v>22</v>
      </c>
      <c r="H92" s="4">
        <v>15574</v>
      </c>
      <c r="I92" s="5">
        <v>43692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9">
        <v>215964</v>
      </c>
    </row>
    <row r="93" spans="1:15" ht="10.5" thickBot="1" x14ac:dyDescent="0.25">
      <c r="A93" s="8">
        <v>21</v>
      </c>
      <c r="B93" s="4" t="s">
        <v>21</v>
      </c>
      <c r="C93" s="4" t="s">
        <v>25</v>
      </c>
      <c r="D93" s="4">
        <v>1969557</v>
      </c>
      <c r="E93" s="5">
        <v>43721</v>
      </c>
      <c r="F93" s="6">
        <v>70924</v>
      </c>
      <c r="G93" s="4" t="s">
        <v>22</v>
      </c>
      <c r="H93" s="4">
        <v>15679</v>
      </c>
      <c r="I93" s="5">
        <v>43732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9">
        <v>70924</v>
      </c>
    </row>
    <row r="94" spans="1:15" ht="10.5" thickBot="1" x14ac:dyDescent="0.25">
      <c r="A94" s="8">
        <v>21</v>
      </c>
      <c r="B94" s="4" t="s">
        <v>21</v>
      </c>
      <c r="C94" s="4" t="s">
        <v>25</v>
      </c>
      <c r="D94" s="4">
        <v>1970605</v>
      </c>
      <c r="E94" s="5">
        <v>43725</v>
      </c>
      <c r="F94" s="6">
        <v>163613</v>
      </c>
      <c r="G94" s="4" t="s">
        <v>22</v>
      </c>
      <c r="H94" s="4">
        <v>15738</v>
      </c>
      <c r="I94" s="5">
        <v>43755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9">
        <v>163613</v>
      </c>
    </row>
    <row r="95" spans="1:15" ht="10.5" thickBot="1" x14ac:dyDescent="0.25">
      <c r="A95" s="8">
        <v>21</v>
      </c>
      <c r="B95" s="4" t="s">
        <v>21</v>
      </c>
      <c r="C95" s="4" t="s">
        <v>25</v>
      </c>
      <c r="D95" s="4">
        <v>1972210</v>
      </c>
      <c r="E95" s="5">
        <v>43727</v>
      </c>
      <c r="F95" s="6">
        <v>30100</v>
      </c>
      <c r="G95" s="4" t="s">
        <v>22</v>
      </c>
      <c r="H95" s="4">
        <v>15679</v>
      </c>
      <c r="I95" s="5">
        <v>43732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9">
        <v>30100</v>
      </c>
    </row>
    <row r="96" spans="1:15" ht="10.5" thickBot="1" x14ac:dyDescent="0.25">
      <c r="A96" s="8">
        <v>21</v>
      </c>
      <c r="B96" s="4" t="s">
        <v>21</v>
      </c>
      <c r="C96" s="4" t="s">
        <v>25</v>
      </c>
      <c r="D96" s="4">
        <v>1973450</v>
      </c>
      <c r="E96" s="5">
        <v>43731</v>
      </c>
      <c r="F96" s="6">
        <v>48100</v>
      </c>
      <c r="G96" s="4" t="s">
        <v>22</v>
      </c>
      <c r="H96" s="4">
        <v>15738</v>
      </c>
      <c r="I96" s="5">
        <v>43755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9">
        <v>48100</v>
      </c>
    </row>
    <row r="97" spans="1:15" ht="10.5" thickBot="1" x14ac:dyDescent="0.25">
      <c r="A97" s="8">
        <v>21</v>
      </c>
      <c r="B97" s="4" t="s">
        <v>21</v>
      </c>
      <c r="C97" s="4" t="s">
        <v>25</v>
      </c>
      <c r="D97" s="4">
        <v>1976383</v>
      </c>
      <c r="E97" s="5">
        <v>43735</v>
      </c>
      <c r="F97" s="6">
        <v>29900</v>
      </c>
      <c r="G97" s="4" t="s">
        <v>22</v>
      </c>
      <c r="H97" s="4">
        <v>15738</v>
      </c>
      <c r="I97" s="5">
        <v>43755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9">
        <v>29900</v>
      </c>
    </row>
    <row r="98" spans="1:15" ht="10.5" thickBot="1" x14ac:dyDescent="0.25">
      <c r="A98" s="8">
        <v>21</v>
      </c>
      <c r="B98" s="4" t="s">
        <v>21</v>
      </c>
      <c r="C98" s="4" t="s">
        <v>25</v>
      </c>
      <c r="D98" s="4">
        <v>1981683</v>
      </c>
      <c r="E98" s="5">
        <v>43746</v>
      </c>
      <c r="F98" s="6">
        <v>992726</v>
      </c>
      <c r="G98" s="4" t="s">
        <v>22</v>
      </c>
      <c r="H98" s="4">
        <v>15738</v>
      </c>
      <c r="I98" s="5">
        <v>43755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9">
        <v>992726</v>
      </c>
    </row>
    <row r="99" spans="1:15" ht="10.5" thickBot="1" x14ac:dyDescent="0.25">
      <c r="A99" s="8">
        <v>21</v>
      </c>
      <c r="B99" s="4" t="s">
        <v>21</v>
      </c>
      <c r="C99" s="4" t="s">
        <v>25</v>
      </c>
      <c r="D99" s="4">
        <v>1982858</v>
      </c>
      <c r="E99" s="5">
        <v>43748</v>
      </c>
      <c r="F99" s="6">
        <v>42100</v>
      </c>
      <c r="G99" s="4" t="s">
        <v>22</v>
      </c>
      <c r="H99" s="4">
        <v>15738</v>
      </c>
      <c r="I99" s="5">
        <v>43755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9">
        <v>42100</v>
      </c>
    </row>
    <row r="100" spans="1:15" ht="10.5" thickBot="1" x14ac:dyDescent="0.25">
      <c r="A100" s="8">
        <v>21</v>
      </c>
      <c r="B100" s="4" t="s">
        <v>21</v>
      </c>
      <c r="C100" s="4" t="s">
        <v>25</v>
      </c>
      <c r="D100" s="4">
        <v>1984164</v>
      </c>
      <c r="E100" s="5">
        <v>43753</v>
      </c>
      <c r="F100" s="6">
        <v>40600</v>
      </c>
      <c r="G100" s="4" t="s">
        <v>22</v>
      </c>
      <c r="H100" s="4">
        <v>15738</v>
      </c>
      <c r="I100" s="5">
        <v>43755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9">
        <v>40600</v>
      </c>
    </row>
    <row r="101" spans="1:15" ht="10.5" thickBot="1" x14ac:dyDescent="0.25">
      <c r="A101" s="8">
        <v>21</v>
      </c>
      <c r="B101" s="4" t="s">
        <v>21</v>
      </c>
      <c r="C101" s="4" t="s">
        <v>25</v>
      </c>
      <c r="D101" s="4">
        <v>1987179</v>
      </c>
      <c r="E101" s="5">
        <v>43759</v>
      </c>
      <c r="F101" s="6">
        <v>29900</v>
      </c>
      <c r="G101" s="4" t="s">
        <v>22</v>
      </c>
      <c r="H101" s="4">
        <v>15821</v>
      </c>
      <c r="I101" s="5">
        <v>43788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9">
        <v>29900</v>
      </c>
    </row>
    <row r="102" spans="1:15" ht="10.5" thickBot="1" x14ac:dyDescent="0.25">
      <c r="A102" s="8">
        <v>21</v>
      </c>
      <c r="B102" s="4" t="s">
        <v>21</v>
      </c>
      <c r="C102" s="4" t="s">
        <v>25</v>
      </c>
      <c r="D102" s="4">
        <v>1994674</v>
      </c>
      <c r="E102" s="5">
        <v>43775</v>
      </c>
      <c r="F102" s="6">
        <v>791777</v>
      </c>
      <c r="G102" s="4" t="s">
        <v>22</v>
      </c>
      <c r="H102" s="4">
        <v>15821</v>
      </c>
      <c r="I102" s="5">
        <v>43788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9">
        <v>791777</v>
      </c>
    </row>
    <row r="103" spans="1:15" ht="10.5" thickBot="1" x14ac:dyDescent="0.25">
      <c r="A103" s="8">
        <v>21</v>
      </c>
      <c r="B103" s="4" t="s">
        <v>21</v>
      </c>
      <c r="C103" s="4" t="s">
        <v>25</v>
      </c>
      <c r="D103" s="4">
        <v>1996075</v>
      </c>
      <c r="E103" s="5">
        <v>43780</v>
      </c>
      <c r="F103" s="6">
        <v>54916</v>
      </c>
      <c r="G103" s="4" t="s">
        <v>22</v>
      </c>
      <c r="H103" s="4">
        <v>15821</v>
      </c>
      <c r="I103" s="5">
        <v>43788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9">
        <v>54916</v>
      </c>
    </row>
    <row r="104" spans="1:15" ht="10.5" thickBot="1" x14ac:dyDescent="0.25">
      <c r="A104" s="8">
        <v>21</v>
      </c>
      <c r="B104" s="4" t="s">
        <v>21</v>
      </c>
      <c r="C104" s="4" t="s">
        <v>25</v>
      </c>
      <c r="D104" s="4">
        <v>2011718</v>
      </c>
      <c r="E104" s="5">
        <v>43817</v>
      </c>
      <c r="F104" s="6">
        <v>564639</v>
      </c>
      <c r="G104" s="4" t="s">
        <v>22</v>
      </c>
      <c r="H104" s="4">
        <v>15953</v>
      </c>
      <c r="I104" s="5">
        <v>43825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9">
        <v>564639</v>
      </c>
    </row>
    <row r="105" spans="1:15" ht="10.5" thickBot="1" x14ac:dyDescent="0.25">
      <c r="A105" s="8">
        <v>21</v>
      </c>
      <c r="B105" s="4" t="s">
        <v>21</v>
      </c>
      <c r="C105" s="4" t="s">
        <v>25</v>
      </c>
      <c r="D105" s="4">
        <v>2012755</v>
      </c>
      <c r="E105" s="5">
        <v>43818</v>
      </c>
      <c r="F105" s="6">
        <v>33100</v>
      </c>
      <c r="G105" s="4" t="s">
        <v>22</v>
      </c>
      <c r="H105" s="4">
        <v>15953</v>
      </c>
      <c r="I105" s="5">
        <v>43825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9">
        <v>33100</v>
      </c>
    </row>
    <row r="106" spans="1:15" ht="10.5" thickBot="1" x14ac:dyDescent="0.25">
      <c r="A106" s="8">
        <v>21</v>
      </c>
      <c r="B106" s="4" t="s">
        <v>21</v>
      </c>
      <c r="C106" s="4" t="s">
        <v>25</v>
      </c>
      <c r="D106" s="4">
        <v>2014199</v>
      </c>
      <c r="E106" s="5">
        <v>43823</v>
      </c>
      <c r="F106" s="6">
        <v>56342</v>
      </c>
      <c r="G106" s="4" t="s">
        <v>22</v>
      </c>
      <c r="H106" s="4">
        <v>15953</v>
      </c>
      <c r="I106" s="5">
        <v>43825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9">
        <v>56342</v>
      </c>
    </row>
    <row r="107" spans="1:15" ht="10.5" thickBot="1" x14ac:dyDescent="0.25">
      <c r="A107" s="8">
        <v>21</v>
      </c>
      <c r="B107" s="4" t="s">
        <v>21</v>
      </c>
      <c r="C107" s="4" t="s">
        <v>25</v>
      </c>
      <c r="D107" s="4">
        <v>2014469</v>
      </c>
      <c r="E107" s="5">
        <v>43823</v>
      </c>
      <c r="F107" s="6">
        <v>90930</v>
      </c>
      <c r="G107" s="4" t="s">
        <v>22</v>
      </c>
      <c r="H107" s="4">
        <v>15963</v>
      </c>
      <c r="I107" s="5">
        <v>43829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9">
        <v>90930</v>
      </c>
    </row>
    <row r="108" spans="1:15" ht="10.5" thickBot="1" x14ac:dyDescent="0.25">
      <c r="A108" s="8">
        <v>21</v>
      </c>
      <c r="B108" s="4" t="s">
        <v>21</v>
      </c>
      <c r="C108" s="4" t="s">
        <v>25</v>
      </c>
      <c r="D108" s="4">
        <v>2015575</v>
      </c>
      <c r="E108" s="5">
        <v>43826</v>
      </c>
      <c r="F108" s="6">
        <v>116668</v>
      </c>
      <c r="G108" s="4" t="s">
        <v>22</v>
      </c>
      <c r="H108" s="4">
        <v>15963</v>
      </c>
      <c r="I108" s="5">
        <v>43829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9">
        <v>116668</v>
      </c>
    </row>
    <row r="109" spans="1:15" ht="10.5" thickBot="1" x14ac:dyDescent="0.25">
      <c r="A109" s="8">
        <v>21</v>
      </c>
      <c r="B109" s="4" t="s">
        <v>21</v>
      </c>
      <c r="C109" s="4" t="s">
        <v>25</v>
      </c>
      <c r="D109" s="4">
        <v>2017779</v>
      </c>
      <c r="E109" s="5">
        <v>43835</v>
      </c>
      <c r="F109" s="6">
        <v>97849</v>
      </c>
      <c r="G109" s="4" t="s">
        <v>22</v>
      </c>
      <c r="H109" s="4">
        <v>16018</v>
      </c>
      <c r="I109" s="5">
        <v>43857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9">
        <v>97849</v>
      </c>
    </row>
    <row r="110" spans="1:15" ht="10.5" thickBot="1" x14ac:dyDescent="0.25">
      <c r="A110" s="8">
        <v>21</v>
      </c>
      <c r="B110" s="4" t="s">
        <v>21</v>
      </c>
      <c r="C110" s="4" t="s">
        <v>25</v>
      </c>
      <c r="D110" s="4">
        <v>2017964</v>
      </c>
      <c r="E110" s="5">
        <v>43836</v>
      </c>
      <c r="F110" s="6">
        <v>195497</v>
      </c>
      <c r="G110" s="4" t="s">
        <v>22</v>
      </c>
      <c r="H110" s="4">
        <v>16018</v>
      </c>
      <c r="I110" s="5">
        <v>43857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9">
        <v>195497</v>
      </c>
    </row>
    <row r="111" spans="1:15" ht="10.5" thickBot="1" x14ac:dyDescent="0.25">
      <c r="A111" s="8">
        <v>21</v>
      </c>
      <c r="B111" s="4" t="s">
        <v>21</v>
      </c>
      <c r="C111" s="4" t="s">
        <v>25</v>
      </c>
      <c r="D111" s="4">
        <v>2025437</v>
      </c>
      <c r="E111" s="5">
        <v>43850</v>
      </c>
      <c r="F111" s="6">
        <v>85554</v>
      </c>
      <c r="G111" s="4" t="s">
        <v>22</v>
      </c>
      <c r="H111" s="4">
        <v>16018</v>
      </c>
      <c r="I111" s="5">
        <v>43857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9">
        <v>85554</v>
      </c>
    </row>
    <row r="112" spans="1:15" ht="10.5" thickBot="1" x14ac:dyDescent="0.25">
      <c r="A112" s="8">
        <v>21</v>
      </c>
      <c r="B112" s="4" t="s">
        <v>21</v>
      </c>
      <c r="C112" s="4" t="s">
        <v>25</v>
      </c>
      <c r="D112" s="4">
        <v>2060962</v>
      </c>
      <c r="E112" s="5">
        <v>43918</v>
      </c>
      <c r="F112" s="6">
        <v>67832</v>
      </c>
      <c r="G112" s="4" t="s">
        <v>22</v>
      </c>
      <c r="H112" s="4">
        <v>16307</v>
      </c>
      <c r="I112" s="5">
        <v>43938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9">
        <v>67832</v>
      </c>
    </row>
    <row r="113" spans="1:15" ht="10.5" thickBot="1" x14ac:dyDescent="0.25">
      <c r="A113" s="8">
        <v>21</v>
      </c>
      <c r="B113" s="4" t="s">
        <v>21</v>
      </c>
      <c r="C113" s="4" t="s">
        <v>25</v>
      </c>
      <c r="D113" s="4">
        <v>2062767</v>
      </c>
      <c r="E113" s="5">
        <v>43929</v>
      </c>
      <c r="F113" s="6">
        <v>66013</v>
      </c>
      <c r="G113" s="4" t="s">
        <v>22</v>
      </c>
      <c r="H113" s="4">
        <v>16308</v>
      </c>
      <c r="I113" s="5">
        <v>43938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9">
        <v>66013</v>
      </c>
    </row>
    <row r="114" spans="1:15" ht="10.5" thickBot="1" x14ac:dyDescent="0.25">
      <c r="A114" s="8">
        <v>21</v>
      </c>
      <c r="B114" s="4" t="s">
        <v>21</v>
      </c>
      <c r="C114" s="4" t="s">
        <v>25</v>
      </c>
      <c r="D114" s="4">
        <v>2063169</v>
      </c>
      <c r="E114" s="5">
        <v>43934</v>
      </c>
      <c r="F114" s="6">
        <v>133572</v>
      </c>
      <c r="G114" s="4" t="s">
        <v>22</v>
      </c>
      <c r="H114" s="4">
        <v>16308</v>
      </c>
      <c r="I114" s="5">
        <v>43938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9">
        <v>133572</v>
      </c>
    </row>
    <row r="115" spans="1:15" ht="10.5" thickBot="1" x14ac:dyDescent="0.25">
      <c r="A115" s="8">
        <v>21</v>
      </c>
      <c r="B115" s="4" t="s">
        <v>21</v>
      </c>
      <c r="C115" s="4" t="s">
        <v>25</v>
      </c>
      <c r="D115" s="4">
        <v>2063243</v>
      </c>
      <c r="E115" s="5">
        <v>43934</v>
      </c>
      <c r="F115" s="6">
        <v>367033</v>
      </c>
      <c r="G115" s="4" t="s">
        <v>22</v>
      </c>
      <c r="H115" s="4">
        <v>16307</v>
      </c>
      <c r="I115" s="5">
        <v>43938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9">
        <v>367033</v>
      </c>
    </row>
    <row r="116" spans="1:15" ht="12" thickBot="1" x14ac:dyDescent="0.25">
      <c r="A116" s="85" t="s">
        <v>23</v>
      </c>
      <c r="B116" s="86"/>
      <c r="C116" s="86"/>
      <c r="D116" s="86"/>
      <c r="E116" s="86"/>
      <c r="F116" s="11">
        <v>17717620</v>
      </c>
      <c r="G116" s="86"/>
      <c r="H116" s="86"/>
      <c r="I116" s="86"/>
      <c r="J116" s="11">
        <v>424036</v>
      </c>
      <c r="K116" s="10">
        <v>0</v>
      </c>
      <c r="L116" s="10">
        <v>0</v>
      </c>
      <c r="M116" s="10">
        <v>0</v>
      </c>
      <c r="N116" s="11">
        <v>159389</v>
      </c>
      <c r="O116" s="12">
        <v>17558231</v>
      </c>
    </row>
  </sheetData>
  <mergeCells count="16">
    <mergeCell ref="N12:N13"/>
    <mergeCell ref="O12:O13"/>
    <mergeCell ref="A116:B116"/>
    <mergeCell ref="C116:E116"/>
    <mergeCell ref="G116:I116"/>
    <mergeCell ref="L12:M12"/>
    <mergeCell ref="A2:O2"/>
    <mergeCell ref="A3:O3"/>
    <mergeCell ref="A4:O4"/>
    <mergeCell ref="A5:O5"/>
    <mergeCell ref="A6:O6"/>
    <mergeCell ref="A11:F11"/>
    <mergeCell ref="A12:B13"/>
    <mergeCell ref="C12:F12"/>
    <mergeCell ref="G12:I12"/>
    <mergeCell ref="J12:K12"/>
  </mergeCells>
  <pageMargins left="0.75" right="0.75" top="1" bottom="1" header="0.5" footer="0.5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showGridLines="0" topLeftCell="C1" zoomScale="73" zoomScaleNormal="73" workbookViewId="0">
      <selection activeCell="J6" sqref="J6"/>
    </sheetView>
  </sheetViews>
  <sheetFormatPr baseColWidth="10" defaultRowHeight="14.5" x14ac:dyDescent="0.35"/>
  <cols>
    <col min="1" max="1" width="12.54296875" bestFit="1" customWidth="1"/>
    <col min="2" max="2" width="45.6328125" customWidth="1"/>
    <col min="3" max="3" width="14.6328125" bestFit="1" customWidth="1"/>
    <col min="4" max="4" width="22.54296875" bestFit="1" customWidth="1"/>
    <col min="5" max="5" width="12.54296875" style="19" bestFit="1" customWidth="1"/>
    <col min="6" max="6" width="14" style="19" bestFit="1" customWidth="1"/>
    <col min="7" max="8" width="15.08984375" style="65" bestFit="1" customWidth="1"/>
    <col min="9" max="9" width="27.81640625" bestFit="1" customWidth="1"/>
    <col min="10" max="10" width="25.08984375" bestFit="1" customWidth="1"/>
    <col min="11" max="11" width="16" style="65" bestFit="1" customWidth="1"/>
    <col min="12" max="12" width="8.453125" bestFit="1" customWidth="1"/>
    <col min="13" max="13" width="16.1796875" style="65" bestFit="1" customWidth="1"/>
    <col min="14" max="14" width="14.1796875" style="65" bestFit="1" customWidth="1"/>
    <col min="15" max="15" width="19.6328125" style="65" bestFit="1" customWidth="1"/>
    <col min="16" max="16" width="12.6328125" style="65" bestFit="1" customWidth="1"/>
    <col min="17" max="17" width="13.54296875" style="65" bestFit="1" customWidth="1"/>
    <col min="18" max="18" width="13.81640625" bestFit="1" customWidth="1"/>
    <col min="19" max="19" width="19" style="65" bestFit="1" customWidth="1"/>
    <col min="20" max="20" width="17.54296875" bestFit="1" customWidth="1"/>
    <col min="21" max="21" width="13.1796875" style="19" bestFit="1" customWidth="1"/>
    <col min="22" max="22" width="11.26953125" bestFit="1" customWidth="1"/>
  </cols>
  <sheetData>
    <row r="1" spans="1:22" s="68" customFormat="1" x14ac:dyDescent="0.35">
      <c r="E1" s="69"/>
      <c r="F1" s="69"/>
      <c r="G1" s="70">
        <f>SUBTOTAL(9,G3:G104)</f>
        <v>17717620</v>
      </c>
      <c r="H1" s="70">
        <f>SUBTOTAL(9,H3:H104)</f>
        <v>17558231</v>
      </c>
      <c r="K1" s="70">
        <f>SUBTOTAL(9,K3:K104)</f>
        <v>1896691</v>
      </c>
      <c r="M1" s="70">
        <f>SUBTOTAL(9,M3:M104)</f>
        <v>17465107</v>
      </c>
      <c r="N1" s="70">
        <f>SUBTOTAL(9,N3:N104)</f>
        <v>17465107</v>
      </c>
      <c r="O1" s="70">
        <f>SUBTOTAL(9,O3:O104)</f>
        <v>37136</v>
      </c>
      <c r="P1" s="70">
        <f>SUBTOTAL(9,P3:P104)</f>
        <v>15496505</v>
      </c>
      <c r="Q1" s="70">
        <f>SUBTOTAL(9,Q3:Q104)</f>
        <v>296744</v>
      </c>
      <c r="S1" s="70">
        <f>SUBTOTAL(9,S3:S104)</f>
        <v>9326979</v>
      </c>
      <c r="U1" s="69"/>
    </row>
    <row r="2" spans="1:22" ht="29" x14ac:dyDescent="0.35">
      <c r="A2" s="13" t="s">
        <v>26</v>
      </c>
      <c r="B2" s="13" t="s">
        <v>27</v>
      </c>
      <c r="C2" s="13" t="s">
        <v>168</v>
      </c>
      <c r="D2" s="64" t="s">
        <v>28</v>
      </c>
      <c r="E2" s="14" t="s">
        <v>29</v>
      </c>
      <c r="F2" s="14" t="s">
        <v>30</v>
      </c>
      <c r="G2" s="66" t="s">
        <v>31</v>
      </c>
      <c r="H2" s="66" t="s">
        <v>32</v>
      </c>
      <c r="I2" s="15" t="s">
        <v>33</v>
      </c>
      <c r="J2" s="71" t="s">
        <v>34</v>
      </c>
      <c r="K2" s="74" t="s">
        <v>275</v>
      </c>
      <c r="L2" s="75" t="s">
        <v>279</v>
      </c>
      <c r="M2" s="73" t="s">
        <v>31</v>
      </c>
      <c r="N2" s="73" t="s">
        <v>276</v>
      </c>
      <c r="O2" s="73" t="s">
        <v>277</v>
      </c>
      <c r="P2" s="73" t="s">
        <v>278</v>
      </c>
      <c r="Q2" s="72" t="s">
        <v>35</v>
      </c>
      <c r="R2" s="16" t="s">
        <v>36</v>
      </c>
      <c r="S2" s="72" t="s">
        <v>37</v>
      </c>
      <c r="T2" s="16" t="s">
        <v>38</v>
      </c>
      <c r="U2" s="88" t="s">
        <v>39</v>
      </c>
      <c r="V2" s="16" t="s">
        <v>40</v>
      </c>
    </row>
    <row r="3" spans="1:22" x14ac:dyDescent="0.35">
      <c r="A3" s="17">
        <v>891900441</v>
      </c>
      <c r="B3" s="18" t="s">
        <v>65</v>
      </c>
      <c r="C3" s="62" t="s">
        <v>66</v>
      </c>
      <c r="D3" s="62" t="s">
        <v>169</v>
      </c>
      <c r="E3" s="63">
        <v>44209</v>
      </c>
      <c r="F3" s="63">
        <v>44256</v>
      </c>
      <c r="G3" s="67">
        <v>243598</v>
      </c>
      <c r="H3" s="67">
        <v>243598</v>
      </c>
      <c r="I3" s="62" t="s">
        <v>282</v>
      </c>
      <c r="J3" s="62" t="s">
        <v>271</v>
      </c>
      <c r="K3" s="67">
        <v>0</v>
      </c>
      <c r="L3" s="62"/>
      <c r="M3" s="67">
        <v>243598</v>
      </c>
      <c r="N3" s="67">
        <v>243598</v>
      </c>
      <c r="O3" s="67">
        <v>0</v>
      </c>
      <c r="P3" s="67">
        <v>243598</v>
      </c>
      <c r="Q3" s="67">
        <v>0</v>
      </c>
      <c r="R3" s="62"/>
      <c r="S3" s="67">
        <v>243598</v>
      </c>
      <c r="T3" s="62">
        <v>4800052340</v>
      </c>
      <c r="U3" s="63">
        <v>44564</v>
      </c>
      <c r="V3" s="63">
        <v>45291</v>
      </c>
    </row>
    <row r="4" spans="1:22" x14ac:dyDescent="0.35">
      <c r="A4" s="17">
        <v>891900441</v>
      </c>
      <c r="B4" s="18" t="s">
        <v>65</v>
      </c>
      <c r="C4" s="62" t="s">
        <v>67</v>
      </c>
      <c r="D4" s="62" t="s">
        <v>170</v>
      </c>
      <c r="E4" s="63">
        <v>44209</v>
      </c>
      <c r="F4" s="63">
        <v>44256</v>
      </c>
      <c r="G4" s="67">
        <v>99400</v>
      </c>
      <c r="H4" s="67">
        <v>99400</v>
      </c>
      <c r="I4" s="62" t="s">
        <v>282</v>
      </c>
      <c r="J4" s="62" t="s">
        <v>271</v>
      </c>
      <c r="K4" s="67">
        <v>0</v>
      </c>
      <c r="L4" s="62"/>
      <c r="M4" s="67">
        <v>99400</v>
      </c>
      <c r="N4" s="67">
        <v>99400</v>
      </c>
      <c r="O4" s="67">
        <v>18568</v>
      </c>
      <c r="P4" s="67">
        <v>80832</v>
      </c>
      <c r="Q4" s="67">
        <v>0</v>
      </c>
      <c r="R4" s="62"/>
      <c r="S4" s="67">
        <v>80832</v>
      </c>
      <c r="T4" s="62">
        <v>4800052340</v>
      </c>
      <c r="U4" s="63">
        <v>44564</v>
      </c>
      <c r="V4" s="63">
        <v>45291</v>
      </c>
    </row>
    <row r="5" spans="1:22" x14ac:dyDescent="0.35">
      <c r="A5" s="17">
        <v>891900441</v>
      </c>
      <c r="B5" s="18" t="s">
        <v>65</v>
      </c>
      <c r="C5" s="62" t="s">
        <v>68</v>
      </c>
      <c r="D5" s="62" t="s">
        <v>171</v>
      </c>
      <c r="E5" s="63">
        <v>44210</v>
      </c>
      <c r="F5" s="63">
        <v>44256</v>
      </c>
      <c r="G5" s="67">
        <v>59700</v>
      </c>
      <c r="H5" s="67">
        <v>59700</v>
      </c>
      <c r="I5" s="62" t="s">
        <v>282</v>
      </c>
      <c r="J5" s="62" t="s">
        <v>271</v>
      </c>
      <c r="K5" s="67">
        <v>0</v>
      </c>
      <c r="L5" s="62"/>
      <c r="M5" s="67">
        <v>59700</v>
      </c>
      <c r="N5" s="67">
        <v>59700</v>
      </c>
      <c r="O5" s="67">
        <v>0</v>
      </c>
      <c r="P5" s="67">
        <v>59700</v>
      </c>
      <c r="Q5" s="67">
        <v>0</v>
      </c>
      <c r="R5" s="62"/>
      <c r="S5" s="67">
        <v>59700</v>
      </c>
      <c r="T5" s="62">
        <v>4800052340</v>
      </c>
      <c r="U5" s="63">
        <v>44564</v>
      </c>
      <c r="V5" s="63">
        <v>45291</v>
      </c>
    </row>
    <row r="6" spans="1:22" x14ac:dyDescent="0.35">
      <c r="A6" s="17">
        <v>891900441</v>
      </c>
      <c r="B6" s="18" t="s">
        <v>65</v>
      </c>
      <c r="C6" s="62" t="s">
        <v>69</v>
      </c>
      <c r="D6" s="62" t="s">
        <v>172</v>
      </c>
      <c r="E6" s="63">
        <v>44210</v>
      </c>
      <c r="F6" s="63">
        <v>44256</v>
      </c>
      <c r="G6" s="67">
        <v>99400</v>
      </c>
      <c r="H6" s="67">
        <v>99400</v>
      </c>
      <c r="I6" s="62" t="s">
        <v>282</v>
      </c>
      <c r="J6" s="62" t="s">
        <v>271</v>
      </c>
      <c r="K6" s="67">
        <v>0</v>
      </c>
      <c r="L6" s="62"/>
      <c r="M6" s="67">
        <v>99400</v>
      </c>
      <c r="N6" s="67">
        <v>99400</v>
      </c>
      <c r="O6" s="67">
        <v>18568</v>
      </c>
      <c r="P6" s="67">
        <v>80832</v>
      </c>
      <c r="Q6" s="67">
        <v>0</v>
      </c>
      <c r="R6" s="62"/>
      <c r="S6" s="67">
        <v>80832</v>
      </c>
      <c r="T6" s="62">
        <v>4800052340</v>
      </c>
      <c r="U6" s="63">
        <v>44564</v>
      </c>
      <c r="V6" s="63">
        <v>45291</v>
      </c>
    </row>
    <row r="7" spans="1:22" x14ac:dyDescent="0.35">
      <c r="A7" s="17">
        <v>891900441</v>
      </c>
      <c r="B7" s="18" t="s">
        <v>65</v>
      </c>
      <c r="C7" s="62" t="s">
        <v>70</v>
      </c>
      <c r="D7" s="62" t="s">
        <v>173</v>
      </c>
      <c r="E7" s="63">
        <v>44228</v>
      </c>
      <c r="F7" s="63">
        <v>44265</v>
      </c>
      <c r="G7" s="67">
        <v>136896</v>
      </c>
      <c r="H7" s="67">
        <v>136896</v>
      </c>
      <c r="I7" s="62" t="s">
        <v>282</v>
      </c>
      <c r="J7" s="62" t="s">
        <v>271</v>
      </c>
      <c r="K7" s="67">
        <v>0</v>
      </c>
      <c r="L7" s="62"/>
      <c r="M7" s="67">
        <v>136896</v>
      </c>
      <c r="N7" s="67">
        <v>136896</v>
      </c>
      <c r="O7" s="67">
        <v>0</v>
      </c>
      <c r="P7" s="67">
        <v>136896</v>
      </c>
      <c r="Q7" s="67">
        <v>0</v>
      </c>
      <c r="R7" s="62"/>
      <c r="S7" s="67">
        <v>136896</v>
      </c>
      <c r="T7" s="62">
        <v>4800052340</v>
      </c>
      <c r="U7" s="63">
        <v>44564</v>
      </c>
      <c r="V7" s="63">
        <v>45291</v>
      </c>
    </row>
    <row r="8" spans="1:22" x14ac:dyDescent="0.35">
      <c r="A8" s="17">
        <v>891900441</v>
      </c>
      <c r="B8" s="18" t="s">
        <v>65</v>
      </c>
      <c r="C8" s="62" t="s">
        <v>71</v>
      </c>
      <c r="D8" s="62" t="s">
        <v>174</v>
      </c>
      <c r="E8" s="63">
        <v>44247</v>
      </c>
      <c r="F8" s="63">
        <v>44265</v>
      </c>
      <c r="G8" s="67">
        <v>60006</v>
      </c>
      <c r="H8" s="67">
        <v>60006</v>
      </c>
      <c r="I8" s="62" t="s">
        <v>282</v>
      </c>
      <c r="J8" s="62" t="s">
        <v>271</v>
      </c>
      <c r="K8" s="67">
        <v>0</v>
      </c>
      <c r="L8" s="62"/>
      <c r="M8" s="67">
        <v>60006</v>
      </c>
      <c r="N8" s="67">
        <v>60006</v>
      </c>
      <c r="O8" s="67">
        <v>0</v>
      </c>
      <c r="P8" s="67">
        <v>60006</v>
      </c>
      <c r="Q8" s="67">
        <v>0</v>
      </c>
      <c r="R8" s="62"/>
      <c r="S8" s="67">
        <v>60006</v>
      </c>
      <c r="T8" s="62">
        <v>4800052340</v>
      </c>
      <c r="U8" s="63">
        <v>44564</v>
      </c>
      <c r="V8" s="63">
        <v>45291</v>
      </c>
    </row>
    <row r="9" spans="1:22" x14ac:dyDescent="0.35">
      <c r="A9" s="17">
        <v>891900441</v>
      </c>
      <c r="B9" s="18" t="s">
        <v>65</v>
      </c>
      <c r="C9" s="62" t="s">
        <v>72</v>
      </c>
      <c r="D9" s="62" t="s">
        <v>175</v>
      </c>
      <c r="E9" s="63">
        <v>44344</v>
      </c>
      <c r="F9" s="63">
        <v>44484</v>
      </c>
      <c r="G9" s="67">
        <v>52400</v>
      </c>
      <c r="H9" s="67">
        <v>52400</v>
      </c>
      <c r="I9" s="62" t="s">
        <v>282</v>
      </c>
      <c r="J9" s="62" t="s">
        <v>271</v>
      </c>
      <c r="K9" s="67">
        <v>0</v>
      </c>
      <c r="L9" s="62"/>
      <c r="M9" s="67">
        <v>52400</v>
      </c>
      <c r="N9" s="67">
        <v>52400</v>
      </c>
      <c r="O9" s="67">
        <v>0</v>
      </c>
      <c r="P9" s="67">
        <v>52400</v>
      </c>
      <c r="Q9" s="67">
        <v>0</v>
      </c>
      <c r="R9" s="62"/>
      <c r="S9" s="67">
        <v>0</v>
      </c>
      <c r="T9" s="62"/>
      <c r="U9" s="63"/>
      <c r="V9" s="63">
        <v>45291</v>
      </c>
    </row>
    <row r="10" spans="1:22" x14ac:dyDescent="0.35">
      <c r="A10" s="17">
        <v>891900441</v>
      </c>
      <c r="B10" s="18" t="s">
        <v>65</v>
      </c>
      <c r="C10" s="62" t="s">
        <v>73</v>
      </c>
      <c r="D10" s="62" t="s">
        <v>176</v>
      </c>
      <c r="E10" s="63">
        <v>44397</v>
      </c>
      <c r="F10" s="63">
        <v>44485</v>
      </c>
      <c r="G10" s="67">
        <v>59700</v>
      </c>
      <c r="H10" s="67">
        <v>59700</v>
      </c>
      <c r="I10" s="62" t="s">
        <v>282</v>
      </c>
      <c r="J10" s="62" t="s">
        <v>271</v>
      </c>
      <c r="K10" s="67">
        <v>0</v>
      </c>
      <c r="L10" s="62"/>
      <c r="M10" s="67">
        <v>59700</v>
      </c>
      <c r="N10" s="67">
        <v>59700</v>
      </c>
      <c r="O10" s="67">
        <v>0</v>
      </c>
      <c r="P10" s="67">
        <v>59700</v>
      </c>
      <c r="Q10" s="67">
        <v>0</v>
      </c>
      <c r="R10" s="62"/>
      <c r="S10" s="67">
        <v>59700</v>
      </c>
      <c r="T10" s="62">
        <v>4800052340</v>
      </c>
      <c r="U10" s="63">
        <v>44564</v>
      </c>
      <c r="V10" s="63">
        <v>45291</v>
      </c>
    </row>
    <row r="11" spans="1:22" x14ac:dyDescent="0.35">
      <c r="A11" s="17">
        <v>891900441</v>
      </c>
      <c r="B11" s="18" t="s">
        <v>65</v>
      </c>
      <c r="C11" s="62" t="s">
        <v>74</v>
      </c>
      <c r="D11" s="62" t="s">
        <v>177</v>
      </c>
      <c r="E11" s="63">
        <v>44399</v>
      </c>
      <c r="F11" s="63">
        <v>44513</v>
      </c>
      <c r="G11" s="67">
        <v>80800</v>
      </c>
      <c r="H11" s="67">
        <v>80800</v>
      </c>
      <c r="I11" s="62" t="s">
        <v>284</v>
      </c>
      <c r="J11" s="62" t="s">
        <v>271</v>
      </c>
      <c r="K11" s="67">
        <v>0</v>
      </c>
      <c r="L11" s="62"/>
      <c r="M11" s="67">
        <v>80800</v>
      </c>
      <c r="N11" s="67">
        <v>80800</v>
      </c>
      <c r="O11" s="67">
        <v>0</v>
      </c>
      <c r="P11" s="67">
        <v>80800</v>
      </c>
      <c r="Q11" s="67">
        <v>80800</v>
      </c>
      <c r="R11" s="62">
        <v>1221934136</v>
      </c>
      <c r="S11" s="67">
        <v>0</v>
      </c>
      <c r="T11" s="62"/>
      <c r="U11" s="63"/>
      <c r="V11" s="63">
        <v>45291</v>
      </c>
    </row>
    <row r="12" spans="1:22" x14ac:dyDescent="0.35">
      <c r="A12" s="17">
        <v>891900441</v>
      </c>
      <c r="B12" s="18" t="s">
        <v>65</v>
      </c>
      <c r="C12" s="62" t="s">
        <v>75</v>
      </c>
      <c r="D12" s="62" t="s">
        <v>178</v>
      </c>
      <c r="E12" s="63">
        <v>44432</v>
      </c>
      <c r="F12" s="63">
        <v>44484</v>
      </c>
      <c r="G12" s="67">
        <v>170032</v>
      </c>
      <c r="H12" s="67">
        <v>170032</v>
      </c>
      <c r="I12" s="62" t="s">
        <v>282</v>
      </c>
      <c r="J12" s="62" t="s">
        <v>271</v>
      </c>
      <c r="K12" s="67">
        <v>0</v>
      </c>
      <c r="L12" s="62"/>
      <c r="M12" s="67">
        <v>170032</v>
      </c>
      <c r="N12" s="67">
        <v>170032</v>
      </c>
      <c r="O12" s="67">
        <v>0</v>
      </c>
      <c r="P12" s="67">
        <v>170032</v>
      </c>
      <c r="Q12" s="67">
        <v>0</v>
      </c>
      <c r="R12" s="62"/>
      <c r="S12" s="67">
        <v>170032</v>
      </c>
      <c r="T12" s="62">
        <v>4800052340</v>
      </c>
      <c r="U12" s="63">
        <v>44564</v>
      </c>
      <c r="V12" s="63">
        <v>45291</v>
      </c>
    </row>
    <row r="13" spans="1:22" x14ac:dyDescent="0.35">
      <c r="A13" s="17">
        <v>891900441</v>
      </c>
      <c r="B13" s="18" t="s">
        <v>65</v>
      </c>
      <c r="C13" s="62" t="s">
        <v>76</v>
      </c>
      <c r="D13" s="62" t="s">
        <v>179</v>
      </c>
      <c r="E13" s="63">
        <v>44572</v>
      </c>
      <c r="F13" s="63">
        <v>44937</v>
      </c>
      <c r="G13" s="67">
        <v>30000</v>
      </c>
      <c r="H13" s="67">
        <v>30000</v>
      </c>
      <c r="I13" s="62" t="s">
        <v>284</v>
      </c>
      <c r="J13" s="62" t="s">
        <v>271</v>
      </c>
      <c r="K13" s="67">
        <v>0</v>
      </c>
      <c r="L13" s="62"/>
      <c r="M13" s="67">
        <v>30000</v>
      </c>
      <c r="N13" s="67">
        <v>30000</v>
      </c>
      <c r="O13" s="67">
        <v>0</v>
      </c>
      <c r="P13" s="67">
        <v>30000</v>
      </c>
      <c r="Q13" s="67">
        <v>30000</v>
      </c>
      <c r="R13" s="62">
        <v>1222206806</v>
      </c>
      <c r="S13" s="67">
        <v>0</v>
      </c>
      <c r="T13" s="62"/>
      <c r="U13" s="63"/>
      <c r="V13" s="63">
        <v>45291</v>
      </c>
    </row>
    <row r="14" spans="1:22" x14ac:dyDescent="0.35">
      <c r="A14" s="17">
        <v>891900441</v>
      </c>
      <c r="B14" s="18" t="s">
        <v>65</v>
      </c>
      <c r="C14" s="62" t="s">
        <v>77</v>
      </c>
      <c r="D14" s="62" t="s">
        <v>180</v>
      </c>
      <c r="E14" s="63">
        <v>44846</v>
      </c>
      <c r="F14" s="63">
        <v>44912</v>
      </c>
      <c r="G14" s="67">
        <v>80832</v>
      </c>
      <c r="H14" s="67">
        <v>80832</v>
      </c>
      <c r="I14" s="62" t="s">
        <v>284</v>
      </c>
      <c r="J14" s="62" t="s">
        <v>271</v>
      </c>
      <c r="K14" s="67">
        <v>0</v>
      </c>
      <c r="L14" s="62"/>
      <c r="M14" s="67">
        <v>80832</v>
      </c>
      <c r="N14" s="67">
        <v>80832</v>
      </c>
      <c r="O14" s="67">
        <v>0</v>
      </c>
      <c r="P14" s="67">
        <v>80832</v>
      </c>
      <c r="Q14" s="67">
        <v>80832</v>
      </c>
      <c r="R14" s="62">
        <v>1222206570</v>
      </c>
      <c r="S14" s="67">
        <v>0</v>
      </c>
      <c r="T14" s="62"/>
      <c r="U14" s="63"/>
      <c r="V14" s="63">
        <v>45291</v>
      </c>
    </row>
    <row r="15" spans="1:22" x14ac:dyDescent="0.35">
      <c r="A15" s="17">
        <v>891900441</v>
      </c>
      <c r="B15" s="18" t="s">
        <v>65</v>
      </c>
      <c r="C15" s="62" t="s">
        <v>78</v>
      </c>
      <c r="D15" s="62" t="s">
        <v>181</v>
      </c>
      <c r="E15" s="63">
        <v>45044</v>
      </c>
      <c r="F15" s="63">
        <v>45064</v>
      </c>
      <c r="G15" s="67">
        <v>1559660</v>
      </c>
      <c r="H15" s="67">
        <v>1559660</v>
      </c>
      <c r="I15" s="62" t="s">
        <v>274</v>
      </c>
      <c r="J15" s="62" t="s">
        <v>272</v>
      </c>
      <c r="K15" s="67">
        <v>1559660</v>
      </c>
      <c r="L15" s="62" t="s">
        <v>280</v>
      </c>
      <c r="M15" s="67">
        <v>1559660</v>
      </c>
      <c r="N15" s="67">
        <v>1559660</v>
      </c>
      <c r="O15" s="67">
        <v>0</v>
      </c>
      <c r="P15" s="67">
        <v>0</v>
      </c>
      <c r="Q15" s="67">
        <v>0</v>
      </c>
      <c r="R15" s="62"/>
      <c r="S15" s="67">
        <v>0</v>
      </c>
      <c r="T15" s="62"/>
      <c r="U15" s="63"/>
      <c r="V15" s="63">
        <v>45291</v>
      </c>
    </row>
    <row r="16" spans="1:22" x14ac:dyDescent="0.35">
      <c r="A16" s="17">
        <v>891900441</v>
      </c>
      <c r="B16" s="18" t="s">
        <v>65</v>
      </c>
      <c r="C16" s="62" t="s">
        <v>79</v>
      </c>
      <c r="D16" s="62" t="s">
        <v>182</v>
      </c>
      <c r="E16" s="63">
        <v>45044</v>
      </c>
      <c r="F16" s="63">
        <v>45064</v>
      </c>
      <c r="G16" s="67">
        <v>337031</v>
      </c>
      <c r="H16" s="67">
        <v>337031</v>
      </c>
      <c r="I16" s="62" t="s">
        <v>274</v>
      </c>
      <c r="J16" s="62" t="s">
        <v>272</v>
      </c>
      <c r="K16" s="67">
        <v>337031</v>
      </c>
      <c r="L16" s="62" t="s">
        <v>281</v>
      </c>
      <c r="M16" s="67">
        <v>337031</v>
      </c>
      <c r="N16" s="67">
        <v>337031</v>
      </c>
      <c r="O16" s="67">
        <v>0</v>
      </c>
      <c r="P16" s="67">
        <v>0</v>
      </c>
      <c r="Q16" s="67">
        <v>0</v>
      </c>
      <c r="R16" s="62"/>
      <c r="S16" s="67">
        <v>0</v>
      </c>
      <c r="T16" s="62"/>
      <c r="U16" s="63"/>
      <c r="V16" s="63">
        <v>45291</v>
      </c>
    </row>
    <row r="17" spans="1:22" x14ac:dyDescent="0.35">
      <c r="A17" s="17">
        <v>891900441</v>
      </c>
      <c r="B17" s="18" t="s">
        <v>65</v>
      </c>
      <c r="C17" s="62" t="s">
        <v>80</v>
      </c>
      <c r="D17" s="62" t="s">
        <v>183</v>
      </c>
      <c r="E17" s="63">
        <v>45078</v>
      </c>
      <c r="F17" s="63">
        <v>45201.291666666664</v>
      </c>
      <c r="G17" s="67">
        <v>982676</v>
      </c>
      <c r="H17" s="67">
        <v>982676</v>
      </c>
      <c r="I17" s="62" t="s">
        <v>283</v>
      </c>
      <c r="J17" s="62" t="s">
        <v>271</v>
      </c>
      <c r="K17" s="67">
        <v>0</v>
      </c>
      <c r="L17" s="62"/>
      <c r="M17" s="67">
        <v>982676</v>
      </c>
      <c r="N17" s="67">
        <v>982676</v>
      </c>
      <c r="O17" s="67">
        <v>0</v>
      </c>
      <c r="P17" s="67">
        <v>982676</v>
      </c>
      <c r="Q17" s="67">
        <v>0</v>
      </c>
      <c r="R17" s="62"/>
      <c r="S17" s="67">
        <v>0</v>
      </c>
      <c r="T17" s="62"/>
      <c r="U17" s="63"/>
      <c r="V17" s="63">
        <v>45291</v>
      </c>
    </row>
    <row r="18" spans="1:22" x14ac:dyDescent="0.35">
      <c r="A18" s="17">
        <v>891900441</v>
      </c>
      <c r="B18" s="18" t="s">
        <v>65</v>
      </c>
      <c r="C18" s="62" t="s">
        <v>81</v>
      </c>
      <c r="D18" s="62" t="s">
        <v>184</v>
      </c>
      <c r="E18" s="63">
        <v>45080</v>
      </c>
      <c r="F18" s="63">
        <v>45201.291666666664</v>
      </c>
      <c r="G18" s="67">
        <v>196753</v>
      </c>
      <c r="H18" s="67">
        <v>196753</v>
      </c>
      <c r="I18" s="62" t="s">
        <v>283</v>
      </c>
      <c r="J18" s="62" t="s">
        <v>271</v>
      </c>
      <c r="K18" s="67">
        <v>0</v>
      </c>
      <c r="L18" s="62"/>
      <c r="M18" s="67">
        <v>196753</v>
      </c>
      <c r="N18" s="67">
        <v>196753</v>
      </c>
      <c r="O18" s="67">
        <v>0</v>
      </c>
      <c r="P18" s="67">
        <v>196753</v>
      </c>
      <c r="Q18" s="67">
        <v>0</v>
      </c>
      <c r="R18" s="62"/>
      <c r="S18" s="67">
        <v>0</v>
      </c>
      <c r="T18" s="62"/>
      <c r="U18" s="63"/>
      <c r="V18" s="63">
        <v>45291</v>
      </c>
    </row>
    <row r="19" spans="1:22" x14ac:dyDescent="0.35">
      <c r="A19" s="17">
        <v>891900441</v>
      </c>
      <c r="B19" s="18" t="s">
        <v>65</v>
      </c>
      <c r="C19" s="62" t="s">
        <v>82</v>
      </c>
      <c r="D19" s="62" t="s">
        <v>185</v>
      </c>
      <c r="E19" s="63">
        <v>45086</v>
      </c>
      <c r="F19" s="63">
        <v>45201.291666666664</v>
      </c>
      <c r="G19" s="67">
        <v>80376</v>
      </c>
      <c r="H19" s="67">
        <v>80376</v>
      </c>
      <c r="I19" s="62" t="s">
        <v>283</v>
      </c>
      <c r="J19" s="62" t="s">
        <v>271</v>
      </c>
      <c r="K19" s="67">
        <v>0</v>
      </c>
      <c r="L19" s="62"/>
      <c r="M19" s="67">
        <v>80376</v>
      </c>
      <c r="N19" s="67">
        <v>80376</v>
      </c>
      <c r="O19" s="67">
        <v>0</v>
      </c>
      <c r="P19" s="67">
        <v>80376</v>
      </c>
      <c r="Q19" s="67">
        <v>0</v>
      </c>
      <c r="R19" s="62"/>
      <c r="S19" s="67">
        <v>0</v>
      </c>
      <c r="T19" s="62"/>
      <c r="U19" s="63"/>
      <c r="V19" s="63">
        <v>45291</v>
      </c>
    </row>
    <row r="20" spans="1:22" x14ac:dyDescent="0.35">
      <c r="A20" s="17">
        <v>891900441</v>
      </c>
      <c r="B20" s="18" t="s">
        <v>65</v>
      </c>
      <c r="C20" s="62" t="s">
        <v>83</v>
      </c>
      <c r="D20" s="62" t="s">
        <v>186</v>
      </c>
      <c r="E20" s="63">
        <v>45086</v>
      </c>
      <c r="F20" s="63">
        <v>45201.291666666664</v>
      </c>
      <c r="G20" s="67">
        <v>76200</v>
      </c>
      <c r="H20" s="67">
        <v>76200</v>
      </c>
      <c r="I20" s="62" t="s">
        <v>283</v>
      </c>
      <c r="J20" s="62" t="s">
        <v>271</v>
      </c>
      <c r="K20" s="67">
        <v>0</v>
      </c>
      <c r="L20" s="62"/>
      <c r="M20" s="67">
        <v>76200</v>
      </c>
      <c r="N20" s="67">
        <v>76200</v>
      </c>
      <c r="O20" s="67">
        <v>0</v>
      </c>
      <c r="P20" s="67">
        <v>76200</v>
      </c>
      <c r="Q20" s="67">
        <v>0</v>
      </c>
      <c r="R20" s="62"/>
      <c r="S20" s="67">
        <v>0</v>
      </c>
      <c r="T20" s="62"/>
      <c r="U20" s="63"/>
      <c r="V20" s="63">
        <v>45291</v>
      </c>
    </row>
    <row r="21" spans="1:22" x14ac:dyDescent="0.35">
      <c r="A21" s="17">
        <v>891900441</v>
      </c>
      <c r="B21" s="18" t="s">
        <v>65</v>
      </c>
      <c r="C21" s="62" t="s">
        <v>84</v>
      </c>
      <c r="D21" s="62" t="s">
        <v>187</v>
      </c>
      <c r="E21" s="63">
        <v>45091</v>
      </c>
      <c r="F21" s="63">
        <v>45201.291666666664</v>
      </c>
      <c r="G21" s="67">
        <v>46400</v>
      </c>
      <c r="H21" s="67">
        <v>46400</v>
      </c>
      <c r="I21" s="62" t="s">
        <v>283</v>
      </c>
      <c r="J21" s="62" t="s">
        <v>271</v>
      </c>
      <c r="K21" s="67">
        <v>0</v>
      </c>
      <c r="L21" s="62"/>
      <c r="M21" s="67">
        <v>46400</v>
      </c>
      <c r="N21" s="67">
        <v>46400</v>
      </c>
      <c r="O21" s="67">
        <v>0</v>
      </c>
      <c r="P21" s="67">
        <v>46400</v>
      </c>
      <c r="Q21" s="67">
        <v>0</v>
      </c>
      <c r="R21" s="62"/>
      <c r="S21" s="67">
        <v>0</v>
      </c>
      <c r="T21" s="62"/>
      <c r="U21" s="63"/>
      <c r="V21" s="63">
        <v>45291</v>
      </c>
    </row>
    <row r="22" spans="1:22" x14ac:dyDescent="0.35">
      <c r="A22" s="17">
        <v>891900441</v>
      </c>
      <c r="B22" s="18" t="s">
        <v>65</v>
      </c>
      <c r="C22" s="62" t="s">
        <v>85</v>
      </c>
      <c r="D22" s="62" t="s">
        <v>188</v>
      </c>
      <c r="E22" s="63">
        <v>45092</v>
      </c>
      <c r="F22" s="63">
        <v>45201.291666666664</v>
      </c>
      <c r="G22" s="67">
        <v>169400</v>
      </c>
      <c r="H22" s="67">
        <v>169400</v>
      </c>
      <c r="I22" s="62" t="s">
        <v>283</v>
      </c>
      <c r="J22" s="62" t="s">
        <v>271</v>
      </c>
      <c r="K22" s="67">
        <v>0</v>
      </c>
      <c r="L22" s="62"/>
      <c r="M22" s="67">
        <v>169400</v>
      </c>
      <c r="N22" s="67">
        <v>169400</v>
      </c>
      <c r="O22" s="67">
        <v>0</v>
      </c>
      <c r="P22" s="67">
        <v>169400</v>
      </c>
      <c r="Q22" s="67">
        <v>0</v>
      </c>
      <c r="R22" s="62"/>
      <c r="S22" s="67">
        <v>0</v>
      </c>
      <c r="T22" s="62"/>
      <c r="U22" s="63"/>
      <c r="V22" s="63">
        <v>45291</v>
      </c>
    </row>
    <row r="23" spans="1:22" x14ac:dyDescent="0.35">
      <c r="A23" s="17">
        <v>891900441</v>
      </c>
      <c r="B23" s="18" t="s">
        <v>65</v>
      </c>
      <c r="C23" s="62" t="s">
        <v>86</v>
      </c>
      <c r="D23" s="62" t="s">
        <v>189</v>
      </c>
      <c r="E23" s="63">
        <v>45133</v>
      </c>
      <c r="F23" s="63">
        <v>45201.291666666664</v>
      </c>
      <c r="G23" s="67">
        <v>30000</v>
      </c>
      <c r="H23" s="67">
        <v>30000</v>
      </c>
      <c r="I23" s="62" t="s">
        <v>283</v>
      </c>
      <c r="J23" s="62" t="s">
        <v>271</v>
      </c>
      <c r="K23" s="67">
        <v>0</v>
      </c>
      <c r="L23" s="62"/>
      <c r="M23" s="67">
        <v>46400</v>
      </c>
      <c r="N23" s="67">
        <v>46400</v>
      </c>
      <c r="O23" s="67">
        <v>0</v>
      </c>
      <c r="P23" s="67">
        <v>46400</v>
      </c>
      <c r="Q23" s="67">
        <v>0</v>
      </c>
      <c r="R23" s="62"/>
      <c r="S23" s="67">
        <v>0</v>
      </c>
      <c r="T23" s="62"/>
      <c r="U23" s="63"/>
      <c r="V23" s="63">
        <v>45291</v>
      </c>
    </row>
    <row r="24" spans="1:22" x14ac:dyDescent="0.35">
      <c r="A24" s="17">
        <v>891900441</v>
      </c>
      <c r="B24" s="18" t="s">
        <v>65</v>
      </c>
      <c r="C24" s="62" t="s">
        <v>87</v>
      </c>
      <c r="D24" s="62" t="s">
        <v>190</v>
      </c>
      <c r="E24" s="63">
        <v>45145</v>
      </c>
      <c r="F24" s="63">
        <v>45201.291666666664</v>
      </c>
      <c r="G24" s="67">
        <v>78290</v>
      </c>
      <c r="H24" s="67">
        <v>78290</v>
      </c>
      <c r="I24" s="62" t="s">
        <v>283</v>
      </c>
      <c r="J24" s="62" t="s">
        <v>271</v>
      </c>
      <c r="K24" s="67">
        <v>0</v>
      </c>
      <c r="L24" s="62"/>
      <c r="M24" s="67">
        <v>78290</v>
      </c>
      <c r="N24" s="67">
        <v>78290</v>
      </c>
      <c r="O24" s="67">
        <v>0</v>
      </c>
      <c r="P24" s="67">
        <v>78290</v>
      </c>
      <c r="Q24" s="67">
        <v>0</v>
      </c>
      <c r="R24" s="62"/>
      <c r="S24" s="67">
        <v>0</v>
      </c>
      <c r="T24" s="62"/>
      <c r="U24" s="63"/>
      <c r="V24" s="63">
        <v>45291</v>
      </c>
    </row>
    <row r="25" spans="1:22" x14ac:dyDescent="0.35">
      <c r="A25" s="17">
        <v>891900441</v>
      </c>
      <c r="B25" s="18" t="s">
        <v>65</v>
      </c>
      <c r="C25" s="62" t="s">
        <v>88</v>
      </c>
      <c r="D25" s="62" t="s">
        <v>191</v>
      </c>
      <c r="E25" s="63">
        <v>45145</v>
      </c>
      <c r="F25" s="63">
        <v>45201.291666666664</v>
      </c>
      <c r="G25" s="67">
        <v>136402</v>
      </c>
      <c r="H25" s="67">
        <v>136402</v>
      </c>
      <c r="I25" s="62" t="s">
        <v>282</v>
      </c>
      <c r="J25" s="62" t="s">
        <v>271</v>
      </c>
      <c r="K25" s="67">
        <v>0</v>
      </c>
      <c r="L25" s="62"/>
      <c r="M25" s="67">
        <v>136402</v>
      </c>
      <c r="N25" s="67">
        <v>136402</v>
      </c>
      <c r="O25" s="67">
        <v>0</v>
      </c>
      <c r="P25" s="67">
        <v>136402</v>
      </c>
      <c r="Q25" s="67">
        <v>0</v>
      </c>
      <c r="R25" s="62"/>
      <c r="S25" s="67">
        <v>136402</v>
      </c>
      <c r="T25" s="62">
        <v>4800062335</v>
      </c>
      <c r="U25" s="63">
        <v>45314</v>
      </c>
      <c r="V25" s="63">
        <v>45291</v>
      </c>
    </row>
    <row r="26" spans="1:22" x14ac:dyDescent="0.35">
      <c r="A26" s="17">
        <v>891900441</v>
      </c>
      <c r="B26" s="18" t="s">
        <v>65</v>
      </c>
      <c r="C26" s="62" t="s">
        <v>89</v>
      </c>
      <c r="D26" s="62" t="s">
        <v>192</v>
      </c>
      <c r="E26" s="63">
        <v>45160</v>
      </c>
      <c r="F26" s="63">
        <v>45201.291666666664</v>
      </c>
      <c r="G26" s="67">
        <v>574387</v>
      </c>
      <c r="H26" s="67">
        <v>574387</v>
      </c>
      <c r="I26" s="62" t="s">
        <v>283</v>
      </c>
      <c r="J26" s="62" t="s">
        <v>271</v>
      </c>
      <c r="K26" s="67">
        <v>0</v>
      </c>
      <c r="L26" s="62"/>
      <c r="M26" s="67">
        <v>574387</v>
      </c>
      <c r="N26" s="67">
        <v>574387</v>
      </c>
      <c r="O26" s="67">
        <v>0</v>
      </c>
      <c r="P26" s="67">
        <v>574387</v>
      </c>
      <c r="Q26" s="67">
        <v>0</v>
      </c>
      <c r="R26" s="62"/>
      <c r="S26" s="67">
        <v>0</v>
      </c>
      <c r="T26" s="62"/>
      <c r="U26" s="63"/>
      <c r="V26" s="63">
        <v>45291</v>
      </c>
    </row>
    <row r="27" spans="1:22" x14ac:dyDescent="0.35">
      <c r="A27" s="17">
        <v>891900441</v>
      </c>
      <c r="B27" s="18" t="s">
        <v>65</v>
      </c>
      <c r="C27" s="62" t="s">
        <v>90</v>
      </c>
      <c r="D27" s="62" t="s">
        <v>193</v>
      </c>
      <c r="E27" s="63">
        <v>45161</v>
      </c>
      <c r="F27" s="63">
        <v>45201.291666666664</v>
      </c>
      <c r="G27" s="67">
        <v>1934044</v>
      </c>
      <c r="H27" s="67">
        <v>1934044</v>
      </c>
      <c r="I27" s="62" t="s">
        <v>282</v>
      </c>
      <c r="J27" s="62" t="s">
        <v>271</v>
      </c>
      <c r="K27" s="67">
        <v>0</v>
      </c>
      <c r="L27" s="62"/>
      <c r="M27" s="67">
        <v>1934044</v>
      </c>
      <c r="N27" s="67">
        <v>1934044</v>
      </c>
      <c r="O27" s="67">
        <v>0</v>
      </c>
      <c r="P27" s="67">
        <v>1934044</v>
      </c>
      <c r="Q27" s="67">
        <v>0</v>
      </c>
      <c r="R27" s="62"/>
      <c r="S27" s="67">
        <v>1934044</v>
      </c>
      <c r="T27" s="62">
        <v>4800062335</v>
      </c>
      <c r="U27" s="63">
        <v>45314</v>
      </c>
      <c r="V27" s="63">
        <v>45291</v>
      </c>
    </row>
    <row r="28" spans="1:22" x14ac:dyDescent="0.35">
      <c r="A28" s="17">
        <v>891900441</v>
      </c>
      <c r="B28" s="18" t="s">
        <v>65</v>
      </c>
      <c r="C28" s="62" t="s">
        <v>91</v>
      </c>
      <c r="D28" s="62" t="s">
        <v>194</v>
      </c>
      <c r="E28" s="63">
        <v>45193</v>
      </c>
      <c r="F28" s="63">
        <v>45209.441870451388</v>
      </c>
      <c r="G28" s="67">
        <v>182821</v>
      </c>
      <c r="H28" s="67">
        <v>182821</v>
      </c>
      <c r="I28" s="62" t="s">
        <v>283</v>
      </c>
      <c r="J28" s="62" t="s">
        <v>271</v>
      </c>
      <c r="K28" s="67">
        <v>0</v>
      </c>
      <c r="L28" s="62"/>
      <c r="M28" s="67">
        <v>182821</v>
      </c>
      <c r="N28" s="67">
        <v>182821</v>
      </c>
      <c r="O28" s="67">
        <v>0</v>
      </c>
      <c r="P28" s="67">
        <v>182821</v>
      </c>
      <c r="Q28" s="67">
        <v>0</v>
      </c>
      <c r="R28" s="62"/>
      <c r="S28" s="67">
        <v>0</v>
      </c>
      <c r="T28" s="62"/>
      <c r="U28" s="63"/>
      <c r="V28" s="63">
        <v>45291</v>
      </c>
    </row>
    <row r="29" spans="1:22" x14ac:dyDescent="0.35">
      <c r="A29" s="17">
        <v>891900441</v>
      </c>
      <c r="B29" s="18" t="s">
        <v>65</v>
      </c>
      <c r="C29" s="62" t="s">
        <v>92</v>
      </c>
      <c r="D29" s="62" t="s">
        <v>195</v>
      </c>
      <c r="E29" s="63">
        <v>45202</v>
      </c>
      <c r="F29" s="63">
        <v>45239.392637002318</v>
      </c>
      <c r="G29" s="67">
        <v>82549</v>
      </c>
      <c r="H29" s="67">
        <v>82549</v>
      </c>
      <c r="I29" s="62" t="s">
        <v>282</v>
      </c>
      <c r="J29" s="62" t="s">
        <v>271</v>
      </c>
      <c r="K29" s="67">
        <v>0</v>
      </c>
      <c r="L29" s="62"/>
      <c r="M29" s="67">
        <v>82549</v>
      </c>
      <c r="N29" s="67">
        <v>82549</v>
      </c>
      <c r="O29" s="67">
        <v>0</v>
      </c>
      <c r="P29" s="67">
        <v>82549</v>
      </c>
      <c r="Q29" s="67">
        <v>0</v>
      </c>
      <c r="R29" s="62"/>
      <c r="S29" s="67">
        <v>82549</v>
      </c>
      <c r="T29" s="62">
        <v>4800062335</v>
      </c>
      <c r="U29" s="63">
        <v>45314</v>
      </c>
      <c r="V29" s="63">
        <v>45291</v>
      </c>
    </row>
    <row r="30" spans="1:22" x14ac:dyDescent="0.35">
      <c r="A30" s="17">
        <v>891900441</v>
      </c>
      <c r="B30" s="18" t="s">
        <v>65</v>
      </c>
      <c r="C30" s="62" t="s">
        <v>93</v>
      </c>
      <c r="D30" s="62" t="s">
        <v>196</v>
      </c>
      <c r="E30" s="63">
        <v>45203</v>
      </c>
      <c r="F30" s="63">
        <v>45239.394851701392</v>
      </c>
      <c r="G30" s="67">
        <v>3043</v>
      </c>
      <c r="H30" s="67">
        <v>3043</v>
      </c>
      <c r="I30" s="62" t="s">
        <v>282</v>
      </c>
      <c r="J30" s="62" t="s">
        <v>271</v>
      </c>
      <c r="K30" s="67">
        <v>0</v>
      </c>
      <c r="L30" s="62"/>
      <c r="M30" s="67">
        <v>3043</v>
      </c>
      <c r="N30" s="67">
        <v>3043</v>
      </c>
      <c r="O30" s="67">
        <v>0</v>
      </c>
      <c r="P30" s="67">
        <v>3043</v>
      </c>
      <c r="Q30" s="67">
        <v>0</v>
      </c>
      <c r="R30" s="62"/>
      <c r="S30" s="67">
        <v>3043</v>
      </c>
      <c r="T30" s="62">
        <v>4800062335</v>
      </c>
      <c r="U30" s="63">
        <v>45314</v>
      </c>
      <c r="V30" s="63">
        <v>45291</v>
      </c>
    </row>
    <row r="31" spans="1:22" x14ac:dyDescent="0.35">
      <c r="A31" s="17">
        <v>891900441</v>
      </c>
      <c r="B31" s="18" t="s">
        <v>65</v>
      </c>
      <c r="C31" s="62" t="s">
        <v>94</v>
      </c>
      <c r="D31" s="62" t="s">
        <v>197</v>
      </c>
      <c r="E31" s="63">
        <v>45209</v>
      </c>
      <c r="F31" s="63">
        <v>45239.355403437497</v>
      </c>
      <c r="G31" s="67">
        <v>141920</v>
      </c>
      <c r="H31" s="67">
        <v>141920</v>
      </c>
      <c r="I31" s="62" t="s">
        <v>283</v>
      </c>
      <c r="J31" s="62" t="s">
        <v>271</v>
      </c>
      <c r="K31" s="67">
        <v>0</v>
      </c>
      <c r="L31" s="62"/>
      <c r="M31" s="67">
        <v>141920</v>
      </c>
      <c r="N31" s="67">
        <v>141920</v>
      </c>
      <c r="O31" s="67">
        <v>0</v>
      </c>
      <c r="P31" s="67">
        <v>141920</v>
      </c>
      <c r="Q31" s="67">
        <v>0</v>
      </c>
      <c r="R31" s="62"/>
      <c r="S31" s="67">
        <v>0</v>
      </c>
      <c r="T31" s="62"/>
      <c r="U31" s="63"/>
      <c r="V31" s="63">
        <v>45291</v>
      </c>
    </row>
    <row r="32" spans="1:22" x14ac:dyDescent="0.35">
      <c r="A32" s="17">
        <v>891900441</v>
      </c>
      <c r="B32" s="18" t="s">
        <v>65</v>
      </c>
      <c r="C32" s="62" t="s">
        <v>95</v>
      </c>
      <c r="D32" s="62" t="s">
        <v>198</v>
      </c>
      <c r="E32" s="63">
        <v>45222</v>
      </c>
      <c r="F32" s="63">
        <v>45239.369327314816</v>
      </c>
      <c r="G32" s="67">
        <v>30000</v>
      </c>
      <c r="H32" s="67">
        <v>30000</v>
      </c>
      <c r="I32" s="62" t="s">
        <v>283</v>
      </c>
      <c r="J32" s="62" t="s">
        <v>271</v>
      </c>
      <c r="K32" s="67">
        <v>0</v>
      </c>
      <c r="L32" s="62"/>
      <c r="M32" s="67">
        <v>46400</v>
      </c>
      <c r="N32" s="67">
        <v>46400</v>
      </c>
      <c r="O32" s="67">
        <v>0</v>
      </c>
      <c r="P32" s="67">
        <v>46400</v>
      </c>
      <c r="Q32" s="67">
        <v>0</v>
      </c>
      <c r="R32" s="62"/>
      <c r="S32" s="67">
        <v>0</v>
      </c>
      <c r="T32" s="62"/>
      <c r="U32" s="63"/>
      <c r="V32" s="63">
        <v>45291</v>
      </c>
    </row>
    <row r="33" spans="1:22" x14ac:dyDescent="0.35">
      <c r="A33" s="17">
        <v>891900441</v>
      </c>
      <c r="B33" s="18" t="s">
        <v>65</v>
      </c>
      <c r="C33" s="62" t="s">
        <v>96</v>
      </c>
      <c r="D33" s="62" t="s">
        <v>199</v>
      </c>
      <c r="E33" s="63">
        <v>45223</v>
      </c>
      <c r="F33" s="63">
        <v>45239.35825853009</v>
      </c>
      <c r="G33" s="67">
        <v>30000</v>
      </c>
      <c r="H33" s="67">
        <v>30000</v>
      </c>
      <c r="I33" s="62" t="s">
        <v>283</v>
      </c>
      <c r="J33" s="62" t="s">
        <v>271</v>
      </c>
      <c r="K33" s="67">
        <v>0</v>
      </c>
      <c r="L33" s="62"/>
      <c r="M33" s="67">
        <v>46400</v>
      </c>
      <c r="N33" s="67">
        <v>46400</v>
      </c>
      <c r="O33" s="67">
        <v>0</v>
      </c>
      <c r="P33" s="67">
        <v>46400</v>
      </c>
      <c r="Q33" s="67">
        <v>0</v>
      </c>
      <c r="R33" s="62"/>
      <c r="S33" s="67">
        <v>0</v>
      </c>
      <c r="T33" s="62"/>
      <c r="U33" s="63"/>
      <c r="V33" s="63">
        <v>45291</v>
      </c>
    </row>
    <row r="34" spans="1:22" x14ac:dyDescent="0.35">
      <c r="A34" s="17">
        <v>891900441</v>
      </c>
      <c r="B34" s="18" t="s">
        <v>65</v>
      </c>
      <c r="C34" s="62" t="s">
        <v>97</v>
      </c>
      <c r="D34" s="62" t="s">
        <v>200</v>
      </c>
      <c r="E34" s="63">
        <v>45225</v>
      </c>
      <c r="F34" s="63">
        <v>45239.361394097221</v>
      </c>
      <c r="G34" s="67">
        <v>92472</v>
      </c>
      <c r="H34" s="67">
        <v>92472</v>
      </c>
      <c r="I34" s="62" t="s">
        <v>283</v>
      </c>
      <c r="J34" s="62" t="s">
        <v>271</v>
      </c>
      <c r="K34" s="67">
        <v>0</v>
      </c>
      <c r="L34" s="62"/>
      <c r="M34" s="67">
        <v>92472</v>
      </c>
      <c r="N34" s="67">
        <v>92472</v>
      </c>
      <c r="O34" s="67">
        <v>0</v>
      </c>
      <c r="P34" s="67">
        <v>92472</v>
      </c>
      <c r="Q34" s="67">
        <v>0</v>
      </c>
      <c r="R34" s="62"/>
      <c r="S34" s="67">
        <v>0</v>
      </c>
      <c r="T34" s="62"/>
      <c r="U34" s="63"/>
      <c r="V34" s="63">
        <v>45291</v>
      </c>
    </row>
    <row r="35" spans="1:22" x14ac:dyDescent="0.35">
      <c r="A35" s="17">
        <v>891900441</v>
      </c>
      <c r="B35" s="18" t="s">
        <v>65</v>
      </c>
      <c r="C35" s="62" t="s">
        <v>98</v>
      </c>
      <c r="D35" s="62" t="s">
        <v>201</v>
      </c>
      <c r="E35" s="63">
        <v>45226</v>
      </c>
      <c r="F35" s="63">
        <v>45239.365633912035</v>
      </c>
      <c r="G35" s="67">
        <v>298892</v>
      </c>
      <c r="H35" s="67">
        <v>298892</v>
      </c>
      <c r="I35" s="62" t="s">
        <v>283</v>
      </c>
      <c r="J35" s="62" t="s">
        <v>271</v>
      </c>
      <c r="K35" s="67">
        <v>0</v>
      </c>
      <c r="L35" s="62"/>
      <c r="M35" s="67">
        <v>298892</v>
      </c>
      <c r="N35" s="67">
        <v>298892</v>
      </c>
      <c r="O35" s="67">
        <v>0</v>
      </c>
      <c r="P35" s="67">
        <v>298892</v>
      </c>
      <c r="Q35" s="67">
        <v>0</v>
      </c>
      <c r="R35" s="62"/>
      <c r="S35" s="67">
        <v>0</v>
      </c>
      <c r="T35" s="62"/>
      <c r="U35" s="63"/>
      <c r="V35" s="63">
        <v>45291</v>
      </c>
    </row>
    <row r="36" spans="1:22" x14ac:dyDescent="0.35">
      <c r="A36" s="17">
        <v>891900441</v>
      </c>
      <c r="B36" s="18" t="s">
        <v>65</v>
      </c>
      <c r="C36" s="62" t="s">
        <v>99</v>
      </c>
      <c r="D36" s="62" t="s">
        <v>202</v>
      </c>
      <c r="E36" s="63">
        <v>45232</v>
      </c>
      <c r="F36" s="63">
        <v>45267.441455324071</v>
      </c>
      <c r="G36" s="67">
        <v>105112</v>
      </c>
      <c r="H36" s="67">
        <v>105112</v>
      </c>
      <c r="I36" s="62" t="s">
        <v>283</v>
      </c>
      <c r="J36" s="62" t="s">
        <v>271</v>
      </c>
      <c r="K36" s="67">
        <v>0</v>
      </c>
      <c r="L36" s="62"/>
      <c r="M36" s="67">
        <v>105112</v>
      </c>
      <c r="N36" s="67">
        <v>105112</v>
      </c>
      <c r="O36" s="67">
        <v>0</v>
      </c>
      <c r="P36" s="67">
        <v>105112</v>
      </c>
      <c r="Q36" s="67">
        <v>105112</v>
      </c>
      <c r="R36" s="62">
        <v>1222362002</v>
      </c>
      <c r="S36" s="67">
        <v>0</v>
      </c>
      <c r="T36" s="62"/>
      <c r="U36" s="63"/>
      <c r="V36" s="63">
        <v>45291</v>
      </c>
    </row>
    <row r="37" spans="1:22" x14ac:dyDescent="0.35">
      <c r="A37" s="17">
        <v>891900441</v>
      </c>
      <c r="B37" s="18" t="s">
        <v>65</v>
      </c>
      <c r="C37" s="62" t="s">
        <v>100</v>
      </c>
      <c r="D37" s="62" t="s">
        <v>203</v>
      </c>
      <c r="E37" s="63">
        <v>45235</v>
      </c>
      <c r="F37" s="63">
        <v>45267.674346064814</v>
      </c>
      <c r="G37" s="67">
        <v>145074</v>
      </c>
      <c r="H37" s="67">
        <v>145074</v>
      </c>
      <c r="I37" s="62" t="s">
        <v>283</v>
      </c>
      <c r="J37" s="62" t="s">
        <v>271</v>
      </c>
      <c r="K37" s="67">
        <v>0</v>
      </c>
      <c r="L37" s="62"/>
      <c r="M37" s="67">
        <v>145074</v>
      </c>
      <c r="N37" s="67">
        <v>145074</v>
      </c>
      <c r="O37" s="67">
        <v>0</v>
      </c>
      <c r="P37" s="67">
        <v>145074</v>
      </c>
      <c r="Q37" s="67">
        <v>0</v>
      </c>
      <c r="R37" s="62"/>
      <c r="S37" s="67">
        <v>0</v>
      </c>
      <c r="T37" s="62"/>
      <c r="U37" s="63"/>
      <c r="V37" s="63">
        <v>45291</v>
      </c>
    </row>
    <row r="38" spans="1:22" x14ac:dyDescent="0.35">
      <c r="A38" s="17">
        <v>891900441</v>
      </c>
      <c r="B38" s="18" t="s">
        <v>65</v>
      </c>
      <c r="C38" s="62" t="s">
        <v>101</v>
      </c>
      <c r="D38" s="62" t="s">
        <v>204</v>
      </c>
      <c r="E38" s="63">
        <v>45238</v>
      </c>
      <c r="F38" s="63">
        <v>45267.688425196757</v>
      </c>
      <c r="G38" s="67">
        <v>573131</v>
      </c>
      <c r="H38" s="67">
        <v>573131</v>
      </c>
      <c r="I38" s="62" t="s">
        <v>283</v>
      </c>
      <c r="J38" s="62" t="s">
        <v>271</v>
      </c>
      <c r="K38" s="67">
        <v>0</v>
      </c>
      <c r="L38" s="62"/>
      <c r="M38" s="67">
        <v>573131</v>
      </c>
      <c r="N38" s="67">
        <v>573131</v>
      </c>
      <c r="O38" s="67">
        <v>0</v>
      </c>
      <c r="P38" s="67">
        <v>573131</v>
      </c>
      <c r="Q38" s="67">
        <v>0</v>
      </c>
      <c r="R38" s="62"/>
      <c r="S38" s="67">
        <v>0</v>
      </c>
      <c r="T38" s="62"/>
      <c r="U38" s="63"/>
      <c r="V38" s="63">
        <v>45291</v>
      </c>
    </row>
    <row r="39" spans="1:22" x14ac:dyDescent="0.35">
      <c r="A39" s="17">
        <v>891900441</v>
      </c>
      <c r="B39" s="18" t="s">
        <v>65</v>
      </c>
      <c r="C39" s="62" t="s">
        <v>102</v>
      </c>
      <c r="D39" s="62" t="s">
        <v>205</v>
      </c>
      <c r="E39" s="63">
        <v>45248</v>
      </c>
      <c r="F39" s="63">
        <v>45267.692834259258</v>
      </c>
      <c r="G39" s="67">
        <v>197291</v>
      </c>
      <c r="H39" s="67">
        <v>197291</v>
      </c>
      <c r="I39" s="62" t="s">
        <v>283</v>
      </c>
      <c r="J39" s="62" t="s">
        <v>271</v>
      </c>
      <c r="K39" s="67">
        <v>0</v>
      </c>
      <c r="L39" s="62"/>
      <c r="M39" s="67">
        <v>197291</v>
      </c>
      <c r="N39" s="67">
        <v>197291</v>
      </c>
      <c r="O39" s="67">
        <v>0</v>
      </c>
      <c r="P39" s="67">
        <v>197291</v>
      </c>
      <c r="Q39" s="67">
        <v>0</v>
      </c>
      <c r="R39" s="62"/>
      <c r="S39" s="67">
        <v>0</v>
      </c>
      <c r="T39" s="62"/>
      <c r="U39" s="63"/>
      <c r="V39" s="63">
        <v>45291</v>
      </c>
    </row>
    <row r="40" spans="1:22" x14ac:dyDescent="0.35">
      <c r="A40" s="17">
        <v>891900441</v>
      </c>
      <c r="B40" s="18" t="s">
        <v>65</v>
      </c>
      <c r="C40" s="62" t="s">
        <v>103</v>
      </c>
      <c r="D40" s="62" t="s">
        <v>206</v>
      </c>
      <c r="E40" s="63">
        <v>45253</v>
      </c>
      <c r="F40" s="63">
        <v>45267.695458946757</v>
      </c>
      <c r="G40" s="67">
        <v>129192</v>
      </c>
      <c r="H40" s="67">
        <v>129192</v>
      </c>
      <c r="I40" s="62" t="s">
        <v>283</v>
      </c>
      <c r="J40" s="62" t="s">
        <v>271</v>
      </c>
      <c r="K40" s="67">
        <v>0</v>
      </c>
      <c r="L40" s="62"/>
      <c r="M40" s="67">
        <v>129192</v>
      </c>
      <c r="N40" s="67">
        <v>129192</v>
      </c>
      <c r="O40" s="67">
        <v>0</v>
      </c>
      <c r="P40" s="67">
        <v>129192</v>
      </c>
      <c r="Q40" s="67">
        <v>0</v>
      </c>
      <c r="R40" s="62"/>
      <c r="S40" s="67">
        <v>0</v>
      </c>
      <c r="T40" s="62"/>
      <c r="U40" s="63"/>
      <c r="V40" s="63">
        <v>45291</v>
      </c>
    </row>
    <row r="41" spans="1:22" x14ac:dyDescent="0.35">
      <c r="A41" s="17">
        <v>891900441</v>
      </c>
      <c r="B41" s="18" t="s">
        <v>65</v>
      </c>
      <c r="C41" s="62" t="s">
        <v>104</v>
      </c>
      <c r="D41" s="62" t="s">
        <v>207</v>
      </c>
      <c r="E41" s="63">
        <v>45257</v>
      </c>
      <c r="F41" s="63">
        <v>45267.462640509257</v>
      </c>
      <c r="G41" s="67">
        <v>236328</v>
      </c>
      <c r="H41" s="67">
        <v>236328</v>
      </c>
      <c r="I41" s="62" t="s">
        <v>283</v>
      </c>
      <c r="J41" s="62" t="s">
        <v>271</v>
      </c>
      <c r="K41" s="67">
        <v>0</v>
      </c>
      <c r="L41" s="62"/>
      <c r="M41" s="67">
        <v>236328</v>
      </c>
      <c r="N41" s="67">
        <v>236328</v>
      </c>
      <c r="O41" s="67">
        <v>0</v>
      </c>
      <c r="P41" s="67">
        <v>236328</v>
      </c>
      <c r="Q41" s="67">
        <v>0</v>
      </c>
      <c r="R41" s="62"/>
      <c r="S41" s="67">
        <v>0</v>
      </c>
      <c r="T41" s="62"/>
      <c r="U41" s="63"/>
      <c r="V41" s="63">
        <v>45291</v>
      </c>
    </row>
    <row r="42" spans="1:22" x14ac:dyDescent="0.35">
      <c r="A42" s="17">
        <v>891900441</v>
      </c>
      <c r="B42" s="18" t="s">
        <v>65</v>
      </c>
      <c r="C42" s="62" t="s">
        <v>105</v>
      </c>
      <c r="D42" s="62" t="s">
        <v>208</v>
      </c>
      <c r="E42" s="63">
        <v>45260</v>
      </c>
      <c r="F42" s="63">
        <v>45267.678085381944</v>
      </c>
      <c r="G42" s="67">
        <v>13400</v>
      </c>
      <c r="H42" s="67">
        <v>13400</v>
      </c>
      <c r="I42" s="62" t="s">
        <v>283</v>
      </c>
      <c r="J42" s="62" t="s">
        <v>271</v>
      </c>
      <c r="K42" s="67">
        <v>0</v>
      </c>
      <c r="L42" s="62"/>
      <c r="M42" s="67">
        <v>29800</v>
      </c>
      <c r="N42" s="67">
        <v>29800</v>
      </c>
      <c r="O42" s="67">
        <v>0</v>
      </c>
      <c r="P42" s="67">
        <v>29800</v>
      </c>
      <c r="Q42" s="67">
        <v>0</v>
      </c>
      <c r="R42" s="62"/>
      <c r="S42" s="67">
        <v>0</v>
      </c>
      <c r="T42" s="62"/>
      <c r="U42" s="63"/>
      <c r="V42" s="63">
        <v>45291</v>
      </c>
    </row>
    <row r="43" spans="1:22" x14ac:dyDescent="0.35">
      <c r="A43" s="17">
        <v>891900441</v>
      </c>
      <c r="B43" s="18" t="s">
        <v>65</v>
      </c>
      <c r="C43" s="62" t="s">
        <v>106</v>
      </c>
      <c r="D43" s="62" t="s">
        <v>209</v>
      </c>
      <c r="E43" s="63">
        <v>45262</v>
      </c>
      <c r="F43" s="63">
        <v>45293.576786111109</v>
      </c>
      <c r="G43" s="67">
        <v>244676</v>
      </c>
      <c r="H43" s="67">
        <v>244676</v>
      </c>
      <c r="I43" s="62" t="s">
        <v>57</v>
      </c>
      <c r="J43" s="62" t="s">
        <v>273</v>
      </c>
      <c r="K43" s="67">
        <v>0</v>
      </c>
      <c r="L43" s="62"/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2"/>
      <c r="S43" s="67">
        <v>0</v>
      </c>
      <c r="T43" s="62"/>
      <c r="U43" s="63"/>
      <c r="V43" s="63">
        <v>45291</v>
      </c>
    </row>
    <row r="44" spans="1:22" x14ac:dyDescent="0.35">
      <c r="A44" s="17">
        <v>891900441</v>
      </c>
      <c r="B44" s="18" t="s">
        <v>65</v>
      </c>
      <c r="C44" s="62" t="s">
        <v>107</v>
      </c>
      <c r="D44" s="62" t="s">
        <v>210</v>
      </c>
      <c r="E44" s="63">
        <v>45271</v>
      </c>
      <c r="F44" s="63">
        <v>45293.576786111109</v>
      </c>
      <c r="G44" s="67">
        <v>30000</v>
      </c>
      <c r="H44" s="67">
        <v>30000</v>
      </c>
      <c r="I44" s="62" t="s">
        <v>283</v>
      </c>
      <c r="J44" s="62" t="s">
        <v>271</v>
      </c>
      <c r="K44" s="67">
        <v>0</v>
      </c>
      <c r="L44" s="62"/>
      <c r="M44" s="67">
        <v>46400</v>
      </c>
      <c r="N44" s="67">
        <v>46400</v>
      </c>
      <c r="O44" s="67">
        <v>0</v>
      </c>
      <c r="P44" s="67">
        <v>46400</v>
      </c>
      <c r="Q44" s="67">
        <v>0</v>
      </c>
      <c r="R44" s="62"/>
      <c r="S44" s="67">
        <v>0</v>
      </c>
      <c r="T44" s="62"/>
      <c r="U44" s="63"/>
      <c r="V44" s="63">
        <v>45291</v>
      </c>
    </row>
    <row r="45" spans="1:22" x14ac:dyDescent="0.35">
      <c r="A45" s="17">
        <v>891900441</v>
      </c>
      <c r="B45" s="18" t="s">
        <v>65</v>
      </c>
      <c r="C45" s="62" t="s">
        <v>108</v>
      </c>
      <c r="D45" s="62" t="s">
        <v>211</v>
      </c>
      <c r="E45" s="63">
        <v>45272</v>
      </c>
      <c r="F45" s="63">
        <v>45293.576786111109</v>
      </c>
      <c r="G45" s="67">
        <v>78949</v>
      </c>
      <c r="H45" s="67">
        <v>78949</v>
      </c>
      <c r="I45" s="62" t="s">
        <v>283</v>
      </c>
      <c r="J45" s="62" t="s">
        <v>271</v>
      </c>
      <c r="K45" s="67">
        <v>0</v>
      </c>
      <c r="L45" s="62"/>
      <c r="M45" s="67">
        <v>78949</v>
      </c>
      <c r="N45" s="67">
        <v>78949</v>
      </c>
      <c r="O45" s="67">
        <v>0</v>
      </c>
      <c r="P45" s="67">
        <v>78949</v>
      </c>
      <c r="Q45" s="67">
        <v>0</v>
      </c>
      <c r="R45" s="62"/>
      <c r="S45" s="67">
        <v>0</v>
      </c>
      <c r="T45" s="62"/>
      <c r="U45" s="63"/>
      <c r="V45" s="63">
        <v>45291</v>
      </c>
    </row>
    <row r="46" spans="1:22" x14ac:dyDescent="0.35">
      <c r="A46" s="17">
        <v>891900441</v>
      </c>
      <c r="B46" s="18" t="s">
        <v>65</v>
      </c>
      <c r="C46" s="62" t="s">
        <v>109</v>
      </c>
      <c r="D46" s="62" t="s">
        <v>212</v>
      </c>
      <c r="E46" s="63">
        <v>45274</v>
      </c>
      <c r="F46" s="63">
        <v>45293.576786111109</v>
      </c>
      <c r="G46" s="67">
        <v>30000</v>
      </c>
      <c r="H46" s="67">
        <v>30000</v>
      </c>
      <c r="I46" s="62" t="s">
        <v>283</v>
      </c>
      <c r="J46" s="62" t="s">
        <v>271</v>
      </c>
      <c r="K46" s="67">
        <v>0</v>
      </c>
      <c r="L46" s="62"/>
      <c r="M46" s="67">
        <v>46400</v>
      </c>
      <c r="N46" s="67">
        <v>46400</v>
      </c>
      <c r="O46" s="67">
        <v>0</v>
      </c>
      <c r="P46" s="67">
        <v>46400</v>
      </c>
      <c r="Q46" s="67">
        <v>0</v>
      </c>
      <c r="R46" s="62"/>
      <c r="S46" s="67">
        <v>0</v>
      </c>
      <c r="T46" s="62"/>
      <c r="U46" s="63"/>
      <c r="V46" s="63">
        <v>45291</v>
      </c>
    </row>
    <row r="47" spans="1:22" x14ac:dyDescent="0.35">
      <c r="A47" s="17">
        <v>891900441</v>
      </c>
      <c r="B47" s="18" t="s">
        <v>65</v>
      </c>
      <c r="C47" s="62" t="s">
        <v>110</v>
      </c>
      <c r="D47" s="62" t="s">
        <v>213</v>
      </c>
      <c r="E47" s="63">
        <v>45280</v>
      </c>
      <c r="F47" s="63">
        <v>45293.576786111109</v>
      </c>
      <c r="G47" s="67">
        <v>91718</v>
      </c>
      <c r="H47" s="67">
        <v>91718</v>
      </c>
      <c r="I47" s="62" t="s">
        <v>283</v>
      </c>
      <c r="J47" s="62" t="s">
        <v>271</v>
      </c>
      <c r="K47" s="67">
        <v>0</v>
      </c>
      <c r="L47" s="62"/>
      <c r="M47" s="67">
        <v>91718</v>
      </c>
      <c r="N47" s="67">
        <v>91718</v>
      </c>
      <c r="O47" s="67">
        <v>0</v>
      </c>
      <c r="P47" s="67">
        <v>91718</v>
      </c>
      <c r="Q47" s="67">
        <v>0</v>
      </c>
      <c r="R47" s="62"/>
      <c r="S47" s="67">
        <v>0</v>
      </c>
      <c r="T47" s="62"/>
      <c r="U47" s="63"/>
      <c r="V47" s="63">
        <v>45291</v>
      </c>
    </row>
    <row r="48" spans="1:22" x14ac:dyDescent="0.35">
      <c r="A48" s="17">
        <v>891900441</v>
      </c>
      <c r="B48" s="18" t="s">
        <v>65</v>
      </c>
      <c r="C48" s="62" t="s">
        <v>111</v>
      </c>
      <c r="D48" s="62" t="s">
        <v>214</v>
      </c>
      <c r="E48" s="63">
        <v>45290</v>
      </c>
      <c r="F48" s="63">
        <v>45295.353974687503</v>
      </c>
      <c r="G48" s="67">
        <v>141012</v>
      </c>
      <c r="H48" s="67">
        <v>141012</v>
      </c>
      <c r="I48" s="62" t="s">
        <v>57</v>
      </c>
      <c r="J48" s="62" t="s">
        <v>273</v>
      </c>
      <c r="K48" s="67">
        <v>0</v>
      </c>
      <c r="L48" s="62"/>
      <c r="M48" s="67">
        <v>0</v>
      </c>
      <c r="N48" s="67">
        <v>0</v>
      </c>
      <c r="O48" s="67">
        <v>0</v>
      </c>
      <c r="P48" s="67">
        <v>0</v>
      </c>
      <c r="Q48" s="67">
        <v>0</v>
      </c>
      <c r="R48" s="62"/>
      <c r="S48" s="67">
        <v>0</v>
      </c>
      <c r="T48" s="62"/>
      <c r="U48" s="63"/>
      <c r="V48" s="63">
        <v>45291</v>
      </c>
    </row>
    <row r="49" spans="1:22" x14ac:dyDescent="0.35">
      <c r="A49" s="17">
        <v>891900441</v>
      </c>
      <c r="B49" s="18" t="s">
        <v>65</v>
      </c>
      <c r="C49" s="62" t="s">
        <v>112</v>
      </c>
      <c r="D49" s="62" t="s">
        <v>215</v>
      </c>
      <c r="E49" s="63">
        <v>41282</v>
      </c>
      <c r="F49" s="63">
        <v>41292</v>
      </c>
      <c r="G49" s="67">
        <v>84600</v>
      </c>
      <c r="H49" s="67">
        <v>84600</v>
      </c>
      <c r="I49" s="62" t="s">
        <v>282</v>
      </c>
      <c r="J49" s="62" t="s">
        <v>271</v>
      </c>
      <c r="K49" s="67">
        <v>0</v>
      </c>
      <c r="L49" s="62"/>
      <c r="M49" s="67">
        <v>84600</v>
      </c>
      <c r="N49" s="67">
        <v>84600</v>
      </c>
      <c r="O49" s="67">
        <v>0</v>
      </c>
      <c r="P49" s="67">
        <v>84600</v>
      </c>
      <c r="Q49" s="67">
        <v>0</v>
      </c>
      <c r="R49" s="62"/>
      <c r="S49" s="67">
        <v>84600</v>
      </c>
      <c r="T49" s="62">
        <v>2200188477</v>
      </c>
      <c r="U49" s="63">
        <v>41465</v>
      </c>
      <c r="V49" s="63">
        <v>45291</v>
      </c>
    </row>
    <row r="50" spans="1:22" x14ac:dyDescent="0.35">
      <c r="A50" s="17">
        <v>891900441</v>
      </c>
      <c r="B50" s="18" t="s">
        <v>65</v>
      </c>
      <c r="C50" s="62" t="s">
        <v>113</v>
      </c>
      <c r="D50" s="62" t="s">
        <v>216</v>
      </c>
      <c r="E50" s="63">
        <v>41282</v>
      </c>
      <c r="F50" s="63">
        <v>41292</v>
      </c>
      <c r="G50" s="67">
        <v>32200</v>
      </c>
      <c r="H50" s="67">
        <v>32200</v>
      </c>
      <c r="I50" s="62" t="s">
        <v>282</v>
      </c>
      <c r="J50" s="62" t="s">
        <v>271</v>
      </c>
      <c r="K50" s="67">
        <v>0</v>
      </c>
      <c r="L50" s="62"/>
      <c r="M50" s="67">
        <v>32200</v>
      </c>
      <c r="N50" s="67">
        <v>32200</v>
      </c>
      <c r="O50" s="67">
        <v>0</v>
      </c>
      <c r="P50" s="67">
        <v>32200</v>
      </c>
      <c r="Q50" s="67">
        <v>0</v>
      </c>
      <c r="R50" s="62"/>
      <c r="S50" s="67">
        <v>32200</v>
      </c>
      <c r="T50" s="62">
        <v>2200188477</v>
      </c>
      <c r="U50" s="63">
        <v>41465</v>
      </c>
      <c r="V50" s="63">
        <v>45291</v>
      </c>
    </row>
    <row r="51" spans="1:22" x14ac:dyDescent="0.35">
      <c r="A51" s="17">
        <v>891900441</v>
      </c>
      <c r="B51" s="18" t="s">
        <v>65</v>
      </c>
      <c r="C51" s="62" t="s">
        <v>114</v>
      </c>
      <c r="D51" s="62" t="s">
        <v>217</v>
      </c>
      <c r="E51" s="63">
        <v>41282</v>
      </c>
      <c r="F51" s="63">
        <v>41292</v>
      </c>
      <c r="G51" s="67">
        <v>53000</v>
      </c>
      <c r="H51" s="67">
        <v>53000</v>
      </c>
      <c r="I51" s="62" t="s">
        <v>282</v>
      </c>
      <c r="J51" s="62" t="s">
        <v>271</v>
      </c>
      <c r="K51" s="67">
        <v>0</v>
      </c>
      <c r="L51" s="62"/>
      <c r="M51" s="67">
        <v>53000</v>
      </c>
      <c r="N51" s="67">
        <v>53000</v>
      </c>
      <c r="O51" s="67">
        <v>0</v>
      </c>
      <c r="P51" s="67">
        <v>53000</v>
      </c>
      <c r="Q51" s="67">
        <v>0</v>
      </c>
      <c r="R51" s="62"/>
      <c r="S51" s="67">
        <v>53000</v>
      </c>
      <c r="T51" s="62">
        <v>2200188477</v>
      </c>
      <c r="U51" s="63">
        <v>41465</v>
      </c>
      <c r="V51" s="63">
        <v>45291</v>
      </c>
    </row>
    <row r="52" spans="1:22" x14ac:dyDescent="0.35">
      <c r="A52" s="17">
        <v>891900441</v>
      </c>
      <c r="B52" s="18" t="s">
        <v>65</v>
      </c>
      <c r="C52" s="62" t="s">
        <v>115</v>
      </c>
      <c r="D52" s="62" t="s">
        <v>218</v>
      </c>
      <c r="E52" s="63">
        <v>41282</v>
      </c>
      <c r="F52" s="63">
        <v>41292</v>
      </c>
      <c r="G52" s="67">
        <v>18900</v>
      </c>
      <c r="H52" s="67">
        <v>18900</v>
      </c>
      <c r="I52" s="62" t="s">
        <v>282</v>
      </c>
      <c r="J52" s="62" t="s">
        <v>271</v>
      </c>
      <c r="K52" s="67">
        <v>0</v>
      </c>
      <c r="L52" s="62"/>
      <c r="M52" s="67">
        <v>18900</v>
      </c>
      <c r="N52" s="67">
        <v>18900</v>
      </c>
      <c r="O52" s="67">
        <v>0</v>
      </c>
      <c r="P52" s="67">
        <v>18900</v>
      </c>
      <c r="Q52" s="67">
        <v>0</v>
      </c>
      <c r="R52" s="62"/>
      <c r="S52" s="67">
        <v>18900</v>
      </c>
      <c r="T52" s="62">
        <v>2200188477</v>
      </c>
      <c r="U52" s="63">
        <v>41465</v>
      </c>
      <c r="V52" s="63">
        <v>45291</v>
      </c>
    </row>
    <row r="53" spans="1:22" x14ac:dyDescent="0.35">
      <c r="A53" s="17">
        <v>891900441</v>
      </c>
      <c r="B53" s="18" t="s">
        <v>65</v>
      </c>
      <c r="C53" s="62" t="s">
        <v>116</v>
      </c>
      <c r="D53" s="62" t="s">
        <v>219</v>
      </c>
      <c r="E53" s="63">
        <v>41284</v>
      </c>
      <c r="F53" s="63">
        <v>41292</v>
      </c>
      <c r="G53" s="67">
        <v>84000</v>
      </c>
      <c r="H53" s="67">
        <v>84000</v>
      </c>
      <c r="I53" s="62" t="s">
        <v>282</v>
      </c>
      <c r="J53" s="62" t="s">
        <v>271</v>
      </c>
      <c r="K53" s="67">
        <v>0</v>
      </c>
      <c r="L53" s="62"/>
      <c r="M53" s="67">
        <v>84000</v>
      </c>
      <c r="N53" s="67">
        <v>84000</v>
      </c>
      <c r="O53" s="67">
        <v>0</v>
      </c>
      <c r="P53" s="67">
        <v>84000</v>
      </c>
      <c r="Q53" s="67">
        <v>0</v>
      </c>
      <c r="R53" s="62"/>
      <c r="S53" s="67">
        <v>84000</v>
      </c>
      <c r="T53" s="62">
        <v>2200188477</v>
      </c>
      <c r="U53" s="63">
        <v>41465</v>
      </c>
      <c r="V53" s="63">
        <v>45291</v>
      </c>
    </row>
    <row r="54" spans="1:22" x14ac:dyDescent="0.35">
      <c r="A54" s="17">
        <v>891900441</v>
      </c>
      <c r="B54" s="18" t="s">
        <v>65</v>
      </c>
      <c r="C54" s="62" t="s">
        <v>117</v>
      </c>
      <c r="D54" s="62" t="s">
        <v>220</v>
      </c>
      <c r="E54" s="63">
        <v>41284</v>
      </c>
      <c r="F54" s="63">
        <v>41292</v>
      </c>
      <c r="G54" s="67">
        <v>37800</v>
      </c>
      <c r="H54" s="67">
        <v>37800</v>
      </c>
      <c r="I54" s="62" t="s">
        <v>282</v>
      </c>
      <c r="J54" s="62" t="s">
        <v>271</v>
      </c>
      <c r="K54" s="67">
        <v>0</v>
      </c>
      <c r="L54" s="62"/>
      <c r="M54" s="67">
        <v>37800</v>
      </c>
      <c r="N54" s="67">
        <v>37800</v>
      </c>
      <c r="O54" s="67">
        <v>0</v>
      </c>
      <c r="P54" s="67">
        <v>37800</v>
      </c>
      <c r="Q54" s="67">
        <v>0</v>
      </c>
      <c r="R54" s="62"/>
      <c r="S54" s="67">
        <v>37800</v>
      </c>
      <c r="T54" s="62">
        <v>2200188477</v>
      </c>
      <c r="U54" s="63">
        <v>41465</v>
      </c>
      <c r="V54" s="63">
        <v>45291</v>
      </c>
    </row>
    <row r="55" spans="1:22" x14ac:dyDescent="0.35">
      <c r="A55" s="17">
        <v>891900441</v>
      </c>
      <c r="B55" s="18" t="s">
        <v>65</v>
      </c>
      <c r="C55" s="62" t="s">
        <v>118</v>
      </c>
      <c r="D55" s="62" t="s">
        <v>221</v>
      </c>
      <c r="E55" s="63">
        <v>41289</v>
      </c>
      <c r="F55" s="63">
        <v>41292</v>
      </c>
      <c r="G55" s="67">
        <v>76400</v>
      </c>
      <c r="H55" s="67">
        <v>76400</v>
      </c>
      <c r="I55" s="62" t="s">
        <v>282</v>
      </c>
      <c r="J55" s="62" t="s">
        <v>271</v>
      </c>
      <c r="K55" s="67">
        <v>0</v>
      </c>
      <c r="L55" s="62"/>
      <c r="M55" s="67">
        <v>76400</v>
      </c>
      <c r="N55" s="67">
        <v>76400</v>
      </c>
      <c r="O55" s="67">
        <v>0</v>
      </c>
      <c r="P55" s="67">
        <v>76400</v>
      </c>
      <c r="Q55" s="67">
        <v>0</v>
      </c>
      <c r="R55" s="62"/>
      <c r="S55" s="67">
        <v>76400</v>
      </c>
      <c r="T55" s="62">
        <v>2200188477</v>
      </c>
      <c r="U55" s="63">
        <v>41465</v>
      </c>
      <c r="V55" s="63">
        <v>45291</v>
      </c>
    </row>
    <row r="56" spans="1:22" x14ac:dyDescent="0.35">
      <c r="A56" s="17">
        <v>891900441</v>
      </c>
      <c r="B56" s="18" t="s">
        <v>65</v>
      </c>
      <c r="C56" s="62" t="s">
        <v>119</v>
      </c>
      <c r="D56" s="62" t="s">
        <v>222</v>
      </c>
      <c r="E56" s="63">
        <v>41767</v>
      </c>
      <c r="F56" s="63">
        <v>41814</v>
      </c>
      <c r="G56" s="67">
        <v>13300</v>
      </c>
      <c r="H56" s="67">
        <v>13300</v>
      </c>
      <c r="I56" s="62" t="s">
        <v>282</v>
      </c>
      <c r="J56" s="62" t="s">
        <v>271</v>
      </c>
      <c r="K56" s="67">
        <v>0</v>
      </c>
      <c r="L56" s="62"/>
      <c r="M56" s="67">
        <v>13300</v>
      </c>
      <c r="N56" s="67">
        <v>13300</v>
      </c>
      <c r="O56" s="67">
        <v>0</v>
      </c>
      <c r="P56" s="67">
        <v>13300</v>
      </c>
      <c r="Q56" s="67">
        <v>0</v>
      </c>
      <c r="R56" s="62"/>
      <c r="S56" s="67">
        <v>13300</v>
      </c>
      <c r="T56" s="62">
        <v>4800006849</v>
      </c>
      <c r="U56" s="63">
        <v>41962</v>
      </c>
      <c r="V56" s="63">
        <v>45291</v>
      </c>
    </row>
    <row r="57" spans="1:22" x14ac:dyDescent="0.35">
      <c r="A57" s="17">
        <v>891900441</v>
      </c>
      <c r="B57" s="18" t="s">
        <v>65</v>
      </c>
      <c r="C57" s="62" t="s">
        <v>120</v>
      </c>
      <c r="D57" s="62" t="s">
        <v>223</v>
      </c>
      <c r="E57" s="63">
        <v>42108</v>
      </c>
      <c r="F57" s="63">
        <v>42195</v>
      </c>
      <c r="G57" s="67">
        <v>37200</v>
      </c>
      <c r="H57" s="67">
        <v>37200</v>
      </c>
      <c r="I57" s="62" t="s">
        <v>282</v>
      </c>
      <c r="J57" s="62" t="s">
        <v>271</v>
      </c>
      <c r="K57" s="67">
        <v>0</v>
      </c>
      <c r="L57" s="62"/>
      <c r="M57" s="67">
        <v>37200</v>
      </c>
      <c r="N57" s="67">
        <v>37200</v>
      </c>
      <c r="O57" s="67">
        <v>0</v>
      </c>
      <c r="P57" s="67">
        <v>37200</v>
      </c>
      <c r="Q57" s="67">
        <v>0</v>
      </c>
      <c r="R57" s="62"/>
      <c r="S57" s="67">
        <v>0</v>
      </c>
      <c r="T57" s="62"/>
      <c r="U57" s="63"/>
      <c r="V57" s="63">
        <v>45291</v>
      </c>
    </row>
    <row r="58" spans="1:22" x14ac:dyDescent="0.35">
      <c r="A58" s="17">
        <v>891900441</v>
      </c>
      <c r="B58" s="18" t="s">
        <v>65</v>
      </c>
      <c r="C58" s="62" t="s">
        <v>121</v>
      </c>
      <c r="D58" s="62" t="s">
        <v>224</v>
      </c>
      <c r="E58" s="63">
        <v>42116</v>
      </c>
      <c r="F58" s="63">
        <v>42195</v>
      </c>
      <c r="G58" s="67">
        <v>25800</v>
      </c>
      <c r="H58" s="67">
        <v>25800</v>
      </c>
      <c r="I58" s="62" t="s">
        <v>282</v>
      </c>
      <c r="J58" s="62" t="s">
        <v>271</v>
      </c>
      <c r="K58" s="67">
        <v>0</v>
      </c>
      <c r="L58" s="62"/>
      <c r="M58" s="67">
        <v>25800</v>
      </c>
      <c r="N58" s="67">
        <v>25800</v>
      </c>
      <c r="O58" s="67">
        <v>0</v>
      </c>
      <c r="P58" s="67">
        <v>25800</v>
      </c>
      <c r="Q58" s="67">
        <v>0</v>
      </c>
      <c r="R58" s="62"/>
      <c r="S58" s="67">
        <v>0</v>
      </c>
      <c r="T58" s="62"/>
      <c r="U58" s="63"/>
      <c r="V58" s="63">
        <v>45291</v>
      </c>
    </row>
    <row r="59" spans="1:22" x14ac:dyDescent="0.35">
      <c r="A59" s="17">
        <v>891900441</v>
      </c>
      <c r="B59" s="18" t="s">
        <v>65</v>
      </c>
      <c r="C59" s="62" t="s">
        <v>122</v>
      </c>
      <c r="D59" s="62" t="s">
        <v>225</v>
      </c>
      <c r="E59" s="63">
        <v>42135</v>
      </c>
      <c r="F59" s="63">
        <v>42166</v>
      </c>
      <c r="G59" s="67">
        <v>25800</v>
      </c>
      <c r="H59" s="67">
        <v>25800</v>
      </c>
      <c r="I59" s="62" t="s">
        <v>282</v>
      </c>
      <c r="J59" s="62" t="s">
        <v>271</v>
      </c>
      <c r="K59" s="67">
        <v>0</v>
      </c>
      <c r="L59" s="62"/>
      <c r="M59" s="67">
        <v>25800</v>
      </c>
      <c r="N59" s="67">
        <v>25800</v>
      </c>
      <c r="O59" s="67">
        <v>0</v>
      </c>
      <c r="P59" s="67">
        <v>25800</v>
      </c>
      <c r="Q59" s="67">
        <v>0</v>
      </c>
      <c r="R59" s="62"/>
      <c r="S59" s="67">
        <v>25800</v>
      </c>
      <c r="T59" s="62">
        <v>4800016551</v>
      </c>
      <c r="U59" s="63">
        <v>42690</v>
      </c>
      <c r="V59" s="63">
        <v>45291</v>
      </c>
    </row>
    <row r="60" spans="1:22" x14ac:dyDescent="0.35">
      <c r="A60" s="17">
        <v>891900441</v>
      </c>
      <c r="B60" s="18" t="s">
        <v>65</v>
      </c>
      <c r="C60" s="62" t="s">
        <v>123</v>
      </c>
      <c r="D60" s="62" t="s">
        <v>226</v>
      </c>
      <c r="E60" s="63">
        <v>42160</v>
      </c>
      <c r="F60" s="63">
        <v>42195</v>
      </c>
      <c r="G60" s="67">
        <v>77800</v>
      </c>
      <c r="H60" s="67">
        <v>77800</v>
      </c>
      <c r="I60" s="62" t="s">
        <v>282</v>
      </c>
      <c r="J60" s="62" t="s">
        <v>271</v>
      </c>
      <c r="K60" s="67">
        <v>0</v>
      </c>
      <c r="L60" s="62"/>
      <c r="M60" s="67">
        <v>77800</v>
      </c>
      <c r="N60" s="67">
        <v>77800</v>
      </c>
      <c r="O60" s="67">
        <v>0</v>
      </c>
      <c r="P60" s="67">
        <v>77800</v>
      </c>
      <c r="Q60" s="67">
        <v>0</v>
      </c>
      <c r="R60" s="62"/>
      <c r="S60" s="67">
        <v>0</v>
      </c>
      <c r="T60" s="62"/>
      <c r="U60" s="63"/>
      <c r="V60" s="63">
        <v>45291</v>
      </c>
    </row>
    <row r="61" spans="1:22" x14ac:dyDescent="0.35">
      <c r="A61" s="17">
        <v>891900441</v>
      </c>
      <c r="B61" s="18" t="s">
        <v>65</v>
      </c>
      <c r="C61" s="62" t="s">
        <v>124</v>
      </c>
      <c r="D61" s="62" t="s">
        <v>227</v>
      </c>
      <c r="E61" s="63">
        <v>42178</v>
      </c>
      <c r="F61" s="63">
        <v>42195</v>
      </c>
      <c r="G61" s="67">
        <v>37200</v>
      </c>
      <c r="H61" s="67">
        <v>37200</v>
      </c>
      <c r="I61" s="62" t="s">
        <v>282</v>
      </c>
      <c r="J61" s="62" t="s">
        <v>271</v>
      </c>
      <c r="K61" s="67">
        <v>0</v>
      </c>
      <c r="L61" s="62"/>
      <c r="M61" s="67">
        <v>37200</v>
      </c>
      <c r="N61" s="67">
        <v>37200</v>
      </c>
      <c r="O61" s="67">
        <v>0</v>
      </c>
      <c r="P61" s="67">
        <v>37200</v>
      </c>
      <c r="Q61" s="67">
        <v>0</v>
      </c>
      <c r="R61" s="62"/>
      <c r="S61" s="67">
        <v>0</v>
      </c>
      <c r="T61" s="62"/>
      <c r="U61" s="63"/>
      <c r="V61" s="63">
        <v>45291</v>
      </c>
    </row>
    <row r="62" spans="1:22" x14ac:dyDescent="0.35">
      <c r="A62" s="17">
        <v>891900441</v>
      </c>
      <c r="B62" s="18" t="s">
        <v>65</v>
      </c>
      <c r="C62" s="62" t="s">
        <v>125</v>
      </c>
      <c r="D62" s="62" t="s">
        <v>228</v>
      </c>
      <c r="E62" s="63">
        <v>42354</v>
      </c>
      <c r="F62" s="63">
        <v>42404</v>
      </c>
      <c r="G62" s="67">
        <v>45019</v>
      </c>
      <c r="H62" s="67">
        <v>45019</v>
      </c>
      <c r="I62" s="62" t="s">
        <v>282</v>
      </c>
      <c r="J62" s="62" t="s">
        <v>271</v>
      </c>
      <c r="K62" s="67">
        <v>0</v>
      </c>
      <c r="L62" s="62"/>
      <c r="M62" s="67">
        <v>45019</v>
      </c>
      <c r="N62" s="67">
        <v>45019</v>
      </c>
      <c r="O62" s="67">
        <v>0</v>
      </c>
      <c r="P62" s="67">
        <v>45019</v>
      </c>
      <c r="Q62" s="67">
        <v>0</v>
      </c>
      <c r="R62" s="62"/>
      <c r="S62" s="67">
        <v>45019</v>
      </c>
      <c r="T62" s="62">
        <v>4800017763</v>
      </c>
      <c r="U62" s="63">
        <v>42735</v>
      </c>
      <c r="V62" s="63">
        <v>45291</v>
      </c>
    </row>
    <row r="63" spans="1:22" x14ac:dyDescent="0.35">
      <c r="A63" s="17">
        <v>891900441</v>
      </c>
      <c r="B63" s="18" t="s">
        <v>65</v>
      </c>
      <c r="C63" s="62" t="s">
        <v>126</v>
      </c>
      <c r="D63" s="62" t="s">
        <v>229</v>
      </c>
      <c r="E63" s="63">
        <v>42359</v>
      </c>
      <c r="F63" s="63">
        <v>42404</v>
      </c>
      <c r="G63" s="67">
        <v>61375</v>
      </c>
      <c r="H63" s="67">
        <v>61375</v>
      </c>
      <c r="I63" s="62" t="s">
        <v>282</v>
      </c>
      <c r="J63" s="62" t="s">
        <v>271</v>
      </c>
      <c r="K63" s="67">
        <v>0</v>
      </c>
      <c r="L63" s="62"/>
      <c r="M63" s="67">
        <v>61375</v>
      </c>
      <c r="N63" s="67">
        <v>61375</v>
      </c>
      <c r="O63" s="67">
        <v>0</v>
      </c>
      <c r="P63" s="67">
        <v>61375</v>
      </c>
      <c r="Q63" s="67">
        <v>0</v>
      </c>
      <c r="R63" s="62"/>
      <c r="S63" s="67">
        <v>61375</v>
      </c>
      <c r="T63" s="62">
        <v>4800017763</v>
      </c>
      <c r="U63" s="63">
        <v>42735</v>
      </c>
      <c r="V63" s="63">
        <v>45291</v>
      </c>
    </row>
    <row r="64" spans="1:22" x14ac:dyDescent="0.35">
      <c r="A64" s="17">
        <v>891900441</v>
      </c>
      <c r="B64" s="18" t="s">
        <v>65</v>
      </c>
      <c r="C64" s="62" t="s">
        <v>127</v>
      </c>
      <c r="D64" s="62" t="s">
        <v>230</v>
      </c>
      <c r="E64" s="63">
        <v>42361</v>
      </c>
      <c r="F64" s="63">
        <v>42404</v>
      </c>
      <c r="G64" s="67">
        <v>185375</v>
      </c>
      <c r="H64" s="67">
        <v>185375</v>
      </c>
      <c r="I64" s="62" t="s">
        <v>282</v>
      </c>
      <c r="J64" s="62" t="s">
        <v>271</v>
      </c>
      <c r="K64" s="67">
        <v>0</v>
      </c>
      <c r="L64" s="62"/>
      <c r="M64" s="67">
        <v>185375</v>
      </c>
      <c r="N64" s="67">
        <v>185375</v>
      </c>
      <c r="O64" s="67">
        <v>0</v>
      </c>
      <c r="P64" s="67">
        <v>185375</v>
      </c>
      <c r="Q64" s="67">
        <v>0</v>
      </c>
      <c r="R64" s="62"/>
      <c r="S64" s="67">
        <v>185375</v>
      </c>
      <c r="T64" s="62">
        <v>4800017763</v>
      </c>
      <c r="U64" s="63">
        <v>42735</v>
      </c>
      <c r="V64" s="63">
        <v>45291</v>
      </c>
    </row>
    <row r="65" spans="1:22" x14ac:dyDescent="0.35">
      <c r="A65" s="17">
        <v>891900441</v>
      </c>
      <c r="B65" s="18" t="s">
        <v>65</v>
      </c>
      <c r="C65" s="62" t="s">
        <v>128</v>
      </c>
      <c r="D65" s="62" t="s">
        <v>231</v>
      </c>
      <c r="E65" s="63">
        <v>42361</v>
      </c>
      <c r="F65" s="63">
        <v>42404</v>
      </c>
      <c r="G65" s="67">
        <v>113683</v>
      </c>
      <c r="H65" s="67">
        <v>113683</v>
      </c>
      <c r="I65" s="62" t="s">
        <v>282</v>
      </c>
      <c r="J65" s="62" t="s">
        <v>271</v>
      </c>
      <c r="K65" s="67">
        <v>0</v>
      </c>
      <c r="L65" s="62"/>
      <c r="M65" s="67">
        <v>113683</v>
      </c>
      <c r="N65" s="67">
        <v>113683</v>
      </c>
      <c r="O65" s="67">
        <v>0</v>
      </c>
      <c r="P65" s="67">
        <v>113683</v>
      </c>
      <c r="Q65" s="67">
        <v>0</v>
      </c>
      <c r="R65" s="62"/>
      <c r="S65" s="67">
        <v>113683</v>
      </c>
      <c r="T65" s="62">
        <v>4800017763</v>
      </c>
      <c r="U65" s="63">
        <v>42735</v>
      </c>
      <c r="V65" s="63">
        <v>45291</v>
      </c>
    </row>
    <row r="66" spans="1:22" x14ac:dyDescent="0.35">
      <c r="A66" s="17">
        <v>891900441</v>
      </c>
      <c r="B66" s="18" t="s">
        <v>65</v>
      </c>
      <c r="C66" s="62" t="s">
        <v>129</v>
      </c>
      <c r="D66" s="62" t="s">
        <v>232</v>
      </c>
      <c r="E66" s="63">
        <v>42367</v>
      </c>
      <c r="F66" s="63">
        <v>42416</v>
      </c>
      <c r="G66" s="67">
        <v>146025</v>
      </c>
      <c r="H66" s="67">
        <v>146025</v>
      </c>
      <c r="I66" s="62" t="s">
        <v>282</v>
      </c>
      <c r="J66" s="62" t="s">
        <v>271</v>
      </c>
      <c r="K66" s="67">
        <v>0</v>
      </c>
      <c r="L66" s="62"/>
      <c r="M66" s="67">
        <v>165000</v>
      </c>
      <c r="N66" s="67">
        <v>165000</v>
      </c>
      <c r="O66" s="67">
        <v>0</v>
      </c>
      <c r="P66" s="67">
        <v>146025</v>
      </c>
      <c r="Q66" s="67">
        <v>0</v>
      </c>
      <c r="R66" s="62"/>
      <c r="S66" s="67">
        <v>146025</v>
      </c>
      <c r="T66" s="62">
        <v>4800018002</v>
      </c>
      <c r="U66" s="63">
        <v>42759</v>
      </c>
      <c r="V66" s="63">
        <v>45291</v>
      </c>
    </row>
    <row r="67" spans="1:22" x14ac:dyDescent="0.35">
      <c r="A67" s="17">
        <v>891900441</v>
      </c>
      <c r="B67" s="18" t="s">
        <v>65</v>
      </c>
      <c r="C67" s="62" t="s">
        <v>130</v>
      </c>
      <c r="D67" s="62" t="s">
        <v>233</v>
      </c>
      <c r="E67" s="63">
        <v>42369</v>
      </c>
      <c r="F67" s="63">
        <v>42404</v>
      </c>
      <c r="G67" s="67">
        <v>45493</v>
      </c>
      <c r="H67" s="67">
        <v>45493</v>
      </c>
      <c r="I67" s="62" t="s">
        <v>282</v>
      </c>
      <c r="J67" s="62" t="s">
        <v>271</v>
      </c>
      <c r="K67" s="67">
        <v>0</v>
      </c>
      <c r="L67" s="62"/>
      <c r="M67" s="67">
        <v>45493</v>
      </c>
      <c r="N67" s="67">
        <v>45493</v>
      </c>
      <c r="O67" s="67">
        <v>0</v>
      </c>
      <c r="P67" s="67">
        <v>45493</v>
      </c>
      <c r="Q67" s="67">
        <v>0</v>
      </c>
      <c r="R67" s="62"/>
      <c r="S67" s="67">
        <v>45493</v>
      </c>
      <c r="T67" s="62">
        <v>4800017763</v>
      </c>
      <c r="U67" s="63">
        <v>42735</v>
      </c>
      <c r="V67" s="63">
        <v>45291</v>
      </c>
    </row>
    <row r="68" spans="1:22" x14ac:dyDescent="0.35">
      <c r="A68" s="17">
        <v>891900441</v>
      </c>
      <c r="B68" s="18" t="s">
        <v>65</v>
      </c>
      <c r="C68" s="62" t="s">
        <v>131</v>
      </c>
      <c r="D68" s="62" t="s">
        <v>234</v>
      </c>
      <c r="E68" s="63">
        <v>42374</v>
      </c>
      <c r="F68" s="63">
        <v>42416</v>
      </c>
      <c r="G68" s="67">
        <v>107865</v>
      </c>
      <c r="H68" s="67">
        <v>107865</v>
      </c>
      <c r="I68" s="62" t="s">
        <v>282</v>
      </c>
      <c r="J68" s="62" t="s">
        <v>271</v>
      </c>
      <c r="K68" s="67">
        <v>0</v>
      </c>
      <c r="L68" s="62"/>
      <c r="M68" s="67">
        <v>107865</v>
      </c>
      <c r="N68" s="67">
        <v>107865</v>
      </c>
      <c r="O68" s="67">
        <v>0</v>
      </c>
      <c r="P68" s="67">
        <v>107865</v>
      </c>
      <c r="Q68" s="67">
        <v>0</v>
      </c>
      <c r="R68" s="62"/>
      <c r="S68" s="67">
        <v>107865</v>
      </c>
      <c r="T68" s="62">
        <v>4800018002</v>
      </c>
      <c r="U68" s="63">
        <v>42759</v>
      </c>
      <c r="V68" s="63">
        <v>45291</v>
      </c>
    </row>
    <row r="69" spans="1:22" x14ac:dyDescent="0.35">
      <c r="A69" s="17">
        <v>891900441</v>
      </c>
      <c r="B69" s="18" t="s">
        <v>65</v>
      </c>
      <c r="C69" s="62" t="s">
        <v>132</v>
      </c>
      <c r="D69" s="62" t="s">
        <v>235</v>
      </c>
      <c r="E69" s="63">
        <v>42378</v>
      </c>
      <c r="F69" s="63">
        <v>42416</v>
      </c>
      <c r="G69" s="67">
        <v>148072</v>
      </c>
      <c r="H69" s="67">
        <v>148072</v>
      </c>
      <c r="I69" s="62" t="s">
        <v>282</v>
      </c>
      <c r="J69" s="62" t="s">
        <v>271</v>
      </c>
      <c r="K69" s="67">
        <v>0</v>
      </c>
      <c r="L69" s="62"/>
      <c r="M69" s="67">
        <v>148072</v>
      </c>
      <c r="N69" s="67">
        <v>148072</v>
      </c>
      <c r="O69" s="67">
        <v>0</v>
      </c>
      <c r="P69" s="67">
        <v>148072</v>
      </c>
      <c r="Q69" s="67">
        <v>0</v>
      </c>
      <c r="R69" s="62"/>
      <c r="S69" s="67">
        <v>148072</v>
      </c>
      <c r="T69" s="62">
        <v>4800018002</v>
      </c>
      <c r="U69" s="63">
        <v>42759</v>
      </c>
      <c r="V69" s="63">
        <v>45291</v>
      </c>
    </row>
    <row r="70" spans="1:22" x14ac:dyDescent="0.35">
      <c r="A70" s="17">
        <v>891900441</v>
      </c>
      <c r="B70" s="18" t="s">
        <v>65</v>
      </c>
      <c r="C70" s="62" t="s">
        <v>133</v>
      </c>
      <c r="D70" s="62" t="s">
        <v>236</v>
      </c>
      <c r="E70" s="63">
        <v>42380</v>
      </c>
      <c r="F70" s="63">
        <v>42416</v>
      </c>
      <c r="G70" s="67">
        <v>56291</v>
      </c>
      <c r="H70" s="67">
        <v>56291</v>
      </c>
      <c r="I70" s="62" t="s">
        <v>282</v>
      </c>
      <c r="J70" s="62" t="s">
        <v>271</v>
      </c>
      <c r="K70" s="67">
        <v>0</v>
      </c>
      <c r="L70" s="62"/>
      <c r="M70" s="67">
        <v>56291</v>
      </c>
      <c r="N70" s="67">
        <v>56291</v>
      </c>
      <c r="O70" s="67">
        <v>0</v>
      </c>
      <c r="P70" s="67">
        <v>56291</v>
      </c>
      <c r="Q70" s="67">
        <v>0</v>
      </c>
      <c r="R70" s="62"/>
      <c r="S70" s="67">
        <v>56291</v>
      </c>
      <c r="T70" s="62">
        <v>4800018002</v>
      </c>
      <c r="U70" s="63">
        <v>42759</v>
      </c>
      <c r="V70" s="63">
        <v>45291</v>
      </c>
    </row>
    <row r="71" spans="1:22" x14ac:dyDescent="0.35">
      <c r="A71" s="17">
        <v>891900441</v>
      </c>
      <c r="B71" s="18" t="s">
        <v>65</v>
      </c>
      <c r="C71" s="62" t="s">
        <v>134</v>
      </c>
      <c r="D71" s="62" t="s">
        <v>237</v>
      </c>
      <c r="E71" s="63">
        <v>42380</v>
      </c>
      <c r="F71" s="63">
        <v>42416</v>
      </c>
      <c r="G71" s="67">
        <v>48338</v>
      </c>
      <c r="H71" s="67">
        <v>48338</v>
      </c>
      <c r="I71" s="62" t="s">
        <v>282</v>
      </c>
      <c r="J71" s="62" t="s">
        <v>271</v>
      </c>
      <c r="K71" s="67">
        <v>0</v>
      </c>
      <c r="L71" s="62"/>
      <c r="M71" s="67">
        <v>48338</v>
      </c>
      <c r="N71" s="67">
        <v>48338</v>
      </c>
      <c r="O71" s="67">
        <v>0</v>
      </c>
      <c r="P71" s="67">
        <v>48338</v>
      </c>
      <c r="Q71" s="67">
        <v>0</v>
      </c>
      <c r="R71" s="62"/>
      <c r="S71" s="67">
        <v>48338</v>
      </c>
      <c r="T71" s="62">
        <v>4800018002</v>
      </c>
      <c r="U71" s="63">
        <v>42759</v>
      </c>
      <c r="V71" s="63">
        <v>45291</v>
      </c>
    </row>
    <row r="72" spans="1:22" x14ac:dyDescent="0.35">
      <c r="A72" s="17">
        <v>891900441</v>
      </c>
      <c r="B72" s="18" t="s">
        <v>65</v>
      </c>
      <c r="C72" s="62" t="s">
        <v>135</v>
      </c>
      <c r="D72" s="62" t="s">
        <v>238</v>
      </c>
      <c r="E72" s="63">
        <v>42395</v>
      </c>
      <c r="F72" s="63">
        <v>42416</v>
      </c>
      <c r="G72" s="67">
        <v>88781</v>
      </c>
      <c r="H72" s="67">
        <v>16588</v>
      </c>
      <c r="I72" s="62" t="s">
        <v>282</v>
      </c>
      <c r="J72" s="62" t="s">
        <v>271</v>
      </c>
      <c r="K72" s="67">
        <v>0</v>
      </c>
      <c r="L72" s="62"/>
      <c r="M72" s="67">
        <v>88781</v>
      </c>
      <c r="N72" s="67">
        <v>88781</v>
      </c>
      <c r="O72" s="67">
        <v>0</v>
      </c>
      <c r="P72" s="67">
        <v>88781</v>
      </c>
      <c r="Q72" s="67">
        <v>0</v>
      </c>
      <c r="R72" s="62"/>
      <c r="S72" s="67">
        <v>72193</v>
      </c>
      <c r="T72" s="62">
        <v>2200422995</v>
      </c>
      <c r="U72" s="63">
        <v>42769</v>
      </c>
      <c r="V72" s="63">
        <v>45291</v>
      </c>
    </row>
    <row r="73" spans="1:22" x14ac:dyDescent="0.35">
      <c r="A73" s="17">
        <v>891900441</v>
      </c>
      <c r="B73" s="18" t="s">
        <v>65</v>
      </c>
      <c r="C73" s="62" t="s">
        <v>136</v>
      </c>
      <c r="D73" s="62" t="s">
        <v>239</v>
      </c>
      <c r="E73" s="63">
        <v>42498</v>
      </c>
      <c r="F73" s="63">
        <v>42541</v>
      </c>
      <c r="G73" s="67">
        <v>46098</v>
      </c>
      <c r="H73" s="67">
        <v>46098</v>
      </c>
      <c r="I73" s="62" t="s">
        <v>282</v>
      </c>
      <c r="J73" s="62" t="s">
        <v>271</v>
      </c>
      <c r="K73" s="67">
        <v>0</v>
      </c>
      <c r="L73" s="62"/>
      <c r="M73" s="67">
        <v>46098</v>
      </c>
      <c r="N73" s="67">
        <v>46098</v>
      </c>
      <c r="O73" s="67">
        <v>0</v>
      </c>
      <c r="P73" s="67">
        <v>46098</v>
      </c>
      <c r="Q73" s="67">
        <v>0</v>
      </c>
      <c r="R73" s="62"/>
      <c r="S73" s="67">
        <v>46098</v>
      </c>
      <c r="T73" s="62">
        <v>4800017143</v>
      </c>
      <c r="U73" s="63">
        <v>42718</v>
      </c>
      <c r="V73" s="63">
        <v>45291</v>
      </c>
    </row>
    <row r="74" spans="1:22" x14ac:dyDescent="0.35">
      <c r="A74" s="17">
        <v>891900441</v>
      </c>
      <c r="B74" s="18" t="s">
        <v>65</v>
      </c>
      <c r="C74" s="62" t="s">
        <v>137</v>
      </c>
      <c r="D74" s="62" t="s">
        <v>240</v>
      </c>
      <c r="E74" s="63">
        <v>42646</v>
      </c>
      <c r="F74" s="63">
        <v>42695</v>
      </c>
      <c r="G74" s="67">
        <v>45300</v>
      </c>
      <c r="H74" s="67">
        <v>45300</v>
      </c>
      <c r="I74" s="62" t="s">
        <v>282</v>
      </c>
      <c r="J74" s="62" t="s">
        <v>271</v>
      </c>
      <c r="K74" s="67">
        <v>0</v>
      </c>
      <c r="L74" s="62"/>
      <c r="M74" s="67">
        <v>45300</v>
      </c>
      <c r="N74" s="67">
        <v>45300</v>
      </c>
      <c r="O74" s="67">
        <v>0</v>
      </c>
      <c r="P74" s="67">
        <v>45300</v>
      </c>
      <c r="Q74" s="67">
        <v>0</v>
      </c>
      <c r="R74" s="62"/>
      <c r="S74" s="67">
        <v>45300</v>
      </c>
      <c r="T74" s="62">
        <v>4800017555</v>
      </c>
      <c r="U74" s="63">
        <v>42733</v>
      </c>
      <c r="V74" s="63">
        <v>45291</v>
      </c>
    </row>
    <row r="75" spans="1:22" x14ac:dyDescent="0.35">
      <c r="A75" s="17">
        <v>891900441</v>
      </c>
      <c r="B75" s="18" t="s">
        <v>65</v>
      </c>
      <c r="C75" s="62" t="s">
        <v>138</v>
      </c>
      <c r="D75" s="62" t="s">
        <v>241</v>
      </c>
      <c r="E75" s="63">
        <v>42646</v>
      </c>
      <c r="F75" s="63">
        <v>42695</v>
      </c>
      <c r="G75" s="67">
        <v>62762</v>
      </c>
      <c r="H75" s="67">
        <v>62762</v>
      </c>
      <c r="I75" s="62" t="s">
        <v>282</v>
      </c>
      <c r="J75" s="62" t="s">
        <v>271</v>
      </c>
      <c r="K75" s="67">
        <v>0</v>
      </c>
      <c r="L75" s="62"/>
      <c r="M75" s="67">
        <v>62762</v>
      </c>
      <c r="N75" s="67">
        <v>62762</v>
      </c>
      <c r="O75" s="67">
        <v>0</v>
      </c>
      <c r="P75" s="67">
        <v>62762</v>
      </c>
      <c r="Q75" s="67">
        <v>0</v>
      </c>
      <c r="R75" s="62"/>
      <c r="S75" s="67">
        <v>62762</v>
      </c>
      <c r="T75" s="62">
        <v>4800017555</v>
      </c>
      <c r="U75" s="63">
        <v>42733</v>
      </c>
      <c r="V75" s="63">
        <v>45291</v>
      </c>
    </row>
    <row r="76" spans="1:22" x14ac:dyDescent="0.35">
      <c r="A76" s="17">
        <v>891900441</v>
      </c>
      <c r="B76" s="18" t="s">
        <v>65</v>
      </c>
      <c r="C76" s="62" t="s">
        <v>139</v>
      </c>
      <c r="D76" s="62" t="s">
        <v>242</v>
      </c>
      <c r="E76" s="63">
        <v>42650</v>
      </c>
      <c r="F76" s="63">
        <v>42695</v>
      </c>
      <c r="G76" s="67">
        <v>14900</v>
      </c>
      <c r="H76" s="67">
        <v>14900</v>
      </c>
      <c r="I76" s="62" t="s">
        <v>282</v>
      </c>
      <c r="J76" s="62" t="s">
        <v>271</v>
      </c>
      <c r="K76" s="67">
        <v>0</v>
      </c>
      <c r="L76" s="62"/>
      <c r="M76" s="67">
        <v>14900</v>
      </c>
      <c r="N76" s="67">
        <v>14900</v>
      </c>
      <c r="O76" s="67">
        <v>0</v>
      </c>
      <c r="P76" s="67">
        <v>14900</v>
      </c>
      <c r="Q76" s="67">
        <v>0</v>
      </c>
      <c r="R76" s="62"/>
      <c r="S76" s="67">
        <v>14900</v>
      </c>
      <c r="T76" s="62">
        <v>4800017555</v>
      </c>
      <c r="U76" s="63">
        <v>42733</v>
      </c>
      <c r="V76" s="63">
        <v>45291</v>
      </c>
    </row>
    <row r="77" spans="1:22" x14ac:dyDescent="0.35">
      <c r="A77" s="17">
        <v>891900441</v>
      </c>
      <c r="B77" s="18" t="s">
        <v>65</v>
      </c>
      <c r="C77" s="62" t="s">
        <v>140</v>
      </c>
      <c r="D77" s="62" t="s">
        <v>243</v>
      </c>
      <c r="E77" s="63">
        <v>42657</v>
      </c>
      <c r="F77" s="63">
        <v>42695</v>
      </c>
      <c r="G77" s="67">
        <v>1089807</v>
      </c>
      <c r="H77" s="67">
        <v>1089807</v>
      </c>
      <c r="I77" s="62" t="s">
        <v>282</v>
      </c>
      <c r="J77" s="62" t="s">
        <v>271</v>
      </c>
      <c r="K77" s="67">
        <v>0</v>
      </c>
      <c r="L77" s="62"/>
      <c r="M77" s="67">
        <v>1089807</v>
      </c>
      <c r="N77" s="67">
        <v>1089807</v>
      </c>
      <c r="O77" s="67">
        <v>0</v>
      </c>
      <c r="P77" s="67">
        <v>1089807</v>
      </c>
      <c r="Q77" s="67">
        <v>0</v>
      </c>
      <c r="R77" s="62"/>
      <c r="S77" s="67">
        <v>98083</v>
      </c>
      <c r="T77" s="62">
        <v>4800017555</v>
      </c>
      <c r="U77" s="63">
        <v>42733</v>
      </c>
      <c r="V77" s="63">
        <v>45291</v>
      </c>
    </row>
    <row r="78" spans="1:22" x14ac:dyDescent="0.35">
      <c r="A78" s="17">
        <v>891900441</v>
      </c>
      <c r="B78" s="18" t="s">
        <v>65</v>
      </c>
      <c r="C78" s="62" t="s">
        <v>141</v>
      </c>
      <c r="D78" s="62" t="s">
        <v>244</v>
      </c>
      <c r="E78" s="63">
        <v>42672</v>
      </c>
      <c r="F78" s="63">
        <v>42695</v>
      </c>
      <c r="G78" s="67">
        <v>58537</v>
      </c>
      <c r="H78" s="67">
        <v>58537</v>
      </c>
      <c r="I78" s="62" t="s">
        <v>282</v>
      </c>
      <c r="J78" s="62" t="s">
        <v>271</v>
      </c>
      <c r="K78" s="67">
        <v>0</v>
      </c>
      <c r="L78" s="62"/>
      <c r="M78" s="67">
        <v>58537</v>
      </c>
      <c r="N78" s="67">
        <v>58537</v>
      </c>
      <c r="O78" s="67">
        <v>0</v>
      </c>
      <c r="P78" s="67">
        <v>58537</v>
      </c>
      <c r="Q78" s="67">
        <v>0</v>
      </c>
      <c r="R78" s="62"/>
      <c r="S78" s="67">
        <v>58537</v>
      </c>
      <c r="T78" s="62">
        <v>4800017555</v>
      </c>
      <c r="U78" s="63">
        <v>42733</v>
      </c>
      <c r="V78" s="63">
        <v>45291</v>
      </c>
    </row>
    <row r="79" spans="1:22" x14ac:dyDescent="0.35">
      <c r="A79" s="17">
        <v>891900441</v>
      </c>
      <c r="B79" s="18" t="s">
        <v>65</v>
      </c>
      <c r="C79" s="62" t="s">
        <v>142</v>
      </c>
      <c r="D79" s="62" t="s">
        <v>245</v>
      </c>
      <c r="E79" s="63">
        <v>43662</v>
      </c>
      <c r="F79" s="63">
        <v>43811</v>
      </c>
      <c r="G79" s="67">
        <v>13233</v>
      </c>
      <c r="H79" s="67">
        <v>13233</v>
      </c>
      <c r="I79" s="62" t="s">
        <v>282</v>
      </c>
      <c r="J79" s="62" t="s">
        <v>271</v>
      </c>
      <c r="K79" s="67">
        <v>0</v>
      </c>
      <c r="L79" s="62"/>
      <c r="M79" s="67">
        <v>13233</v>
      </c>
      <c r="N79" s="67">
        <v>13233</v>
      </c>
      <c r="O79" s="67">
        <v>0</v>
      </c>
      <c r="P79" s="67">
        <v>13233</v>
      </c>
      <c r="Q79" s="67">
        <v>0</v>
      </c>
      <c r="R79" s="62"/>
      <c r="S79" s="67">
        <v>13233</v>
      </c>
      <c r="T79" s="62">
        <v>4800036173</v>
      </c>
      <c r="U79" s="63">
        <v>43860</v>
      </c>
      <c r="V79" s="63">
        <v>45291</v>
      </c>
    </row>
    <row r="80" spans="1:22" x14ac:dyDescent="0.35">
      <c r="A80" s="17">
        <v>891900441</v>
      </c>
      <c r="B80" s="18" t="s">
        <v>65</v>
      </c>
      <c r="C80" s="62" t="s">
        <v>143</v>
      </c>
      <c r="D80" s="62" t="s">
        <v>246</v>
      </c>
      <c r="E80" s="63">
        <v>43663</v>
      </c>
      <c r="F80" s="63">
        <v>43811</v>
      </c>
      <c r="G80" s="67">
        <v>99054</v>
      </c>
      <c r="H80" s="67">
        <v>11858</v>
      </c>
      <c r="I80" s="62" t="s">
        <v>282</v>
      </c>
      <c r="J80" s="62" t="s">
        <v>271</v>
      </c>
      <c r="K80" s="67">
        <v>0</v>
      </c>
      <c r="L80" s="62"/>
      <c r="M80" s="67">
        <v>99054</v>
      </c>
      <c r="N80" s="67">
        <v>99054</v>
      </c>
      <c r="O80" s="67">
        <v>0</v>
      </c>
      <c r="P80" s="67">
        <v>99054</v>
      </c>
      <c r="Q80" s="67">
        <v>0</v>
      </c>
      <c r="R80" s="62"/>
      <c r="S80" s="67">
        <v>99054</v>
      </c>
      <c r="T80" s="62">
        <v>4800036173</v>
      </c>
      <c r="U80" s="63">
        <v>43860</v>
      </c>
      <c r="V80" s="63">
        <v>45291</v>
      </c>
    </row>
    <row r="81" spans="1:22" x14ac:dyDescent="0.35">
      <c r="A81" s="17">
        <v>891900441</v>
      </c>
      <c r="B81" s="18" t="s">
        <v>65</v>
      </c>
      <c r="C81" s="62" t="s">
        <v>144</v>
      </c>
      <c r="D81" s="62" t="s">
        <v>247</v>
      </c>
      <c r="E81" s="63">
        <v>43697</v>
      </c>
      <c r="F81" s="63">
        <v>43811</v>
      </c>
      <c r="G81" s="67">
        <v>215964</v>
      </c>
      <c r="H81" s="67">
        <v>215964</v>
      </c>
      <c r="I81" s="62" t="s">
        <v>282</v>
      </c>
      <c r="J81" s="62" t="s">
        <v>271</v>
      </c>
      <c r="K81" s="67">
        <v>0</v>
      </c>
      <c r="L81" s="62"/>
      <c r="M81" s="67">
        <v>215964</v>
      </c>
      <c r="N81" s="67">
        <v>215964</v>
      </c>
      <c r="O81" s="67">
        <v>0</v>
      </c>
      <c r="P81" s="67">
        <v>215964</v>
      </c>
      <c r="Q81" s="67">
        <v>0</v>
      </c>
      <c r="R81" s="62"/>
      <c r="S81" s="67">
        <v>215964</v>
      </c>
      <c r="T81" s="62">
        <v>4800036173</v>
      </c>
      <c r="U81" s="63">
        <v>43860</v>
      </c>
      <c r="V81" s="63">
        <v>45291</v>
      </c>
    </row>
    <row r="82" spans="1:22" x14ac:dyDescent="0.35">
      <c r="A82" s="17">
        <v>891900441</v>
      </c>
      <c r="B82" s="18" t="s">
        <v>65</v>
      </c>
      <c r="C82" s="62" t="s">
        <v>145</v>
      </c>
      <c r="D82" s="62" t="s">
        <v>248</v>
      </c>
      <c r="E82" s="63">
        <v>43721</v>
      </c>
      <c r="F82" s="63">
        <v>43811</v>
      </c>
      <c r="G82" s="67">
        <v>70924</v>
      </c>
      <c r="H82" s="67">
        <v>70924</v>
      </c>
      <c r="I82" s="62" t="s">
        <v>282</v>
      </c>
      <c r="J82" s="62" t="s">
        <v>271</v>
      </c>
      <c r="K82" s="67">
        <v>0</v>
      </c>
      <c r="L82" s="62"/>
      <c r="M82" s="67">
        <v>70924</v>
      </c>
      <c r="N82" s="67">
        <v>70924</v>
      </c>
      <c r="O82" s="67">
        <v>0</v>
      </c>
      <c r="P82" s="67">
        <v>70924</v>
      </c>
      <c r="Q82" s="67">
        <v>0</v>
      </c>
      <c r="R82" s="62"/>
      <c r="S82" s="67">
        <v>70924</v>
      </c>
      <c r="T82" s="62">
        <v>4800036173</v>
      </c>
      <c r="U82" s="63">
        <v>43860</v>
      </c>
      <c r="V82" s="63">
        <v>45291</v>
      </c>
    </row>
    <row r="83" spans="1:22" x14ac:dyDescent="0.35">
      <c r="A83" s="17">
        <v>891900441</v>
      </c>
      <c r="B83" s="18" t="s">
        <v>65</v>
      </c>
      <c r="C83" s="62" t="s">
        <v>146</v>
      </c>
      <c r="D83" s="62" t="s">
        <v>249</v>
      </c>
      <c r="E83" s="63">
        <v>43725</v>
      </c>
      <c r="F83" s="63">
        <v>43811</v>
      </c>
      <c r="G83" s="67">
        <v>163613</v>
      </c>
      <c r="H83" s="67">
        <v>163613</v>
      </c>
      <c r="I83" s="62" t="s">
        <v>282</v>
      </c>
      <c r="J83" s="62" t="s">
        <v>271</v>
      </c>
      <c r="K83" s="67">
        <v>0</v>
      </c>
      <c r="L83" s="62"/>
      <c r="M83" s="67">
        <v>163613</v>
      </c>
      <c r="N83" s="67">
        <v>163613</v>
      </c>
      <c r="O83" s="67">
        <v>0</v>
      </c>
      <c r="P83" s="67">
        <v>163613</v>
      </c>
      <c r="Q83" s="67">
        <v>0</v>
      </c>
      <c r="R83" s="62"/>
      <c r="S83" s="67">
        <v>163613</v>
      </c>
      <c r="T83" s="62">
        <v>4800036173</v>
      </c>
      <c r="U83" s="63">
        <v>43860</v>
      </c>
      <c r="V83" s="63">
        <v>45291</v>
      </c>
    </row>
    <row r="84" spans="1:22" x14ac:dyDescent="0.35">
      <c r="A84" s="17">
        <v>891900441</v>
      </c>
      <c r="B84" s="18" t="s">
        <v>65</v>
      </c>
      <c r="C84" s="62" t="s">
        <v>147</v>
      </c>
      <c r="D84" s="62" t="s">
        <v>250</v>
      </c>
      <c r="E84" s="63">
        <v>43727</v>
      </c>
      <c r="F84" s="63">
        <v>43811</v>
      </c>
      <c r="G84" s="67">
        <v>30100</v>
      </c>
      <c r="H84" s="67">
        <v>30100</v>
      </c>
      <c r="I84" s="62" t="s">
        <v>282</v>
      </c>
      <c r="J84" s="62" t="s">
        <v>271</v>
      </c>
      <c r="K84" s="67">
        <v>0</v>
      </c>
      <c r="L84" s="62"/>
      <c r="M84" s="67">
        <v>33100</v>
      </c>
      <c r="N84" s="67">
        <v>33100</v>
      </c>
      <c r="O84" s="67">
        <v>0</v>
      </c>
      <c r="P84" s="67">
        <v>30100</v>
      </c>
      <c r="Q84" s="67">
        <v>0</v>
      </c>
      <c r="R84" s="62"/>
      <c r="S84" s="67">
        <v>30100</v>
      </c>
      <c r="T84" s="62">
        <v>4800036173</v>
      </c>
      <c r="U84" s="63">
        <v>43860</v>
      </c>
      <c r="V84" s="63">
        <v>45291</v>
      </c>
    </row>
    <row r="85" spans="1:22" x14ac:dyDescent="0.35">
      <c r="A85" s="17">
        <v>891900441</v>
      </c>
      <c r="B85" s="18" t="s">
        <v>65</v>
      </c>
      <c r="C85" s="62" t="s">
        <v>148</v>
      </c>
      <c r="D85" s="62" t="s">
        <v>251</v>
      </c>
      <c r="E85" s="63">
        <v>43731</v>
      </c>
      <c r="F85" s="63">
        <v>43811</v>
      </c>
      <c r="G85" s="67">
        <v>48100</v>
      </c>
      <c r="H85" s="67">
        <v>48100</v>
      </c>
      <c r="I85" s="62" t="s">
        <v>282</v>
      </c>
      <c r="J85" s="62" t="s">
        <v>271</v>
      </c>
      <c r="K85" s="67">
        <v>0</v>
      </c>
      <c r="L85" s="62"/>
      <c r="M85" s="67">
        <v>48100</v>
      </c>
      <c r="N85" s="67">
        <v>48100</v>
      </c>
      <c r="O85" s="67">
        <v>0</v>
      </c>
      <c r="P85" s="67">
        <v>48100</v>
      </c>
      <c r="Q85" s="67">
        <v>0</v>
      </c>
      <c r="R85" s="62"/>
      <c r="S85" s="67">
        <v>48100</v>
      </c>
      <c r="T85" s="62">
        <v>4800036173</v>
      </c>
      <c r="U85" s="63">
        <v>43860</v>
      </c>
      <c r="V85" s="63">
        <v>45291</v>
      </c>
    </row>
    <row r="86" spans="1:22" x14ac:dyDescent="0.35">
      <c r="A86" s="17">
        <v>891900441</v>
      </c>
      <c r="B86" s="18" t="s">
        <v>65</v>
      </c>
      <c r="C86" s="62" t="s">
        <v>149</v>
      </c>
      <c r="D86" s="62" t="s">
        <v>252</v>
      </c>
      <c r="E86" s="63">
        <v>43735</v>
      </c>
      <c r="F86" s="63">
        <v>43811</v>
      </c>
      <c r="G86" s="67">
        <v>29900</v>
      </c>
      <c r="H86" s="67">
        <v>29900</v>
      </c>
      <c r="I86" s="62" t="s">
        <v>282</v>
      </c>
      <c r="J86" s="62" t="s">
        <v>271</v>
      </c>
      <c r="K86" s="67">
        <v>0</v>
      </c>
      <c r="L86" s="62"/>
      <c r="M86" s="67">
        <v>33100</v>
      </c>
      <c r="N86" s="67">
        <v>33100</v>
      </c>
      <c r="O86" s="67">
        <v>0</v>
      </c>
      <c r="P86" s="67">
        <v>29900</v>
      </c>
      <c r="Q86" s="67">
        <v>0</v>
      </c>
      <c r="R86" s="62"/>
      <c r="S86" s="67">
        <v>29900</v>
      </c>
      <c r="T86" s="62">
        <v>4800036173</v>
      </c>
      <c r="U86" s="63">
        <v>43860</v>
      </c>
      <c r="V86" s="63">
        <v>45291</v>
      </c>
    </row>
    <row r="87" spans="1:22" x14ac:dyDescent="0.35">
      <c r="A87" s="17">
        <v>891900441</v>
      </c>
      <c r="B87" s="18" t="s">
        <v>65</v>
      </c>
      <c r="C87" s="62" t="s">
        <v>150</v>
      </c>
      <c r="D87" s="62" t="s">
        <v>253</v>
      </c>
      <c r="E87" s="63">
        <v>43746</v>
      </c>
      <c r="F87" s="63">
        <v>43811</v>
      </c>
      <c r="G87" s="67">
        <v>992726</v>
      </c>
      <c r="H87" s="67">
        <v>992726</v>
      </c>
      <c r="I87" s="62" t="s">
        <v>282</v>
      </c>
      <c r="J87" s="62" t="s">
        <v>271</v>
      </c>
      <c r="K87" s="67">
        <v>0</v>
      </c>
      <c r="L87" s="62"/>
      <c r="M87" s="67">
        <v>992726</v>
      </c>
      <c r="N87" s="67">
        <v>992726</v>
      </c>
      <c r="O87" s="67">
        <v>0</v>
      </c>
      <c r="P87" s="67">
        <v>992726</v>
      </c>
      <c r="Q87" s="67">
        <v>0</v>
      </c>
      <c r="R87" s="62"/>
      <c r="S87" s="67">
        <v>992726</v>
      </c>
      <c r="T87" s="62">
        <v>4800036173</v>
      </c>
      <c r="U87" s="63">
        <v>43860</v>
      </c>
      <c r="V87" s="63">
        <v>45291</v>
      </c>
    </row>
    <row r="88" spans="1:22" x14ac:dyDescent="0.35">
      <c r="A88" s="17">
        <v>891900441</v>
      </c>
      <c r="B88" s="18" t="s">
        <v>65</v>
      </c>
      <c r="C88" s="62" t="s">
        <v>151</v>
      </c>
      <c r="D88" s="62" t="s">
        <v>254</v>
      </c>
      <c r="E88" s="63">
        <v>43748</v>
      </c>
      <c r="F88" s="63">
        <v>43811</v>
      </c>
      <c r="G88" s="67">
        <v>42100</v>
      </c>
      <c r="H88" s="67">
        <v>42100</v>
      </c>
      <c r="I88" s="62" t="s">
        <v>282</v>
      </c>
      <c r="J88" s="62" t="s">
        <v>271</v>
      </c>
      <c r="K88" s="67">
        <v>0</v>
      </c>
      <c r="L88" s="62"/>
      <c r="M88" s="67">
        <v>45300</v>
      </c>
      <c r="N88" s="67">
        <v>45300</v>
      </c>
      <c r="O88" s="67">
        <v>0</v>
      </c>
      <c r="P88" s="67">
        <v>42100</v>
      </c>
      <c r="Q88" s="67">
        <v>0</v>
      </c>
      <c r="R88" s="62"/>
      <c r="S88" s="67">
        <v>42100</v>
      </c>
      <c r="T88" s="62">
        <v>4800036173</v>
      </c>
      <c r="U88" s="63">
        <v>43860</v>
      </c>
      <c r="V88" s="63">
        <v>45291</v>
      </c>
    </row>
    <row r="89" spans="1:22" x14ac:dyDescent="0.35">
      <c r="A89" s="17">
        <v>891900441</v>
      </c>
      <c r="B89" s="18" t="s">
        <v>65</v>
      </c>
      <c r="C89" s="62" t="s">
        <v>152</v>
      </c>
      <c r="D89" s="62" t="s">
        <v>255</v>
      </c>
      <c r="E89" s="63">
        <v>43753</v>
      </c>
      <c r="F89" s="63">
        <v>43811</v>
      </c>
      <c r="G89" s="67">
        <v>40600</v>
      </c>
      <c r="H89" s="67">
        <v>40600</v>
      </c>
      <c r="I89" s="62" t="s">
        <v>282</v>
      </c>
      <c r="J89" s="62" t="s">
        <v>271</v>
      </c>
      <c r="K89" s="67">
        <v>0</v>
      </c>
      <c r="L89" s="62"/>
      <c r="M89" s="67">
        <v>43800</v>
      </c>
      <c r="N89" s="67">
        <v>43800</v>
      </c>
      <c r="O89" s="67">
        <v>0</v>
      </c>
      <c r="P89" s="67">
        <v>40600</v>
      </c>
      <c r="Q89" s="67">
        <v>0</v>
      </c>
      <c r="R89" s="62"/>
      <c r="S89" s="67">
        <v>40600</v>
      </c>
      <c r="T89" s="62">
        <v>4800036173</v>
      </c>
      <c r="U89" s="63">
        <v>43860</v>
      </c>
      <c r="V89" s="63">
        <v>45291</v>
      </c>
    </row>
    <row r="90" spans="1:22" x14ac:dyDescent="0.35">
      <c r="A90" s="17">
        <v>891900441</v>
      </c>
      <c r="B90" s="18" t="s">
        <v>65</v>
      </c>
      <c r="C90" s="62" t="s">
        <v>153</v>
      </c>
      <c r="D90" s="62" t="s">
        <v>256</v>
      </c>
      <c r="E90" s="63">
        <v>43759</v>
      </c>
      <c r="F90" s="63">
        <v>43811</v>
      </c>
      <c r="G90" s="67">
        <v>29900</v>
      </c>
      <c r="H90" s="67">
        <v>29900</v>
      </c>
      <c r="I90" s="62" t="s">
        <v>282</v>
      </c>
      <c r="J90" s="62" t="s">
        <v>271</v>
      </c>
      <c r="K90" s="67">
        <v>0</v>
      </c>
      <c r="L90" s="62"/>
      <c r="M90" s="67">
        <v>33100</v>
      </c>
      <c r="N90" s="67">
        <v>33100</v>
      </c>
      <c r="O90" s="67">
        <v>0</v>
      </c>
      <c r="P90" s="67">
        <v>29900</v>
      </c>
      <c r="Q90" s="67">
        <v>0</v>
      </c>
      <c r="R90" s="62"/>
      <c r="S90" s="67">
        <v>29900</v>
      </c>
      <c r="T90" s="62">
        <v>4800036173</v>
      </c>
      <c r="U90" s="63">
        <v>43860</v>
      </c>
      <c r="V90" s="63">
        <v>45291</v>
      </c>
    </row>
    <row r="91" spans="1:22" x14ac:dyDescent="0.35">
      <c r="A91" s="17">
        <v>891900441</v>
      </c>
      <c r="B91" s="18" t="s">
        <v>65</v>
      </c>
      <c r="C91" s="62" t="s">
        <v>154</v>
      </c>
      <c r="D91" s="62" t="s">
        <v>257</v>
      </c>
      <c r="E91" s="63">
        <v>43775</v>
      </c>
      <c r="F91" s="63">
        <v>43811</v>
      </c>
      <c r="G91" s="67">
        <v>791777</v>
      </c>
      <c r="H91" s="67">
        <v>791777</v>
      </c>
      <c r="I91" s="62" t="s">
        <v>282</v>
      </c>
      <c r="J91" s="62" t="s">
        <v>271</v>
      </c>
      <c r="K91" s="67">
        <v>0</v>
      </c>
      <c r="L91" s="62"/>
      <c r="M91" s="67">
        <v>791777</v>
      </c>
      <c r="N91" s="67">
        <v>791777</v>
      </c>
      <c r="O91" s="67">
        <v>0</v>
      </c>
      <c r="P91" s="67">
        <v>791777</v>
      </c>
      <c r="Q91" s="67">
        <v>0</v>
      </c>
      <c r="R91" s="62"/>
      <c r="S91" s="67">
        <v>791777</v>
      </c>
      <c r="T91" s="62">
        <v>4800036173</v>
      </c>
      <c r="U91" s="63">
        <v>43860</v>
      </c>
      <c r="V91" s="63">
        <v>45291</v>
      </c>
    </row>
    <row r="92" spans="1:22" x14ac:dyDescent="0.35">
      <c r="A92" s="17">
        <v>891900441</v>
      </c>
      <c r="B92" s="18" t="s">
        <v>65</v>
      </c>
      <c r="C92" s="62" t="s">
        <v>155</v>
      </c>
      <c r="D92" s="62" t="s">
        <v>258</v>
      </c>
      <c r="E92" s="63">
        <v>43780</v>
      </c>
      <c r="F92" s="63">
        <v>43811</v>
      </c>
      <c r="G92" s="67">
        <v>54916</v>
      </c>
      <c r="H92" s="67">
        <v>54916</v>
      </c>
      <c r="I92" s="62" t="s">
        <v>282</v>
      </c>
      <c r="J92" s="62" t="s">
        <v>271</v>
      </c>
      <c r="K92" s="67">
        <v>0</v>
      </c>
      <c r="L92" s="62"/>
      <c r="M92" s="67">
        <v>54916</v>
      </c>
      <c r="N92" s="67">
        <v>54916</v>
      </c>
      <c r="O92" s="67">
        <v>0</v>
      </c>
      <c r="P92" s="67">
        <v>54916</v>
      </c>
      <c r="Q92" s="67">
        <v>0</v>
      </c>
      <c r="R92" s="62"/>
      <c r="S92" s="67">
        <v>54916</v>
      </c>
      <c r="T92" s="62">
        <v>4800036173</v>
      </c>
      <c r="U92" s="63">
        <v>43860</v>
      </c>
      <c r="V92" s="63">
        <v>45291</v>
      </c>
    </row>
    <row r="93" spans="1:22" x14ac:dyDescent="0.35">
      <c r="A93" s="17">
        <v>891900441</v>
      </c>
      <c r="B93" s="18" t="s">
        <v>65</v>
      </c>
      <c r="C93" s="62" t="s">
        <v>156</v>
      </c>
      <c r="D93" s="62" t="s">
        <v>259</v>
      </c>
      <c r="E93" s="63">
        <v>43817</v>
      </c>
      <c r="F93" s="63">
        <v>43872</v>
      </c>
      <c r="G93" s="67">
        <v>564639</v>
      </c>
      <c r="H93" s="67">
        <v>564639</v>
      </c>
      <c r="I93" s="62" t="s">
        <v>282</v>
      </c>
      <c r="J93" s="62" t="s">
        <v>271</v>
      </c>
      <c r="K93" s="67">
        <v>0</v>
      </c>
      <c r="L93" s="62"/>
      <c r="M93" s="67">
        <v>564639</v>
      </c>
      <c r="N93" s="67">
        <v>564639</v>
      </c>
      <c r="O93" s="67">
        <v>0</v>
      </c>
      <c r="P93" s="67">
        <v>564639</v>
      </c>
      <c r="Q93" s="67">
        <v>0</v>
      </c>
      <c r="R93" s="62"/>
      <c r="S93" s="67">
        <v>564639</v>
      </c>
      <c r="T93" s="62">
        <v>4800037633</v>
      </c>
      <c r="U93" s="63">
        <v>43949</v>
      </c>
      <c r="V93" s="63">
        <v>45291</v>
      </c>
    </row>
    <row r="94" spans="1:22" x14ac:dyDescent="0.35">
      <c r="A94" s="17">
        <v>891900441</v>
      </c>
      <c r="B94" s="18" t="s">
        <v>65</v>
      </c>
      <c r="C94" s="62" t="s">
        <v>157</v>
      </c>
      <c r="D94" s="62" t="s">
        <v>260</v>
      </c>
      <c r="E94" s="63">
        <v>43818</v>
      </c>
      <c r="F94" s="63">
        <v>43872</v>
      </c>
      <c r="G94" s="67">
        <v>33100</v>
      </c>
      <c r="H94" s="67">
        <v>33100</v>
      </c>
      <c r="I94" s="62" t="s">
        <v>282</v>
      </c>
      <c r="J94" s="62" t="s">
        <v>271</v>
      </c>
      <c r="K94" s="67">
        <v>0</v>
      </c>
      <c r="L94" s="62"/>
      <c r="M94" s="67">
        <v>33100</v>
      </c>
      <c r="N94" s="67">
        <v>33100</v>
      </c>
      <c r="O94" s="67">
        <v>0</v>
      </c>
      <c r="P94" s="67">
        <v>33100</v>
      </c>
      <c r="Q94" s="67">
        <v>0</v>
      </c>
      <c r="R94" s="62"/>
      <c r="S94" s="67">
        <v>33100</v>
      </c>
      <c r="T94" s="62">
        <v>4800037633</v>
      </c>
      <c r="U94" s="63">
        <v>43949</v>
      </c>
      <c r="V94" s="63">
        <v>45291</v>
      </c>
    </row>
    <row r="95" spans="1:22" x14ac:dyDescent="0.35">
      <c r="A95" s="17">
        <v>891900441</v>
      </c>
      <c r="B95" s="18" t="s">
        <v>65</v>
      </c>
      <c r="C95" s="62" t="s">
        <v>158</v>
      </c>
      <c r="D95" s="62" t="s">
        <v>261</v>
      </c>
      <c r="E95" s="63">
        <v>43823</v>
      </c>
      <c r="F95" s="63">
        <v>43872</v>
      </c>
      <c r="G95" s="67">
        <v>56342</v>
      </c>
      <c r="H95" s="67">
        <v>56342</v>
      </c>
      <c r="I95" s="62" t="s">
        <v>282</v>
      </c>
      <c r="J95" s="62" t="s">
        <v>271</v>
      </c>
      <c r="K95" s="67">
        <v>0</v>
      </c>
      <c r="L95" s="62"/>
      <c r="M95" s="67">
        <v>56342</v>
      </c>
      <c r="N95" s="67">
        <v>56342</v>
      </c>
      <c r="O95" s="67">
        <v>0</v>
      </c>
      <c r="P95" s="67">
        <v>56342</v>
      </c>
      <c r="Q95" s="67">
        <v>0</v>
      </c>
      <c r="R95" s="62"/>
      <c r="S95" s="67">
        <v>56342</v>
      </c>
      <c r="T95" s="62">
        <v>4800037633</v>
      </c>
      <c r="U95" s="63">
        <v>43949</v>
      </c>
      <c r="V95" s="63">
        <v>45291</v>
      </c>
    </row>
    <row r="96" spans="1:22" x14ac:dyDescent="0.35">
      <c r="A96" s="17">
        <v>891900441</v>
      </c>
      <c r="B96" s="18" t="s">
        <v>65</v>
      </c>
      <c r="C96" s="62" t="s">
        <v>159</v>
      </c>
      <c r="D96" s="62" t="s">
        <v>262</v>
      </c>
      <c r="E96" s="63">
        <v>43823</v>
      </c>
      <c r="F96" s="63">
        <v>43879</v>
      </c>
      <c r="G96" s="67">
        <v>90930</v>
      </c>
      <c r="H96" s="67">
        <v>90930</v>
      </c>
      <c r="I96" s="62" t="s">
        <v>282</v>
      </c>
      <c r="J96" s="62" t="s">
        <v>271</v>
      </c>
      <c r="K96" s="67">
        <v>0</v>
      </c>
      <c r="L96" s="62"/>
      <c r="M96" s="67">
        <v>90930</v>
      </c>
      <c r="N96" s="67">
        <v>90930</v>
      </c>
      <c r="O96" s="67">
        <v>0</v>
      </c>
      <c r="P96" s="67">
        <v>90930</v>
      </c>
      <c r="Q96" s="67">
        <v>0</v>
      </c>
      <c r="R96" s="62"/>
      <c r="S96" s="67">
        <v>90930</v>
      </c>
      <c r="T96" s="62">
        <v>4800037627</v>
      </c>
      <c r="U96" s="63">
        <v>43949</v>
      </c>
      <c r="V96" s="63">
        <v>45291</v>
      </c>
    </row>
    <row r="97" spans="1:22" x14ac:dyDescent="0.35">
      <c r="A97" s="17">
        <v>891900441</v>
      </c>
      <c r="B97" s="18" t="s">
        <v>65</v>
      </c>
      <c r="C97" s="62" t="s">
        <v>160</v>
      </c>
      <c r="D97" s="62" t="s">
        <v>263</v>
      </c>
      <c r="E97" s="63">
        <v>43826</v>
      </c>
      <c r="F97" s="63">
        <v>43872</v>
      </c>
      <c r="G97" s="67">
        <v>116668</v>
      </c>
      <c r="H97" s="67">
        <v>116668</v>
      </c>
      <c r="I97" s="62" t="s">
        <v>282</v>
      </c>
      <c r="J97" s="62" t="s">
        <v>271</v>
      </c>
      <c r="K97" s="67">
        <v>0</v>
      </c>
      <c r="L97" s="62"/>
      <c r="M97" s="67">
        <v>116668</v>
      </c>
      <c r="N97" s="67">
        <v>116668</v>
      </c>
      <c r="O97" s="67">
        <v>0</v>
      </c>
      <c r="P97" s="67">
        <v>116668</v>
      </c>
      <c r="Q97" s="67">
        <v>0</v>
      </c>
      <c r="R97" s="62"/>
      <c r="S97" s="67">
        <v>116668</v>
      </c>
      <c r="T97" s="62">
        <v>4800037627</v>
      </c>
      <c r="U97" s="63">
        <v>43949</v>
      </c>
      <c r="V97" s="63">
        <v>45291</v>
      </c>
    </row>
    <row r="98" spans="1:22" x14ac:dyDescent="0.35">
      <c r="A98" s="17">
        <v>891900441</v>
      </c>
      <c r="B98" s="18" t="s">
        <v>65</v>
      </c>
      <c r="C98" s="62" t="s">
        <v>161</v>
      </c>
      <c r="D98" s="62" t="s">
        <v>264</v>
      </c>
      <c r="E98" s="63">
        <v>43835</v>
      </c>
      <c r="F98" s="63">
        <v>43893</v>
      </c>
      <c r="G98" s="67">
        <v>97849</v>
      </c>
      <c r="H98" s="67">
        <v>97849</v>
      </c>
      <c r="I98" s="62" t="s">
        <v>282</v>
      </c>
      <c r="J98" s="62" t="s">
        <v>271</v>
      </c>
      <c r="K98" s="67">
        <v>0</v>
      </c>
      <c r="L98" s="62"/>
      <c r="M98" s="67">
        <v>97849</v>
      </c>
      <c r="N98" s="67">
        <v>97849</v>
      </c>
      <c r="O98" s="67">
        <v>0</v>
      </c>
      <c r="P98" s="67">
        <v>97849</v>
      </c>
      <c r="Q98" s="67">
        <v>0</v>
      </c>
      <c r="R98" s="62"/>
      <c r="S98" s="67">
        <v>97849</v>
      </c>
      <c r="T98" s="62">
        <v>4800037627</v>
      </c>
      <c r="U98" s="63">
        <v>43949</v>
      </c>
      <c r="V98" s="63">
        <v>45291</v>
      </c>
    </row>
    <row r="99" spans="1:22" x14ac:dyDescent="0.35">
      <c r="A99" s="17">
        <v>891900441</v>
      </c>
      <c r="B99" s="18" t="s">
        <v>65</v>
      </c>
      <c r="C99" s="62" t="s">
        <v>162</v>
      </c>
      <c r="D99" s="62" t="s">
        <v>265</v>
      </c>
      <c r="E99" s="63">
        <v>43836</v>
      </c>
      <c r="F99" s="63">
        <v>43893</v>
      </c>
      <c r="G99" s="67">
        <v>195497</v>
      </c>
      <c r="H99" s="67">
        <v>195497</v>
      </c>
      <c r="I99" s="62" t="s">
        <v>282</v>
      </c>
      <c r="J99" s="62" t="s">
        <v>271</v>
      </c>
      <c r="K99" s="67">
        <v>0</v>
      </c>
      <c r="L99" s="62"/>
      <c r="M99" s="67">
        <v>195497</v>
      </c>
      <c r="N99" s="67">
        <v>195497</v>
      </c>
      <c r="O99" s="67">
        <v>0</v>
      </c>
      <c r="P99" s="67">
        <v>195497</v>
      </c>
      <c r="Q99" s="67">
        <v>0</v>
      </c>
      <c r="R99" s="62"/>
      <c r="S99" s="67">
        <v>195497</v>
      </c>
      <c r="T99" s="62">
        <v>4800037627</v>
      </c>
      <c r="U99" s="63">
        <v>43949</v>
      </c>
      <c r="V99" s="63">
        <v>45291</v>
      </c>
    </row>
    <row r="100" spans="1:22" x14ac:dyDescent="0.35">
      <c r="A100" s="17">
        <v>891900441</v>
      </c>
      <c r="B100" s="18" t="s">
        <v>65</v>
      </c>
      <c r="C100" s="62" t="s">
        <v>163</v>
      </c>
      <c r="D100" s="62" t="s">
        <v>266</v>
      </c>
      <c r="E100" s="63">
        <v>43850</v>
      </c>
      <c r="F100" s="63">
        <v>43893</v>
      </c>
      <c r="G100" s="67">
        <v>85554</v>
      </c>
      <c r="H100" s="67">
        <v>85554</v>
      </c>
      <c r="I100" s="62" t="s">
        <v>282</v>
      </c>
      <c r="J100" s="62" t="s">
        <v>271</v>
      </c>
      <c r="K100" s="67">
        <v>0</v>
      </c>
      <c r="L100" s="62"/>
      <c r="M100" s="67">
        <v>85554</v>
      </c>
      <c r="N100" s="67">
        <v>85554</v>
      </c>
      <c r="O100" s="67">
        <v>0</v>
      </c>
      <c r="P100" s="67">
        <v>85554</v>
      </c>
      <c r="Q100" s="67">
        <v>0</v>
      </c>
      <c r="R100" s="62"/>
      <c r="S100" s="67">
        <v>85554</v>
      </c>
      <c r="T100" s="62">
        <v>4800037627</v>
      </c>
      <c r="U100" s="63">
        <v>43949</v>
      </c>
      <c r="V100" s="63">
        <v>45291</v>
      </c>
    </row>
    <row r="101" spans="1:22" x14ac:dyDescent="0.35">
      <c r="A101" s="17">
        <v>891900441</v>
      </c>
      <c r="B101" s="18" t="s">
        <v>65</v>
      </c>
      <c r="C101" s="62" t="s">
        <v>164</v>
      </c>
      <c r="D101" s="62" t="s">
        <v>267</v>
      </c>
      <c r="E101" s="63">
        <v>43918</v>
      </c>
      <c r="F101" s="63">
        <v>44008</v>
      </c>
      <c r="G101" s="67">
        <v>67832</v>
      </c>
      <c r="H101" s="67">
        <v>67832</v>
      </c>
      <c r="I101" s="62" t="s">
        <v>282</v>
      </c>
      <c r="J101" s="62" t="s">
        <v>271</v>
      </c>
      <c r="K101" s="67">
        <v>0</v>
      </c>
      <c r="L101" s="62"/>
      <c r="M101" s="67">
        <v>67832</v>
      </c>
      <c r="N101" s="67">
        <v>67832</v>
      </c>
      <c r="O101" s="67">
        <v>0</v>
      </c>
      <c r="P101" s="67">
        <v>67832</v>
      </c>
      <c r="Q101" s="67">
        <v>0</v>
      </c>
      <c r="R101" s="62"/>
      <c r="S101" s="67">
        <v>67832</v>
      </c>
      <c r="T101" s="62">
        <v>4800042035</v>
      </c>
      <c r="U101" s="63">
        <v>44133</v>
      </c>
      <c r="V101" s="63">
        <v>45291</v>
      </c>
    </row>
    <row r="102" spans="1:22" x14ac:dyDescent="0.35">
      <c r="A102" s="17">
        <v>891900441</v>
      </c>
      <c r="B102" s="18" t="s">
        <v>65</v>
      </c>
      <c r="C102" s="62" t="s">
        <v>165</v>
      </c>
      <c r="D102" s="62" t="s">
        <v>268</v>
      </c>
      <c r="E102" s="63">
        <v>43929</v>
      </c>
      <c r="F102" s="63">
        <v>44000</v>
      </c>
      <c r="G102" s="67">
        <v>66013</v>
      </c>
      <c r="H102" s="67">
        <v>66013</v>
      </c>
      <c r="I102" s="62" t="s">
        <v>282</v>
      </c>
      <c r="J102" s="62" t="s">
        <v>271</v>
      </c>
      <c r="K102" s="67">
        <v>0</v>
      </c>
      <c r="L102" s="62"/>
      <c r="M102" s="67">
        <v>66013</v>
      </c>
      <c r="N102" s="67">
        <v>66013</v>
      </c>
      <c r="O102" s="67">
        <v>0</v>
      </c>
      <c r="P102" s="67">
        <v>66013</v>
      </c>
      <c r="Q102" s="67">
        <v>0</v>
      </c>
      <c r="R102" s="62"/>
      <c r="S102" s="67">
        <v>66013</v>
      </c>
      <c r="T102" s="62">
        <v>4800039759</v>
      </c>
      <c r="U102" s="63">
        <v>44035</v>
      </c>
      <c r="V102" s="63">
        <v>45291</v>
      </c>
    </row>
    <row r="103" spans="1:22" x14ac:dyDescent="0.35">
      <c r="A103" s="17">
        <v>891900441</v>
      </c>
      <c r="B103" s="18" t="s">
        <v>65</v>
      </c>
      <c r="C103" s="62" t="s">
        <v>166</v>
      </c>
      <c r="D103" s="62" t="s">
        <v>269</v>
      </c>
      <c r="E103" s="63">
        <v>43934</v>
      </c>
      <c r="F103" s="63">
        <v>44000</v>
      </c>
      <c r="G103" s="67">
        <v>133572</v>
      </c>
      <c r="H103" s="67">
        <v>133572</v>
      </c>
      <c r="I103" s="62" t="s">
        <v>282</v>
      </c>
      <c r="J103" s="62" t="s">
        <v>271</v>
      </c>
      <c r="K103" s="67">
        <v>0</v>
      </c>
      <c r="L103" s="62"/>
      <c r="M103" s="67">
        <v>133572</v>
      </c>
      <c r="N103" s="67">
        <v>133572</v>
      </c>
      <c r="O103" s="67">
        <v>0</v>
      </c>
      <c r="P103" s="67">
        <v>133572</v>
      </c>
      <c r="Q103" s="67">
        <v>0</v>
      </c>
      <c r="R103" s="62"/>
      <c r="S103" s="67">
        <v>133572</v>
      </c>
      <c r="T103" s="62">
        <v>4800039759</v>
      </c>
      <c r="U103" s="63">
        <v>44035</v>
      </c>
      <c r="V103" s="63">
        <v>45291</v>
      </c>
    </row>
    <row r="104" spans="1:22" x14ac:dyDescent="0.35">
      <c r="A104" s="17">
        <v>891900441</v>
      </c>
      <c r="B104" s="18" t="s">
        <v>65</v>
      </c>
      <c r="C104" s="62" t="s">
        <v>167</v>
      </c>
      <c r="D104" s="62" t="s">
        <v>270</v>
      </c>
      <c r="E104" s="63">
        <v>43934</v>
      </c>
      <c r="F104" s="63">
        <v>44008</v>
      </c>
      <c r="G104" s="67">
        <v>367033</v>
      </c>
      <c r="H104" s="67">
        <v>367033</v>
      </c>
      <c r="I104" s="62" t="s">
        <v>282</v>
      </c>
      <c r="J104" s="62" t="s">
        <v>271</v>
      </c>
      <c r="K104" s="67">
        <v>0</v>
      </c>
      <c r="L104" s="62"/>
      <c r="M104" s="67">
        <v>367033</v>
      </c>
      <c r="N104" s="67">
        <v>367033</v>
      </c>
      <c r="O104" s="67">
        <v>0</v>
      </c>
      <c r="P104" s="67">
        <v>367033</v>
      </c>
      <c r="Q104" s="67">
        <v>0</v>
      </c>
      <c r="R104" s="62"/>
      <c r="S104" s="67">
        <v>367033</v>
      </c>
      <c r="T104" s="62">
        <v>4800042035</v>
      </c>
      <c r="U104" s="63">
        <v>44133</v>
      </c>
      <c r="V104" s="63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104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0" sqref="M30"/>
    </sheetView>
  </sheetViews>
  <sheetFormatPr baseColWidth="10" defaultRowHeight="12.5" x14ac:dyDescent="0.25"/>
  <cols>
    <col min="1" max="1" width="1" style="20" customWidth="1"/>
    <col min="2" max="2" width="10.90625" style="20"/>
    <col min="3" max="3" width="17.54296875" style="20" customWidth="1"/>
    <col min="4" max="4" width="11.54296875" style="20" customWidth="1"/>
    <col min="5" max="8" width="10.90625" style="20"/>
    <col min="9" max="9" width="22.54296875" style="20" customWidth="1"/>
    <col min="10" max="10" width="14" style="20" customWidth="1"/>
    <col min="11" max="11" width="1.7265625" style="20" customWidth="1"/>
    <col min="12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41</v>
      </c>
      <c r="E2" s="24"/>
      <c r="F2" s="24"/>
      <c r="G2" s="24"/>
      <c r="H2" s="24"/>
      <c r="I2" s="25"/>
      <c r="J2" s="26" t="s">
        <v>42</v>
      </c>
    </row>
    <row r="3" spans="2:10" ht="13.5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43</v>
      </c>
      <c r="E4" s="24"/>
      <c r="F4" s="24"/>
      <c r="G4" s="24"/>
      <c r="H4" s="24"/>
      <c r="I4" s="25"/>
      <c r="J4" s="26" t="s">
        <v>44</v>
      </c>
    </row>
    <row r="5" spans="2:10" ht="13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5">
      <c r="B7" s="39"/>
      <c r="J7" s="40"/>
    </row>
    <row r="8" spans="2:10" x14ac:dyDescent="0.25">
      <c r="B8" s="39"/>
      <c r="J8" s="40"/>
    </row>
    <row r="9" spans="2:10" ht="13" x14ac:dyDescent="0.3">
      <c r="B9" s="39"/>
      <c r="C9" s="41" t="s">
        <v>45</v>
      </c>
      <c r="E9" s="42"/>
      <c r="J9" s="40"/>
    </row>
    <row r="10" spans="2:10" x14ac:dyDescent="0.25">
      <c r="B10" s="39"/>
      <c r="J10" s="40"/>
    </row>
    <row r="11" spans="2:10" ht="13" x14ac:dyDescent="0.3">
      <c r="B11" s="39"/>
      <c r="C11" s="41" t="s">
        <v>285</v>
      </c>
      <c r="J11" s="40"/>
    </row>
    <row r="12" spans="2:10" ht="13" x14ac:dyDescent="0.3">
      <c r="B12" s="39"/>
      <c r="C12" s="41" t="s">
        <v>286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46</v>
      </c>
      <c r="J14" s="40"/>
    </row>
    <row r="15" spans="2:10" x14ac:dyDescent="0.25">
      <c r="B15" s="39"/>
      <c r="C15" s="43"/>
      <c r="J15" s="40"/>
    </row>
    <row r="16" spans="2:10" ht="13" x14ac:dyDescent="0.3">
      <c r="B16" s="39"/>
      <c r="C16" s="20" t="s">
        <v>47</v>
      </c>
      <c r="D16" s="42"/>
      <c r="H16" s="44" t="s">
        <v>48</v>
      </c>
      <c r="I16" s="44" t="s">
        <v>16</v>
      </c>
      <c r="J16" s="40"/>
    </row>
    <row r="17" spans="2:10" ht="13" x14ac:dyDescent="0.3">
      <c r="B17" s="39"/>
      <c r="C17" s="41" t="s">
        <v>49</v>
      </c>
      <c r="D17" s="41"/>
      <c r="E17" s="41"/>
      <c r="F17" s="41"/>
      <c r="H17" s="45">
        <v>102</v>
      </c>
      <c r="I17" s="89">
        <v>17558231</v>
      </c>
      <c r="J17" s="40"/>
    </row>
    <row r="18" spans="2:10" x14ac:dyDescent="0.25">
      <c r="B18" s="39"/>
      <c r="C18" s="20" t="s">
        <v>50</v>
      </c>
      <c r="H18" s="46">
        <v>69</v>
      </c>
      <c r="I18" s="47">
        <v>10443438</v>
      </c>
      <c r="J18" s="40"/>
    </row>
    <row r="19" spans="2:10" x14ac:dyDescent="0.25">
      <c r="B19" s="39"/>
      <c r="C19" s="20" t="s">
        <v>51</v>
      </c>
      <c r="H19" s="46">
        <v>2</v>
      </c>
      <c r="I19" s="47">
        <v>1896691</v>
      </c>
      <c r="J19" s="40"/>
    </row>
    <row r="20" spans="2:10" x14ac:dyDescent="0.25">
      <c r="B20" s="39"/>
      <c r="C20" s="20" t="s">
        <v>52</v>
      </c>
      <c r="H20" s="46">
        <v>0</v>
      </c>
      <c r="I20" s="48">
        <v>0</v>
      </c>
      <c r="J20" s="40"/>
    </row>
    <row r="21" spans="2:10" x14ac:dyDescent="0.25">
      <c r="B21" s="39"/>
      <c r="C21" s="20" t="s">
        <v>53</v>
      </c>
      <c r="H21" s="46">
        <v>0</v>
      </c>
      <c r="I21" s="47">
        <v>0</v>
      </c>
      <c r="J21" s="40"/>
    </row>
    <row r="22" spans="2:10" ht="13" thickBot="1" x14ac:dyDescent="0.3">
      <c r="B22" s="39"/>
      <c r="C22" s="20" t="s">
        <v>54</v>
      </c>
      <c r="H22" s="49">
        <v>0</v>
      </c>
      <c r="I22" s="50">
        <v>0</v>
      </c>
      <c r="J22" s="40"/>
    </row>
    <row r="23" spans="2:10" ht="13" x14ac:dyDescent="0.3">
      <c r="B23" s="39"/>
      <c r="C23" s="41" t="s">
        <v>55</v>
      </c>
      <c r="D23" s="41"/>
      <c r="E23" s="41"/>
      <c r="F23" s="41"/>
      <c r="H23" s="45">
        <f>H18+H19+H20+H21+H22</f>
        <v>71</v>
      </c>
      <c r="I23" s="51">
        <f>I18+I19+I20+I21+I22</f>
        <v>12340129</v>
      </c>
      <c r="J23" s="40"/>
    </row>
    <row r="24" spans="2:10" x14ac:dyDescent="0.25">
      <c r="B24" s="39"/>
      <c r="C24" s="20" t="s">
        <v>56</v>
      </c>
      <c r="H24" s="46">
        <v>26</v>
      </c>
      <c r="I24" s="47">
        <v>4640782</v>
      </c>
      <c r="J24" s="40"/>
    </row>
    <row r="25" spans="2:10" ht="13" thickBot="1" x14ac:dyDescent="0.3">
      <c r="B25" s="39"/>
      <c r="C25" s="20" t="s">
        <v>57</v>
      </c>
      <c r="H25" s="49">
        <v>2</v>
      </c>
      <c r="I25" s="50">
        <v>385688</v>
      </c>
      <c r="J25" s="40"/>
    </row>
    <row r="26" spans="2:10" ht="13" x14ac:dyDescent="0.3">
      <c r="B26" s="39"/>
      <c r="C26" s="41" t="s">
        <v>58</v>
      </c>
      <c r="D26" s="41"/>
      <c r="E26" s="41"/>
      <c r="F26" s="41"/>
      <c r="H26" s="45">
        <f>H24+H25</f>
        <v>28</v>
      </c>
      <c r="I26" s="51">
        <f>I24+I25</f>
        <v>5026470</v>
      </c>
      <c r="J26" s="40"/>
    </row>
    <row r="27" spans="2:10" ht="13.5" thickBot="1" x14ac:dyDescent="0.35">
      <c r="B27" s="39"/>
      <c r="C27" s="20" t="s">
        <v>59</v>
      </c>
      <c r="D27" s="41"/>
      <c r="E27" s="41"/>
      <c r="F27" s="41"/>
      <c r="H27" s="49">
        <v>3</v>
      </c>
      <c r="I27" s="50">
        <v>191632</v>
      </c>
      <c r="J27" s="40"/>
    </row>
    <row r="28" spans="2:10" ht="13" x14ac:dyDescent="0.3">
      <c r="B28" s="39"/>
      <c r="C28" s="41" t="s">
        <v>60</v>
      </c>
      <c r="D28" s="41"/>
      <c r="E28" s="41"/>
      <c r="F28" s="41"/>
      <c r="H28" s="46">
        <f>H27</f>
        <v>3</v>
      </c>
      <c r="I28" s="47">
        <f>I27</f>
        <v>191632</v>
      </c>
      <c r="J28" s="40"/>
    </row>
    <row r="29" spans="2:10" ht="13" x14ac:dyDescent="0.3">
      <c r="B29" s="39"/>
      <c r="C29" s="41"/>
      <c r="D29" s="41"/>
      <c r="E29" s="41"/>
      <c r="F29" s="41"/>
      <c r="H29" s="52"/>
      <c r="I29" s="51"/>
      <c r="J29" s="40"/>
    </row>
    <row r="30" spans="2:10" ht="13.5" thickBot="1" x14ac:dyDescent="0.35">
      <c r="B30" s="39"/>
      <c r="C30" s="41" t="s">
        <v>61</v>
      </c>
      <c r="D30" s="41"/>
      <c r="H30" s="53">
        <f>H23+H26+H28</f>
        <v>102</v>
      </c>
      <c r="I30" s="54">
        <f>I23+I26+I28</f>
        <v>17558231</v>
      </c>
      <c r="J30" s="40"/>
    </row>
    <row r="31" spans="2:10" ht="13.5" thickTop="1" x14ac:dyDescent="0.3">
      <c r="B31" s="39"/>
      <c r="C31" s="41"/>
      <c r="D31" s="41"/>
      <c r="H31" s="55"/>
      <c r="I31" s="47"/>
      <c r="J31" s="40"/>
    </row>
    <row r="32" spans="2:10" x14ac:dyDescent="0.25">
      <c r="B32" s="39"/>
      <c r="G32" s="55"/>
      <c r="H32" s="55"/>
      <c r="I32" s="55"/>
      <c r="J32" s="40"/>
    </row>
    <row r="33" spans="2:10" x14ac:dyDescent="0.25">
      <c r="B33" s="39"/>
      <c r="G33" s="55"/>
      <c r="H33" s="55"/>
      <c r="I33" s="55"/>
      <c r="J33" s="40"/>
    </row>
    <row r="34" spans="2:10" x14ac:dyDescent="0.25">
      <c r="B34" s="39"/>
      <c r="G34" s="55"/>
      <c r="H34" s="55"/>
      <c r="I34" s="55"/>
      <c r="J34" s="40"/>
    </row>
    <row r="35" spans="2:10" ht="13.5" thickBot="1" x14ac:dyDescent="0.35">
      <c r="B35" s="39"/>
      <c r="C35" s="56"/>
      <c r="D35" s="56"/>
      <c r="G35" s="57" t="s">
        <v>62</v>
      </c>
      <c r="H35" s="56"/>
      <c r="I35" s="55"/>
      <c r="J35" s="40"/>
    </row>
    <row r="36" spans="2:10" ht="4.5" customHeight="1" x14ac:dyDescent="0.25">
      <c r="B36" s="39"/>
      <c r="C36" s="55"/>
      <c r="D36" s="55"/>
      <c r="G36" s="55"/>
      <c r="H36" s="55"/>
      <c r="I36" s="55"/>
      <c r="J36" s="40"/>
    </row>
    <row r="37" spans="2:10" ht="13" x14ac:dyDescent="0.3">
      <c r="B37" s="39"/>
      <c r="C37" s="41"/>
      <c r="G37" s="58" t="s">
        <v>63</v>
      </c>
      <c r="H37" s="55"/>
      <c r="I37" s="55"/>
      <c r="J37" s="40"/>
    </row>
    <row r="38" spans="2:10" x14ac:dyDescent="0.25">
      <c r="B38" s="39"/>
      <c r="C38" s="87" t="s">
        <v>64</v>
      </c>
      <c r="D38" s="87"/>
      <c r="E38" s="87"/>
      <c r="F38" s="87"/>
      <c r="G38" s="87"/>
      <c r="H38" s="87"/>
      <c r="I38" s="87"/>
      <c r="J38" s="40"/>
    </row>
    <row r="39" spans="2:10" ht="12.75" customHeight="1" x14ac:dyDescent="0.25">
      <c r="B39" s="39"/>
      <c r="C39" s="87"/>
      <c r="D39" s="87"/>
      <c r="E39" s="87"/>
      <c r="F39" s="87"/>
      <c r="G39" s="87"/>
      <c r="H39" s="87"/>
      <c r="I39" s="87"/>
      <c r="J39" s="40"/>
    </row>
    <row r="40" spans="2:10" ht="18.75" customHeight="1" thickBot="1" x14ac:dyDescent="0.3">
      <c r="B40" s="59"/>
      <c r="C40" s="60"/>
      <c r="D40" s="60"/>
      <c r="E40" s="60"/>
      <c r="F40" s="60"/>
      <c r="G40" s="56"/>
      <c r="H40" s="56"/>
      <c r="I40" s="56"/>
      <c r="J40" s="61"/>
    </row>
  </sheetData>
  <mergeCells count="1">
    <mergeCell ref="C38:I39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Informe Cuentas por Cobrar por Edades</dc:title>
  <dc:creator>CARTERA</dc:creator>
  <cp:lastModifiedBy>Geraldine Valencia Zambrano</cp:lastModifiedBy>
  <dcterms:created xsi:type="dcterms:W3CDTF">2024-01-11T12:24:26Z</dcterms:created>
  <dcterms:modified xsi:type="dcterms:W3CDTF">2024-01-26T16:15:48Z</dcterms:modified>
</cp:coreProperties>
</file>