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valenciaz\Desktop\NIT 891900446 ESE SANTA ANA DE LOS CABALLERO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2" l="1"/>
  <c r="H1" i="2" l="1"/>
  <c r="G1" i="2"/>
  <c r="I28" i="3"/>
  <c r="H28" i="3"/>
  <c r="I26" i="3"/>
  <c r="H26" i="3"/>
  <c r="I23" i="3"/>
  <c r="H23" i="3"/>
  <c r="H30" i="3" l="1"/>
  <c r="I30" i="3"/>
  <c r="H117" i="1"/>
  <c r="H109" i="1"/>
  <c r="H108" i="1"/>
  <c r="H107" i="1"/>
  <c r="H10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10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0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06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0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0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<sst xmlns="http://schemas.openxmlformats.org/spreadsheetml/2006/main" count="1062" uniqueCount="269">
  <si>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</si>
  <si>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</si>
  <si>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</si>
  <si>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</si>
  <si>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</si>
  <si>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</si>
  <si>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</si>
  <si>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</si>
  <si>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</si>
  <si>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</si>
  <si>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</si>
  <si>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815422</t>
  </si>
  <si>
    <t>815448</t>
  </si>
  <si>
    <t>817134</t>
  </si>
  <si>
    <t>815647</t>
  </si>
  <si>
    <t>815818</t>
  </si>
  <si>
    <t>481240</t>
  </si>
  <si>
    <t>493942</t>
  </si>
  <si>
    <t>493943</t>
  </si>
  <si>
    <t>569004</t>
  </si>
  <si>
    <t>573295</t>
  </si>
  <si>
    <t>660065</t>
  </si>
  <si>
    <t>671036</t>
  </si>
  <si>
    <t>687939</t>
  </si>
  <si>
    <t>711753</t>
  </si>
  <si>
    <t>712122</t>
  </si>
  <si>
    <t>712158</t>
  </si>
  <si>
    <t>712411</t>
  </si>
  <si>
    <t>712498</t>
  </si>
  <si>
    <t>745266</t>
  </si>
  <si>
    <t>808436</t>
  </si>
  <si>
    <t>756369</t>
  </si>
  <si>
    <t>810690</t>
  </si>
  <si>
    <t>790847</t>
  </si>
  <si>
    <t>811209</t>
  </si>
  <si>
    <t>804453</t>
  </si>
  <si>
    <t>812741</t>
  </si>
  <si>
    <t>808298</t>
  </si>
  <si>
    <t>813485</t>
  </si>
  <si>
    <t>813651</t>
  </si>
  <si>
    <t>813792</t>
  </si>
  <si>
    <t>813803</t>
  </si>
  <si>
    <t>814817</t>
  </si>
  <si>
    <t>814936</t>
  </si>
  <si>
    <t>815846</t>
  </si>
  <si>
    <t>815964</t>
  </si>
  <si>
    <t>815975</t>
  </si>
  <si>
    <t>818195</t>
  </si>
  <si>
    <t>818223</t>
  </si>
  <si>
    <t>818267</t>
  </si>
  <si>
    <t>818375</t>
  </si>
  <si>
    <t>818394</t>
  </si>
  <si>
    <t>818477</t>
  </si>
  <si>
    <t>818498</t>
  </si>
  <si>
    <t>818772</t>
  </si>
  <si>
    <t>818796</t>
  </si>
  <si>
    <t>818829</t>
  </si>
  <si>
    <t>818903</t>
  </si>
  <si>
    <t>820659</t>
  </si>
  <si>
    <t>820684</t>
  </si>
  <si>
    <t>820709</t>
  </si>
  <si>
    <t>822343</t>
  </si>
  <si>
    <t>830467</t>
  </si>
  <si>
    <t>842755</t>
  </si>
  <si>
    <t>927318</t>
  </si>
  <si>
    <t>1016260</t>
  </si>
  <si>
    <t>1024735</t>
  </si>
  <si>
    <t>1025499</t>
  </si>
  <si>
    <t>1029430</t>
  </si>
  <si>
    <t>1031501</t>
  </si>
  <si>
    <t>1837947</t>
  </si>
  <si>
    <t>1838468</t>
  </si>
  <si>
    <t>1839585</t>
  </si>
  <si>
    <t>1857085</t>
  </si>
  <si>
    <t>1862544</t>
  </si>
  <si>
    <t>1862555</t>
  </si>
  <si>
    <t>1912621</t>
  </si>
  <si>
    <t>1950642</t>
  </si>
  <si>
    <t>1990686</t>
  </si>
  <si>
    <t>2054912</t>
  </si>
  <si>
    <t>2057121</t>
  </si>
  <si>
    <t>998933</t>
  </si>
  <si>
    <t>999021</t>
  </si>
  <si>
    <t>1001445</t>
  </si>
  <si>
    <t>1020453</t>
  </si>
  <si>
    <t>1862567</t>
  </si>
  <si>
    <t>1862686</t>
  </si>
  <si>
    <t>1863961</t>
  </si>
  <si>
    <t>1883753</t>
  </si>
  <si>
    <t>1883754</t>
  </si>
  <si>
    <t>1883812</t>
  </si>
  <si>
    <t>23013</t>
  </si>
  <si>
    <t>7270</t>
  </si>
  <si>
    <t>7271</t>
  </si>
  <si>
    <t>FE</t>
  </si>
  <si>
    <t>891.900.446</t>
  </si>
  <si>
    <t xml:space="preserve">Hospital Santa Ana de los Caballeros </t>
  </si>
  <si>
    <t>Subsidiado</t>
  </si>
  <si>
    <t xml:space="preserve">Ansermanuevo Valle </t>
  </si>
  <si>
    <t>Evento</t>
  </si>
  <si>
    <t>TOTALES</t>
  </si>
  <si>
    <t>FACTURAS NO RADICADAS</t>
  </si>
  <si>
    <t>891.900.447</t>
  </si>
  <si>
    <t>891.900.448</t>
  </si>
  <si>
    <t>891.900.449</t>
  </si>
  <si>
    <t>891.900.450</t>
  </si>
  <si>
    <t>891.900.451</t>
  </si>
  <si>
    <t>891.900.452</t>
  </si>
  <si>
    <t>891.900.453</t>
  </si>
  <si>
    <t>891.900.454</t>
  </si>
  <si>
    <t>891.900.455</t>
  </si>
  <si>
    <t>02-JUL-20232</t>
  </si>
  <si>
    <t>TOTAL NO RADICADO</t>
  </si>
  <si>
    <t>COMFENALCO VALLE</t>
  </si>
  <si>
    <t>DICIEMBRE 31 DE 2023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</si>
  <si>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</si>
  <si>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</si>
  <si>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</si>
  <si>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</si>
  <si>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</si>
  <si>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</si>
  <si>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</si>
  <si>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24</t>
  </si>
  <si>
    <t>Boxalud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</si>
  <si>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</si>
  <si>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</si>
  <si>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</si>
  <si>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</si>
  <si>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</si>
  <si>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</si>
  <si>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</si>
  <si>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</si>
  <si>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24 DE 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</si>
  <si>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</si>
  <si>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</si>
  <si>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</si>
  <si>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</si>
  <si>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</si>
  <si>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</si>
  <si>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</si>
  <si>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</si>
  <si>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</si>
  <si>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</si>
  <si>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</si>
  <si>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</si>
  <si>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</si>
  <si>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</si>
  <si>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</si>
  <si>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</si>
  <si>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</si>
  <si>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</si>
  <si>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</si>
  <si>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FE9545</t>
  </si>
  <si>
    <t>FE9546</t>
  </si>
  <si>
    <t>FE9897</t>
  </si>
  <si>
    <t>FE9898</t>
  </si>
  <si>
    <t>FE9899</t>
  </si>
  <si>
    <t>FE9900</t>
  </si>
  <si>
    <t>FE19926</t>
  </si>
  <si>
    <t>FE23012</t>
  </si>
  <si>
    <t>FE26869</t>
  </si>
  <si>
    <t>FE29017</t>
  </si>
  <si>
    <t>FE30882</t>
  </si>
  <si>
    <t>FE35859</t>
  </si>
  <si>
    <t>FE37644</t>
  </si>
  <si>
    <t>891900446_815422</t>
  </si>
  <si>
    <t>891900446_815448</t>
  </si>
  <si>
    <t>891900446_817134</t>
  </si>
  <si>
    <t>891900446_815647</t>
  </si>
  <si>
    <t>891900446_815818</t>
  </si>
  <si>
    <t>891900446_481240</t>
  </si>
  <si>
    <t>891900446_493942</t>
  </si>
  <si>
    <t>891900446_493943</t>
  </si>
  <si>
    <t>891900446_569004</t>
  </si>
  <si>
    <t>891900446_573295</t>
  </si>
  <si>
    <t>891900446_660065</t>
  </si>
  <si>
    <t>891900446_671036</t>
  </si>
  <si>
    <t>891900446_687939</t>
  </si>
  <si>
    <t>891900446_711753</t>
  </si>
  <si>
    <t>891900446_712122</t>
  </si>
  <si>
    <t>891900446_712158</t>
  </si>
  <si>
    <t>891900446_712411</t>
  </si>
  <si>
    <t>891900446_712498</t>
  </si>
  <si>
    <t>891900446_745266</t>
  </si>
  <si>
    <t>891900446_808436</t>
  </si>
  <si>
    <t>891900446_756369</t>
  </si>
  <si>
    <t>891900446_810690</t>
  </si>
  <si>
    <t>891900446_790847</t>
  </si>
  <si>
    <t>891900446_811209</t>
  </si>
  <si>
    <t>891900446_804453</t>
  </si>
  <si>
    <t>891900446_812741</t>
  </si>
  <si>
    <t>891900446_808298</t>
  </si>
  <si>
    <t>891900446_813485</t>
  </si>
  <si>
    <t>891900446_813651</t>
  </si>
  <si>
    <t>891900446_813792</t>
  </si>
  <si>
    <t>891900446_813803</t>
  </si>
  <si>
    <t>891900446_814817</t>
  </si>
  <si>
    <t>891900446_814936</t>
  </si>
  <si>
    <t>891900446_815846</t>
  </si>
  <si>
    <t>891900446_815964</t>
  </si>
  <si>
    <t>891900446_815975</t>
  </si>
  <si>
    <t>891900446_818195</t>
  </si>
  <si>
    <t>891900446_818223</t>
  </si>
  <si>
    <t>891900446_818267</t>
  </si>
  <si>
    <t>891900446_818375</t>
  </si>
  <si>
    <t>891900446_818394</t>
  </si>
  <si>
    <t>891900446_818477</t>
  </si>
  <si>
    <t>891900446_818498</t>
  </si>
  <si>
    <t>891900446_818772</t>
  </si>
  <si>
    <t>891900446_818796</t>
  </si>
  <si>
    <t>891900446_818829</t>
  </si>
  <si>
    <t>891900446_818903</t>
  </si>
  <si>
    <t>891900446_820659</t>
  </si>
  <si>
    <t>891900446_820684</t>
  </si>
  <si>
    <t>891900446_820709</t>
  </si>
  <si>
    <t>891900446_822343</t>
  </si>
  <si>
    <t>891900446_830467</t>
  </si>
  <si>
    <t>891900446_842755</t>
  </si>
  <si>
    <t>891900446_927318</t>
  </si>
  <si>
    <t>891900446_1016260</t>
  </si>
  <si>
    <t>891900446_1024735</t>
  </si>
  <si>
    <t>891900446_1025499</t>
  </si>
  <si>
    <t>891900446_1029430</t>
  </si>
  <si>
    <t>891900446_1031501</t>
  </si>
  <si>
    <t>891900446_1837947</t>
  </si>
  <si>
    <t>891900446_1838468</t>
  </si>
  <si>
    <t>891900446_1839585</t>
  </si>
  <si>
    <t>891900446_1857085</t>
  </si>
  <si>
    <t>891900446_1862544</t>
  </si>
  <si>
    <t>891900446_1862555</t>
  </si>
  <si>
    <t>891900446_1912621</t>
  </si>
  <si>
    <t>891900446_1950642</t>
  </si>
  <si>
    <t>891900446_1990686</t>
  </si>
  <si>
    <t>891900446_2054912</t>
  </si>
  <si>
    <t>891900446_2057121</t>
  </si>
  <si>
    <t>891900446_998933</t>
  </si>
  <si>
    <t>891900446_999021</t>
  </si>
  <si>
    <t>891900446_1001445</t>
  </si>
  <si>
    <t>891900446_1020453</t>
  </si>
  <si>
    <t>891900446_1862567</t>
  </si>
  <si>
    <t>891900446_1862686</t>
  </si>
  <si>
    <t>891900446_1863961</t>
  </si>
  <si>
    <t>891900446_1883753</t>
  </si>
  <si>
    <t>891900446_1883754</t>
  </si>
  <si>
    <t>891900446_1883812</t>
  </si>
  <si>
    <t>891900446_FE9545</t>
  </si>
  <si>
    <t>891900446_FE9546</t>
  </si>
  <si>
    <t>891900446_FE9897</t>
  </si>
  <si>
    <t>891900446_FE9898</t>
  </si>
  <si>
    <t>891900446_FE9899</t>
  </si>
  <si>
    <t>891900446_FE9900</t>
  </si>
  <si>
    <t>891900446_FE19926</t>
  </si>
  <si>
    <t>891900446_FE23012</t>
  </si>
  <si>
    <t>891900446_23013</t>
  </si>
  <si>
    <t>891900446_7270</t>
  </si>
  <si>
    <t>891900446_7271</t>
  </si>
  <si>
    <t>891900446_FE26869</t>
  </si>
  <si>
    <t>891900446_FE29017</t>
  </si>
  <si>
    <t>891900446_FE30882</t>
  </si>
  <si>
    <t>891900446_FE35859</t>
  </si>
  <si>
    <t>891900446_FE37644</t>
  </si>
  <si>
    <t xml:space="preserve">Señores : Hospital Santa Ana de los Caballeros </t>
  </si>
  <si>
    <t>NIT: 891900446</t>
  </si>
  <si>
    <t>A continuacion me permito remitir nuestra respuesta al estado de cartera presentado en la fecha: 22/01/2024</t>
  </si>
  <si>
    <t>Finalizada</t>
  </si>
  <si>
    <t>FACTURA CANCELADA</t>
  </si>
  <si>
    <t>FACTURA NO RADICADA</t>
  </si>
  <si>
    <t>FACTURA ACEPTADA POR IPS</t>
  </si>
  <si>
    <t>Cartera - ESE Hospital Santa Ana de los Caballeros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</si>
</sst>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dd\-mmm\-yyyy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" fillId="0" borderId="0"/>
  </cellStyleXfs>
  <cellXfs count="9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wrapText="1"/>
    </xf>
    <xf numFmtId="164" fontId="4" fillId="0" borderId="2" xfId="0" applyNumberFormat="1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4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2" xfId="0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left" vertical="center"/>
    </xf>
    <xf numFmtId="4" fontId="6" fillId="3" borderId="2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6" fillId="3" borderId="5" xfId="0" applyFont="1" applyFill="1" applyBorder="1"/>
    <xf numFmtId="0" fontId="6" fillId="3" borderId="6" xfId="0" applyFont="1" applyFill="1" applyBorder="1"/>
    <xf numFmtId="4" fontId="6" fillId="3" borderId="6" xfId="0" applyNumberFormat="1" applyFont="1" applyFill="1" applyBorder="1"/>
    <xf numFmtId="0" fontId="6" fillId="3" borderId="7" xfId="0" applyFont="1" applyFill="1" applyBorder="1"/>
    <xf numFmtId="0" fontId="6" fillId="0" borderId="0" xfId="0" applyFont="1"/>
    <xf numFmtId="3" fontId="4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0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12" fillId="0" borderId="0" xfId="3" applyFont="1"/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/>
    </xf>
    <xf numFmtId="0" fontId="13" fillId="0" borderId="15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9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/>
    </xf>
    <xf numFmtId="0" fontId="12" fillId="0" borderId="17" xfId="3" applyFont="1" applyBorder="1" applyAlignment="1">
      <alignment horizontal="centerContinuous"/>
    </xf>
    <xf numFmtId="0" fontId="12" fillId="0" borderId="13" xfId="3" applyFont="1" applyBorder="1"/>
    <xf numFmtId="0" fontId="12" fillId="0" borderId="14" xfId="3" applyFont="1" applyBorder="1"/>
    <xf numFmtId="0" fontId="13" fillId="0" borderId="0" xfId="3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" fontId="13" fillId="0" borderId="0" xfId="3" applyNumberFormat="1" applyFont="1" applyAlignment="1">
      <alignment horizontal="center"/>
    </xf>
    <xf numFmtId="1" fontId="12" fillId="0" borderId="0" xfId="3" applyNumberFormat="1" applyFont="1" applyAlignment="1">
      <alignment horizontal="center"/>
    </xf>
    <xf numFmtId="167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1" fontId="12" fillId="0" borderId="16" xfId="3" applyNumberFormat="1" applyFont="1" applyBorder="1" applyAlignment="1">
      <alignment horizontal="center"/>
    </xf>
    <xf numFmtId="167" fontId="12" fillId="0" borderId="16" xfId="3" applyNumberFormat="1" applyFont="1" applyBorder="1" applyAlignment="1">
      <alignment horizontal="right"/>
    </xf>
    <xf numFmtId="167" fontId="13" fillId="0" borderId="0" xfId="3" applyNumberFormat="1" applyFont="1" applyAlignment="1">
      <alignment horizontal="right"/>
    </xf>
    <xf numFmtId="0" fontId="12" fillId="0" borderId="0" xfId="3" applyFont="1" applyAlignment="1">
      <alignment horizontal="center"/>
    </xf>
    <xf numFmtId="1" fontId="13" fillId="0" borderId="20" xfId="3" applyNumberFormat="1" applyFont="1" applyBorder="1" applyAlignment="1">
      <alignment horizontal="center"/>
    </xf>
    <xf numFmtId="167" fontId="13" fillId="0" borderId="20" xfId="3" applyNumberFormat="1" applyFont="1" applyBorder="1" applyAlignment="1">
      <alignment horizontal="right"/>
    </xf>
    <xf numFmtId="167" fontId="12" fillId="0" borderId="0" xfId="3" applyNumberFormat="1" applyFont="1"/>
    <xf numFmtId="167" fontId="12" fillId="0" borderId="16" xfId="3" applyNumberFormat="1" applyFont="1" applyBorder="1"/>
    <xf numFmtId="167" fontId="13" fillId="0" borderId="16" xfId="3" applyNumberFormat="1" applyFont="1" applyBorder="1"/>
    <xf numFmtId="167" fontId="13" fillId="0" borderId="0" xfId="3" applyNumberFormat="1" applyFont="1"/>
    <xf numFmtId="0" fontId="12" fillId="0" borderId="15" xfId="3" applyFont="1" applyBorder="1"/>
    <xf numFmtId="0" fontId="12" fillId="0" borderId="16" xfId="3" applyFont="1" applyBorder="1"/>
    <xf numFmtId="0" fontId="12" fillId="0" borderId="17" xfId="3" applyFont="1" applyBorder="1"/>
    <xf numFmtId="0" fontId="0" fillId="0" borderId="1" xfId="0" applyBorder="1"/>
    <xf numFmtId="14" fontId="0" fillId="0" borderId="1" xfId="0" applyNumberFormat="1" applyBorder="1"/>
    <xf numFmtId="0" fontId="9" fillId="5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169" fontId="9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0" fontId="9" fillId="0" borderId="0" xfId="0" applyFont="1"/>
    <xf numFmtId="14" fontId="9" fillId="0" borderId="0" xfId="0" applyNumberFormat="1" applyFont="1"/>
    <xf numFmtId="169" fontId="9" fillId="0" borderId="0" xfId="1" applyNumberFormat="1" applyFont="1"/>
    <xf numFmtId="0" fontId="9" fillId="0" borderId="1" xfId="0" applyFont="1" applyFill="1" applyBorder="1" applyAlignment="1">
      <alignment horizontal="center" vertical="center" wrapText="1"/>
    </xf>
    <xf numFmtId="168" fontId="13" fillId="0" borderId="0" xfId="3" applyNumberFormat="1" applyFont="1" applyAlignment="1">
      <alignment horizontal="right"/>
    </xf>
    <xf numFmtId="169" fontId="9" fillId="4" borderId="1" xfId="1" applyNumberFormat="1" applyFont="1" applyFill="1" applyBorder="1" applyAlignment="1">
      <alignment horizontal="center" vertical="center" wrapText="1"/>
    </xf>
    <xf numFmtId="14" fontId="9" fillId="4" borderId="1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14" fillId="0" borderId="0" xfId="3" applyFont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2:K117"/>
  <sheetViews>
    <sheetView showGridLines="0" topLeftCell="A89" zoomScale="120" zoomScaleNormal="120" workbookViewId="0">
      <selection activeCell="G6" sqref="G6:H101"/>
    </sheetView>
  </sheetViews>
  <sheetFormatPr baseColWidth="10" defaultColWidth="11.453125" defaultRowHeight="10.5" x14ac:dyDescent="0.25"/>
  <cols>
    <col min="1" max="1" width="13.26953125" style="6" customWidth="1"/>
    <col min="2" max="2" width="16.54296875" style="6" customWidth="1"/>
    <col min="3" max="3" width="11.453125" style="6" customWidth="1"/>
    <col min="4" max="4" width="11.1796875" style="6" customWidth="1"/>
    <col min="5" max="5" width="10.1796875" style="6" customWidth="1"/>
    <col min="6" max="6" width="11.7265625" style="6" customWidth="1"/>
    <col min="7" max="7" width="9.7265625" style="6" customWidth="1"/>
    <col min="8" max="8" width="11.1796875" style="6" customWidth="1"/>
    <col min="9" max="9" width="15.7265625" style="6" bestFit="1" customWidth="1"/>
    <col min="10" max="10" width="11.453125" style="6" customWidth="1"/>
    <col min="11" max="16384" width="11.453125" style="6"/>
  </cols>
  <sheetData>
    <row r="2" spans="1:11" x14ac:dyDescent="0.25">
      <c r="A2" s="95" t="s">
        <v>113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14.5" x14ac:dyDescent="0.35">
      <c r="A4" s="96" t="s">
        <v>114</v>
      </c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1" s="2" customFormat="1" ht="41.25" customHeight="1" x14ac:dyDescent="0.35">
      <c r="A5" s="1" t="s">
        <v>6</v>
      </c>
      <c r="B5" s="1" t="s">
        <v>8</v>
      </c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7</v>
      </c>
      <c r="J5" s="1" t="s">
        <v>9</v>
      </c>
      <c r="K5" s="1" t="s">
        <v>10</v>
      </c>
    </row>
    <row r="6" spans="1:11" ht="21" x14ac:dyDescent="0.25">
      <c r="A6" s="31">
        <v>891900446</v>
      </c>
      <c r="B6" s="7" t="s">
        <v>96</v>
      </c>
      <c r="C6" s="3"/>
      <c r="D6" s="4" t="s">
        <v>11</v>
      </c>
      <c r="E6" s="8">
        <v>40375</v>
      </c>
      <c r="F6" s="8">
        <v>40405</v>
      </c>
      <c r="G6" s="9">
        <v>16800</v>
      </c>
      <c r="H6" s="9">
        <v>16800</v>
      </c>
      <c r="I6" s="5" t="s">
        <v>97</v>
      </c>
      <c r="J6" s="10" t="s">
        <v>98</v>
      </c>
      <c r="K6" s="5" t="s">
        <v>99</v>
      </c>
    </row>
    <row r="7" spans="1:11" ht="21" x14ac:dyDescent="0.25">
      <c r="A7" s="3" t="s">
        <v>95</v>
      </c>
      <c r="B7" s="7" t="s">
        <v>96</v>
      </c>
      <c r="C7" s="3"/>
      <c r="D7" s="4" t="s">
        <v>12</v>
      </c>
      <c r="E7" s="8">
        <v>40472</v>
      </c>
      <c r="F7" s="8">
        <v>40502</v>
      </c>
      <c r="G7" s="9">
        <v>2080</v>
      </c>
      <c r="H7" s="9">
        <v>2080</v>
      </c>
      <c r="I7" s="5" t="s">
        <v>97</v>
      </c>
      <c r="J7" s="10" t="s">
        <v>98</v>
      </c>
      <c r="K7" s="5" t="s">
        <v>99</v>
      </c>
    </row>
    <row r="8" spans="1:11" ht="21" x14ac:dyDescent="0.25">
      <c r="A8" s="3" t="s">
        <v>95</v>
      </c>
      <c r="B8" s="7" t="s">
        <v>96</v>
      </c>
      <c r="C8" s="3"/>
      <c r="D8" s="4" t="s">
        <v>13</v>
      </c>
      <c r="E8" s="8">
        <v>40544</v>
      </c>
      <c r="F8" s="8">
        <v>40574</v>
      </c>
      <c r="G8" s="9">
        <v>14460</v>
      </c>
      <c r="H8" s="9">
        <v>14460</v>
      </c>
      <c r="I8" s="5" t="s">
        <v>97</v>
      </c>
      <c r="J8" s="10" t="s">
        <v>98</v>
      </c>
      <c r="K8" s="5" t="s">
        <v>99</v>
      </c>
    </row>
    <row r="9" spans="1:11" ht="21" x14ac:dyDescent="0.25">
      <c r="A9" s="3" t="s">
        <v>95</v>
      </c>
      <c r="B9" s="7" t="s">
        <v>96</v>
      </c>
      <c r="C9" s="3"/>
      <c r="D9" s="4" t="s">
        <v>14</v>
      </c>
      <c r="E9" s="8">
        <v>40752</v>
      </c>
      <c r="F9" s="8">
        <v>40782</v>
      </c>
      <c r="G9" s="9">
        <v>1416</v>
      </c>
      <c r="H9" s="9">
        <v>1416</v>
      </c>
      <c r="I9" s="5" t="s">
        <v>97</v>
      </c>
      <c r="J9" s="10" t="s">
        <v>98</v>
      </c>
      <c r="K9" s="5" t="s">
        <v>99</v>
      </c>
    </row>
    <row r="10" spans="1:11" ht="21" x14ac:dyDescent="0.25">
      <c r="A10" s="3" t="s">
        <v>95</v>
      </c>
      <c r="B10" s="7" t="s">
        <v>96</v>
      </c>
      <c r="C10" s="3"/>
      <c r="D10" s="4" t="s">
        <v>15</v>
      </c>
      <c r="E10" s="8">
        <v>40820</v>
      </c>
      <c r="F10" s="8">
        <v>40850</v>
      </c>
      <c r="G10" s="9">
        <v>3200</v>
      </c>
      <c r="H10" s="9">
        <v>3200</v>
      </c>
      <c r="I10" s="5" t="s">
        <v>97</v>
      </c>
      <c r="J10" s="10" t="s">
        <v>98</v>
      </c>
      <c r="K10" s="5" t="s">
        <v>99</v>
      </c>
    </row>
    <row r="11" spans="1:11" ht="21" x14ac:dyDescent="0.25">
      <c r="A11" s="3" t="s">
        <v>95</v>
      </c>
      <c r="B11" s="7" t="s">
        <v>96</v>
      </c>
      <c r="C11" s="3"/>
      <c r="D11" s="4" t="s">
        <v>16</v>
      </c>
      <c r="E11" s="8">
        <v>40835</v>
      </c>
      <c r="F11" s="8">
        <v>40865</v>
      </c>
      <c r="G11" s="9">
        <v>40100</v>
      </c>
      <c r="H11" s="9">
        <v>40100</v>
      </c>
      <c r="I11" s="5" t="s">
        <v>97</v>
      </c>
      <c r="J11" s="10" t="s">
        <v>98</v>
      </c>
      <c r="K11" s="5" t="s">
        <v>99</v>
      </c>
    </row>
    <row r="12" spans="1:11" ht="21" x14ac:dyDescent="0.25">
      <c r="A12" s="3" t="s">
        <v>95</v>
      </c>
      <c r="B12" s="7" t="s">
        <v>96</v>
      </c>
      <c r="C12" s="3"/>
      <c r="D12" s="4" t="s">
        <v>17</v>
      </c>
      <c r="E12" s="8">
        <v>40835</v>
      </c>
      <c r="F12" s="8">
        <v>40865</v>
      </c>
      <c r="G12" s="9">
        <v>10400</v>
      </c>
      <c r="H12" s="9">
        <v>10400</v>
      </c>
      <c r="I12" s="5" t="s">
        <v>97</v>
      </c>
      <c r="J12" s="10" t="s">
        <v>98</v>
      </c>
      <c r="K12" s="5" t="s">
        <v>99</v>
      </c>
    </row>
    <row r="13" spans="1:11" ht="21" x14ac:dyDescent="0.25">
      <c r="A13" s="3" t="s">
        <v>95</v>
      </c>
      <c r="B13" s="7" t="s">
        <v>96</v>
      </c>
      <c r="C13" s="3"/>
      <c r="D13" s="4" t="s">
        <v>18</v>
      </c>
      <c r="E13" s="8">
        <v>40835</v>
      </c>
      <c r="F13" s="8">
        <v>40865</v>
      </c>
      <c r="G13" s="9">
        <v>16600</v>
      </c>
      <c r="H13" s="9">
        <v>16600</v>
      </c>
      <c r="I13" s="5" t="s">
        <v>97</v>
      </c>
      <c r="J13" s="10" t="s">
        <v>98</v>
      </c>
      <c r="K13" s="5" t="s">
        <v>99</v>
      </c>
    </row>
    <row r="14" spans="1:11" ht="21" x14ac:dyDescent="0.25">
      <c r="A14" s="3" t="s">
        <v>95</v>
      </c>
      <c r="B14" s="7" t="s">
        <v>96</v>
      </c>
      <c r="C14" s="3"/>
      <c r="D14" s="4" t="s">
        <v>19</v>
      </c>
      <c r="E14" s="8">
        <v>40835</v>
      </c>
      <c r="F14" s="8">
        <v>40865</v>
      </c>
      <c r="G14" s="9">
        <v>40100</v>
      </c>
      <c r="H14" s="9">
        <v>40100</v>
      </c>
      <c r="I14" s="5" t="s">
        <v>97</v>
      </c>
      <c r="J14" s="10" t="s">
        <v>98</v>
      </c>
      <c r="K14" s="5" t="s">
        <v>99</v>
      </c>
    </row>
    <row r="15" spans="1:11" ht="21" x14ac:dyDescent="0.25">
      <c r="A15" s="3" t="s">
        <v>95</v>
      </c>
      <c r="B15" s="7" t="s">
        <v>96</v>
      </c>
      <c r="C15" s="3"/>
      <c r="D15" s="4" t="s">
        <v>20</v>
      </c>
      <c r="E15" s="8">
        <v>40835</v>
      </c>
      <c r="F15" s="8">
        <v>40865</v>
      </c>
      <c r="G15" s="9">
        <v>16600</v>
      </c>
      <c r="H15" s="9">
        <v>16600</v>
      </c>
      <c r="I15" s="5" t="s">
        <v>97</v>
      </c>
      <c r="J15" s="10" t="s">
        <v>98</v>
      </c>
      <c r="K15" s="5" t="s">
        <v>99</v>
      </c>
    </row>
    <row r="16" spans="1:11" ht="21" x14ac:dyDescent="0.25">
      <c r="A16" s="3" t="s">
        <v>95</v>
      </c>
      <c r="B16" s="7" t="s">
        <v>96</v>
      </c>
      <c r="C16" s="3"/>
      <c r="D16" s="4" t="s">
        <v>21</v>
      </c>
      <c r="E16" s="8">
        <v>40835</v>
      </c>
      <c r="F16" s="8">
        <v>40865</v>
      </c>
      <c r="G16" s="9">
        <v>66500</v>
      </c>
      <c r="H16" s="9">
        <v>66500</v>
      </c>
      <c r="I16" s="5" t="s">
        <v>97</v>
      </c>
      <c r="J16" s="10" t="s">
        <v>98</v>
      </c>
      <c r="K16" s="5" t="s">
        <v>99</v>
      </c>
    </row>
    <row r="17" spans="1:11" ht="21" x14ac:dyDescent="0.25">
      <c r="A17" s="3" t="s">
        <v>95</v>
      </c>
      <c r="B17" s="7" t="s">
        <v>96</v>
      </c>
      <c r="C17" s="3"/>
      <c r="D17" s="4" t="s">
        <v>22</v>
      </c>
      <c r="E17" s="8">
        <v>40835</v>
      </c>
      <c r="F17" s="8">
        <v>40865</v>
      </c>
      <c r="G17" s="9">
        <v>10200</v>
      </c>
      <c r="H17" s="9">
        <v>10200</v>
      </c>
      <c r="I17" s="5" t="s">
        <v>97</v>
      </c>
      <c r="J17" s="10" t="s">
        <v>98</v>
      </c>
      <c r="K17" s="5" t="s">
        <v>99</v>
      </c>
    </row>
    <row r="18" spans="1:11" ht="21" x14ac:dyDescent="0.25">
      <c r="A18" s="3" t="s">
        <v>95</v>
      </c>
      <c r="B18" s="7" t="s">
        <v>96</v>
      </c>
      <c r="C18" s="3"/>
      <c r="D18" s="4" t="s">
        <v>23</v>
      </c>
      <c r="E18" s="8">
        <v>40835</v>
      </c>
      <c r="F18" s="8">
        <v>40865</v>
      </c>
      <c r="G18" s="9">
        <v>68100</v>
      </c>
      <c r="H18" s="9">
        <v>68100</v>
      </c>
      <c r="I18" s="5" t="s">
        <v>97</v>
      </c>
      <c r="J18" s="10" t="s">
        <v>98</v>
      </c>
      <c r="K18" s="5" t="s">
        <v>99</v>
      </c>
    </row>
    <row r="19" spans="1:11" ht="21" x14ac:dyDescent="0.25">
      <c r="A19" s="3" t="s">
        <v>95</v>
      </c>
      <c r="B19" s="7" t="s">
        <v>96</v>
      </c>
      <c r="C19" s="3"/>
      <c r="D19" s="4" t="s">
        <v>24</v>
      </c>
      <c r="E19" s="8">
        <v>40835</v>
      </c>
      <c r="F19" s="8">
        <v>40865</v>
      </c>
      <c r="G19" s="9">
        <v>10200</v>
      </c>
      <c r="H19" s="9">
        <v>10200</v>
      </c>
      <c r="I19" s="5" t="s">
        <v>97</v>
      </c>
      <c r="J19" s="10" t="s">
        <v>98</v>
      </c>
      <c r="K19" s="5" t="s">
        <v>99</v>
      </c>
    </row>
    <row r="20" spans="1:11" ht="21" x14ac:dyDescent="0.25">
      <c r="A20" s="3" t="s">
        <v>95</v>
      </c>
      <c r="B20" s="7" t="s">
        <v>96</v>
      </c>
      <c r="C20" s="3"/>
      <c r="D20" s="4" t="s">
        <v>25</v>
      </c>
      <c r="E20" s="8">
        <v>40835</v>
      </c>
      <c r="F20" s="8">
        <v>40865</v>
      </c>
      <c r="G20" s="9">
        <v>12500</v>
      </c>
      <c r="H20" s="9">
        <v>12500</v>
      </c>
      <c r="I20" s="5" t="s">
        <v>97</v>
      </c>
      <c r="J20" s="10" t="s">
        <v>98</v>
      </c>
      <c r="K20" s="5" t="s">
        <v>99</v>
      </c>
    </row>
    <row r="21" spans="1:11" ht="21" x14ac:dyDescent="0.25">
      <c r="A21" s="3" t="s">
        <v>95</v>
      </c>
      <c r="B21" s="7" t="s">
        <v>96</v>
      </c>
      <c r="C21" s="3"/>
      <c r="D21" s="4" t="s">
        <v>26</v>
      </c>
      <c r="E21" s="8">
        <v>40835</v>
      </c>
      <c r="F21" s="8">
        <v>40865</v>
      </c>
      <c r="G21" s="9">
        <v>18200</v>
      </c>
      <c r="H21" s="9">
        <v>18200</v>
      </c>
      <c r="I21" s="5" t="s">
        <v>97</v>
      </c>
      <c r="J21" s="10" t="s">
        <v>98</v>
      </c>
      <c r="K21" s="5" t="s">
        <v>99</v>
      </c>
    </row>
    <row r="22" spans="1:11" ht="21" x14ac:dyDescent="0.25">
      <c r="A22" s="3" t="s">
        <v>95</v>
      </c>
      <c r="B22" s="7" t="s">
        <v>96</v>
      </c>
      <c r="C22" s="3"/>
      <c r="D22" s="4" t="s">
        <v>27</v>
      </c>
      <c r="E22" s="8">
        <v>40835</v>
      </c>
      <c r="F22" s="8">
        <v>40865</v>
      </c>
      <c r="G22" s="9">
        <v>15600</v>
      </c>
      <c r="H22" s="9">
        <v>15600</v>
      </c>
      <c r="I22" s="5" t="s">
        <v>97</v>
      </c>
      <c r="J22" s="10" t="s">
        <v>98</v>
      </c>
      <c r="K22" s="5" t="s">
        <v>99</v>
      </c>
    </row>
    <row r="23" spans="1:11" ht="21" x14ac:dyDescent="0.25">
      <c r="A23" s="3" t="s">
        <v>95</v>
      </c>
      <c r="B23" s="7" t="s">
        <v>96</v>
      </c>
      <c r="C23" s="3"/>
      <c r="D23" s="4" t="s">
        <v>28</v>
      </c>
      <c r="E23" s="8">
        <v>40835</v>
      </c>
      <c r="F23" s="8">
        <v>40865</v>
      </c>
      <c r="G23" s="9">
        <v>3300</v>
      </c>
      <c r="H23" s="9">
        <v>3300</v>
      </c>
      <c r="I23" s="5" t="s">
        <v>97</v>
      </c>
      <c r="J23" s="10" t="s">
        <v>98</v>
      </c>
      <c r="K23" s="5" t="s">
        <v>99</v>
      </c>
    </row>
    <row r="24" spans="1:11" ht="21" x14ac:dyDescent="0.25">
      <c r="A24" s="3" t="s">
        <v>95</v>
      </c>
      <c r="B24" s="7" t="s">
        <v>96</v>
      </c>
      <c r="C24" s="3"/>
      <c r="D24" s="4" t="s">
        <v>29</v>
      </c>
      <c r="E24" s="8">
        <v>40835</v>
      </c>
      <c r="F24" s="8">
        <v>40865</v>
      </c>
      <c r="G24" s="9">
        <v>11600</v>
      </c>
      <c r="H24" s="9">
        <v>11600</v>
      </c>
      <c r="I24" s="5" t="s">
        <v>97</v>
      </c>
      <c r="J24" s="10" t="s">
        <v>98</v>
      </c>
      <c r="K24" s="5" t="s">
        <v>99</v>
      </c>
    </row>
    <row r="25" spans="1:11" ht="21" x14ac:dyDescent="0.25">
      <c r="A25" s="3" t="s">
        <v>95</v>
      </c>
      <c r="B25" s="7" t="s">
        <v>96</v>
      </c>
      <c r="C25" s="3"/>
      <c r="D25" s="4" t="s">
        <v>30</v>
      </c>
      <c r="E25" s="8">
        <v>40967</v>
      </c>
      <c r="F25" s="8">
        <v>40997</v>
      </c>
      <c r="G25" s="9">
        <v>57200</v>
      </c>
      <c r="H25" s="9">
        <v>57200</v>
      </c>
      <c r="I25" s="5" t="s">
        <v>97</v>
      </c>
      <c r="J25" s="10" t="s">
        <v>98</v>
      </c>
      <c r="K25" s="5" t="s">
        <v>99</v>
      </c>
    </row>
    <row r="26" spans="1:11" ht="21" x14ac:dyDescent="0.25">
      <c r="A26" s="3" t="s">
        <v>95</v>
      </c>
      <c r="B26" s="7" t="s">
        <v>96</v>
      </c>
      <c r="C26" s="3"/>
      <c r="D26" s="4" t="s">
        <v>31</v>
      </c>
      <c r="E26" s="8">
        <v>40967</v>
      </c>
      <c r="F26" s="8">
        <v>40997</v>
      </c>
      <c r="G26" s="9">
        <v>7890</v>
      </c>
      <c r="H26" s="9">
        <v>7890</v>
      </c>
      <c r="I26" s="5" t="s">
        <v>97</v>
      </c>
      <c r="J26" s="10" t="s">
        <v>98</v>
      </c>
      <c r="K26" s="5" t="s">
        <v>99</v>
      </c>
    </row>
    <row r="27" spans="1:11" ht="21" x14ac:dyDescent="0.25">
      <c r="A27" s="3" t="s">
        <v>95</v>
      </c>
      <c r="B27" s="7" t="s">
        <v>96</v>
      </c>
      <c r="C27" s="3"/>
      <c r="D27" s="4" t="s">
        <v>32</v>
      </c>
      <c r="E27" s="8">
        <v>40967</v>
      </c>
      <c r="F27" s="8">
        <v>40997</v>
      </c>
      <c r="G27" s="9">
        <v>38052</v>
      </c>
      <c r="H27" s="9">
        <v>38052</v>
      </c>
      <c r="I27" s="5" t="s">
        <v>97</v>
      </c>
      <c r="J27" s="10" t="s">
        <v>98</v>
      </c>
      <c r="K27" s="5" t="s">
        <v>99</v>
      </c>
    </row>
    <row r="28" spans="1:11" ht="21" x14ac:dyDescent="0.25">
      <c r="A28" s="3" t="s">
        <v>95</v>
      </c>
      <c r="B28" s="7" t="s">
        <v>96</v>
      </c>
      <c r="C28" s="3"/>
      <c r="D28" s="4" t="s">
        <v>33</v>
      </c>
      <c r="E28" s="8">
        <v>40967</v>
      </c>
      <c r="F28" s="8">
        <v>40997</v>
      </c>
      <c r="G28" s="9">
        <v>18600</v>
      </c>
      <c r="H28" s="9">
        <v>18600</v>
      </c>
      <c r="I28" s="5" t="s">
        <v>97</v>
      </c>
      <c r="J28" s="10" t="s">
        <v>98</v>
      </c>
      <c r="K28" s="5" t="s">
        <v>99</v>
      </c>
    </row>
    <row r="29" spans="1:11" ht="21" x14ac:dyDescent="0.25">
      <c r="A29" s="3" t="s">
        <v>95</v>
      </c>
      <c r="B29" s="7" t="s">
        <v>96</v>
      </c>
      <c r="C29" s="3"/>
      <c r="D29" s="4" t="s">
        <v>34</v>
      </c>
      <c r="E29" s="8">
        <v>40967</v>
      </c>
      <c r="F29" s="8">
        <v>40997</v>
      </c>
      <c r="G29" s="9">
        <v>12100</v>
      </c>
      <c r="H29" s="9">
        <v>12100</v>
      </c>
      <c r="I29" s="5" t="s">
        <v>97</v>
      </c>
      <c r="J29" s="10" t="s">
        <v>98</v>
      </c>
      <c r="K29" s="5" t="s">
        <v>99</v>
      </c>
    </row>
    <row r="30" spans="1:11" ht="21" x14ac:dyDescent="0.25">
      <c r="A30" s="3" t="s">
        <v>95</v>
      </c>
      <c r="B30" s="7" t="s">
        <v>96</v>
      </c>
      <c r="C30" s="3"/>
      <c r="D30" s="4" t="s">
        <v>35</v>
      </c>
      <c r="E30" s="8">
        <v>40967</v>
      </c>
      <c r="F30" s="8">
        <v>40997</v>
      </c>
      <c r="G30" s="9">
        <v>35174</v>
      </c>
      <c r="H30" s="9">
        <v>35174</v>
      </c>
      <c r="I30" s="5" t="s">
        <v>97</v>
      </c>
      <c r="J30" s="10" t="s">
        <v>98</v>
      </c>
      <c r="K30" s="5" t="s">
        <v>99</v>
      </c>
    </row>
    <row r="31" spans="1:11" ht="21" x14ac:dyDescent="0.25">
      <c r="A31" s="3" t="s">
        <v>95</v>
      </c>
      <c r="B31" s="7" t="s">
        <v>96</v>
      </c>
      <c r="C31" s="3"/>
      <c r="D31" s="4" t="s">
        <v>36</v>
      </c>
      <c r="E31" s="8">
        <v>40967</v>
      </c>
      <c r="F31" s="8">
        <v>40997</v>
      </c>
      <c r="G31" s="9">
        <v>5500</v>
      </c>
      <c r="H31" s="9">
        <v>5500</v>
      </c>
      <c r="I31" s="5" t="s">
        <v>97</v>
      </c>
      <c r="J31" s="10" t="s">
        <v>98</v>
      </c>
      <c r="K31" s="5" t="s">
        <v>99</v>
      </c>
    </row>
    <row r="32" spans="1:11" ht="21" x14ac:dyDescent="0.25">
      <c r="A32" s="3" t="s">
        <v>95</v>
      </c>
      <c r="B32" s="7" t="s">
        <v>96</v>
      </c>
      <c r="C32" s="3"/>
      <c r="D32" s="4" t="s">
        <v>37</v>
      </c>
      <c r="E32" s="8">
        <v>40967</v>
      </c>
      <c r="F32" s="8">
        <v>40997</v>
      </c>
      <c r="G32" s="9">
        <v>37346</v>
      </c>
      <c r="H32" s="9">
        <v>37346</v>
      </c>
      <c r="I32" s="5" t="s">
        <v>97</v>
      </c>
      <c r="J32" s="10" t="s">
        <v>98</v>
      </c>
      <c r="K32" s="5" t="s">
        <v>99</v>
      </c>
    </row>
    <row r="33" spans="1:11" ht="21" x14ac:dyDescent="0.25">
      <c r="A33" s="3" t="s">
        <v>95</v>
      </c>
      <c r="B33" s="7" t="s">
        <v>96</v>
      </c>
      <c r="C33" s="3"/>
      <c r="D33" s="4" t="s">
        <v>38</v>
      </c>
      <c r="E33" s="8">
        <v>40967</v>
      </c>
      <c r="F33" s="8">
        <v>40997</v>
      </c>
      <c r="G33" s="9">
        <v>18600</v>
      </c>
      <c r="H33" s="9">
        <v>18600</v>
      </c>
      <c r="I33" s="5" t="s">
        <v>97</v>
      </c>
      <c r="J33" s="10" t="s">
        <v>98</v>
      </c>
      <c r="K33" s="5" t="s">
        <v>99</v>
      </c>
    </row>
    <row r="34" spans="1:11" ht="21" x14ac:dyDescent="0.25">
      <c r="A34" s="3" t="s">
        <v>95</v>
      </c>
      <c r="B34" s="7" t="s">
        <v>96</v>
      </c>
      <c r="C34" s="3"/>
      <c r="D34" s="4" t="s">
        <v>39</v>
      </c>
      <c r="E34" s="8">
        <v>40967</v>
      </c>
      <c r="F34" s="8">
        <v>40997</v>
      </c>
      <c r="G34" s="9">
        <v>6400</v>
      </c>
      <c r="H34" s="9">
        <v>6400</v>
      </c>
      <c r="I34" s="5" t="s">
        <v>97</v>
      </c>
      <c r="J34" s="10" t="s">
        <v>98</v>
      </c>
      <c r="K34" s="5" t="s">
        <v>99</v>
      </c>
    </row>
    <row r="35" spans="1:11" ht="21" x14ac:dyDescent="0.25">
      <c r="A35" s="3" t="s">
        <v>95</v>
      </c>
      <c r="B35" s="7" t="s">
        <v>96</v>
      </c>
      <c r="C35" s="3"/>
      <c r="D35" s="4" t="s">
        <v>40</v>
      </c>
      <c r="E35" s="8">
        <v>40967</v>
      </c>
      <c r="F35" s="8">
        <v>40997</v>
      </c>
      <c r="G35" s="9">
        <v>13200</v>
      </c>
      <c r="H35" s="9">
        <v>13200</v>
      </c>
      <c r="I35" s="5" t="s">
        <v>97</v>
      </c>
      <c r="J35" s="10" t="s">
        <v>98</v>
      </c>
      <c r="K35" s="5" t="s">
        <v>99</v>
      </c>
    </row>
    <row r="36" spans="1:11" ht="21" x14ac:dyDescent="0.25">
      <c r="A36" s="3" t="s">
        <v>95</v>
      </c>
      <c r="B36" s="7" t="s">
        <v>96</v>
      </c>
      <c r="C36" s="3"/>
      <c r="D36" s="4" t="s">
        <v>41</v>
      </c>
      <c r="E36" s="8">
        <v>40967</v>
      </c>
      <c r="F36" s="8">
        <v>40997</v>
      </c>
      <c r="G36" s="9">
        <v>7400</v>
      </c>
      <c r="H36" s="9">
        <v>7400</v>
      </c>
      <c r="I36" s="5" t="s">
        <v>97</v>
      </c>
      <c r="J36" s="10" t="s">
        <v>98</v>
      </c>
      <c r="K36" s="5" t="s">
        <v>99</v>
      </c>
    </row>
    <row r="37" spans="1:11" ht="21" x14ac:dyDescent="0.25">
      <c r="A37" s="3" t="s">
        <v>95</v>
      </c>
      <c r="B37" s="7" t="s">
        <v>96</v>
      </c>
      <c r="C37" s="3"/>
      <c r="D37" s="4" t="s">
        <v>42</v>
      </c>
      <c r="E37" s="8">
        <v>40967</v>
      </c>
      <c r="F37" s="8">
        <v>40997</v>
      </c>
      <c r="G37" s="9">
        <v>7400</v>
      </c>
      <c r="H37" s="9">
        <v>7400</v>
      </c>
      <c r="I37" s="5" t="s">
        <v>97</v>
      </c>
      <c r="J37" s="10" t="s">
        <v>98</v>
      </c>
      <c r="K37" s="5" t="s">
        <v>99</v>
      </c>
    </row>
    <row r="38" spans="1:11" ht="21" x14ac:dyDescent="0.25">
      <c r="A38" s="3" t="s">
        <v>95</v>
      </c>
      <c r="B38" s="7" t="s">
        <v>96</v>
      </c>
      <c r="C38" s="3"/>
      <c r="D38" s="4" t="s">
        <v>43</v>
      </c>
      <c r="E38" s="8">
        <v>40967</v>
      </c>
      <c r="F38" s="8">
        <v>40997</v>
      </c>
      <c r="G38" s="9">
        <v>18400</v>
      </c>
      <c r="H38" s="9">
        <v>18400</v>
      </c>
      <c r="I38" s="5" t="s">
        <v>97</v>
      </c>
      <c r="J38" s="10" t="s">
        <v>98</v>
      </c>
      <c r="K38" s="5" t="s">
        <v>99</v>
      </c>
    </row>
    <row r="39" spans="1:11" ht="21" x14ac:dyDescent="0.25">
      <c r="A39" s="3" t="s">
        <v>95</v>
      </c>
      <c r="B39" s="7" t="s">
        <v>96</v>
      </c>
      <c r="C39" s="3"/>
      <c r="D39" s="4" t="s">
        <v>44</v>
      </c>
      <c r="E39" s="8">
        <v>40969</v>
      </c>
      <c r="F39" s="8">
        <v>40999</v>
      </c>
      <c r="G39" s="9">
        <v>3400</v>
      </c>
      <c r="H39" s="9">
        <v>3400</v>
      </c>
      <c r="I39" s="5" t="s">
        <v>97</v>
      </c>
      <c r="J39" s="10" t="s">
        <v>98</v>
      </c>
      <c r="K39" s="5" t="s">
        <v>99</v>
      </c>
    </row>
    <row r="40" spans="1:11" ht="21" x14ac:dyDescent="0.25">
      <c r="A40" s="3" t="s">
        <v>95</v>
      </c>
      <c r="B40" s="7" t="s">
        <v>96</v>
      </c>
      <c r="C40" s="3"/>
      <c r="D40" s="4" t="s">
        <v>45</v>
      </c>
      <c r="E40" s="8">
        <v>40992</v>
      </c>
      <c r="F40" s="8">
        <v>41022</v>
      </c>
      <c r="G40" s="9">
        <v>3400</v>
      </c>
      <c r="H40" s="9">
        <v>3400</v>
      </c>
      <c r="I40" s="5" t="s">
        <v>97</v>
      </c>
      <c r="J40" s="10" t="s">
        <v>98</v>
      </c>
      <c r="K40" s="5" t="s">
        <v>99</v>
      </c>
    </row>
    <row r="41" spans="1:11" ht="21" x14ac:dyDescent="0.25">
      <c r="A41" s="3" t="s">
        <v>95</v>
      </c>
      <c r="B41" s="7" t="s">
        <v>96</v>
      </c>
      <c r="C41" s="3"/>
      <c r="D41" s="4" t="s">
        <v>46</v>
      </c>
      <c r="E41" s="8">
        <v>41026</v>
      </c>
      <c r="F41" s="8">
        <v>41056</v>
      </c>
      <c r="G41" s="9">
        <v>84100</v>
      </c>
      <c r="H41" s="9">
        <v>84100</v>
      </c>
      <c r="I41" s="5" t="s">
        <v>97</v>
      </c>
      <c r="J41" s="10" t="s">
        <v>98</v>
      </c>
      <c r="K41" s="5" t="s">
        <v>99</v>
      </c>
    </row>
    <row r="42" spans="1:11" ht="21" x14ac:dyDescent="0.25">
      <c r="A42" s="3" t="s">
        <v>95</v>
      </c>
      <c r="B42" s="7" t="s">
        <v>96</v>
      </c>
      <c r="C42" s="3"/>
      <c r="D42" s="4" t="s">
        <v>47</v>
      </c>
      <c r="E42" s="8">
        <v>41159</v>
      </c>
      <c r="F42" s="8">
        <v>41189</v>
      </c>
      <c r="G42" s="9">
        <v>2200</v>
      </c>
      <c r="H42" s="9">
        <v>2200</v>
      </c>
      <c r="I42" s="5" t="s">
        <v>97</v>
      </c>
      <c r="J42" s="10" t="s">
        <v>98</v>
      </c>
      <c r="K42" s="5" t="s">
        <v>99</v>
      </c>
    </row>
    <row r="43" spans="1:11" ht="21" x14ac:dyDescent="0.25">
      <c r="A43" s="3" t="s">
        <v>95</v>
      </c>
      <c r="B43" s="7" t="s">
        <v>96</v>
      </c>
      <c r="C43" s="3"/>
      <c r="D43" s="4" t="s">
        <v>48</v>
      </c>
      <c r="E43" s="8">
        <v>41178</v>
      </c>
      <c r="F43" s="8">
        <v>41208</v>
      </c>
      <c r="G43" s="9">
        <v>2200</v>
      </c>
      <c r="H43" s="9">
        <v>2200</v>
      </c>
      <c r="I43" s="5" t="s">
        <v>97</v>
      </c>
      <c r="J43" s="10" t="s">
        <v>98</v>
      </c>
      <c r="K43" s="5" t="s">
        <v>99</v>
      </c>
    </row>
    <row r="44" spans="1:11" ht="21" x14ac:dyDescent="0.25">
      <c r="A44" s="3" t="s">
        <v>95</v>
      </c>
      <c r="B44" s="7" t="s">
        <v>96</v>
      </c>
      <c r="C44" s="3"/>
      <c r="D44" s="4" t="s">
        <v>49</v>
      </c>
      <c r="E44" s="8">
        <v>41375</v>
      </c>
      <c r="F44" s="8">
        <v>41405</v>
      </c>
      <c r="G44" s="9">
        <v>2300</v>
      </c>
      <c r="H44" s="9">
        <v>2300</v>
      </c>
      <c r="I44" s="5" t="s">
        <v>97</v>
      </c>
      <c r="J44" s="10" t="s">
        <v>98</v>
      </c>
      <c r="K44" s="5" t="s">
        <v>99</v>
      </c>
    </row>
    <row r="45" spans="1:11" ht="21" x14ac:dyDescent="0.25">
      <c r="A45" s="3" t="s">
        <v>95</v>
      </c>
      <c r="B45" s="7" t="s">
        <v>96</v>
      </c>
      <c r="C45" s="3"/>
      <c r="D45" s="4" t="s">
        <v>50</v>
      </c>
      <c r="E45" s="8">
        <v>41396</v>
      </c>
      <c r="F45" s="8">
        <v>41426</v>
      </c>
      <c r="G45" s="9">
        <v>24900</v>
      </c>
      <c r="H45" s="9">
        <v>24900</v>
      </c>
      <c r="I45" s="5" t="s">
        <v>97</v>
      </c>
      <c r="J45" s="10" t="s">
        <v>98</v>
      </c>
      <c r="K45" s="5" t="s">
        <v>99</v>
      </c>
    </row>
    <row r="46" spans="1:11" ht="21" x14ac:dyDescent="0.25">
      <c r="A46" s="3" t="s">
        <v>95</v>
      </c>
      <c r="B46" s="7" t="s">
        <v>96</v>
      </c>
      <c r="C46" s="3"/>
      <c r="D46" s="4" t="s">
        <v>51</v>
      </c>
      <c r="E46" s="8">
        <v>41429</v>
      </c>
      <c r="F46" s="8">
        <v>41459</v>
      </c>
      <c r="G46" s="9">
        <v>17986</v>
      </c>
      <c r="H46" s="9">
        <v>17986</v>
      </c>
      <c r="I46" s="5" t="s">
        <v>97</v>
      </c>
      <c r="J46" s="10" t="s">
        <v>98</v>
      </c>
      <c r="K46" s="5" t="s">
        <v>99</v>
      </c>
    </row>
    <row r="47" spans="1:11" ht="21" x14ac:dyDescent="0.25">
      <c r="A47" s="3" t="s">
        <v>95</v>
      </c>
      <c r="B47" s="7" t="s">
        <v>96</v>
      </c>
      <c r="C47" s="3"/>
      <c r="D47" s="4" t="s">
        <v>52</v>
      </c>
      <c r="E47" s="8">
        <v>41474</v>
      </c>
      <c r="F47" s="8">
        <v>41504</v>
      </c>
      <c r="G47" s="9">
        <v>27200</v>
      </c>
      <c r="H47" s="9">
        <v>27200</v>
      </c>
      <c r="I47" s="5" t="s">
        <v>97</v>
      </c>
      <c r="J47" s="10" t="s">
        <v>98</v>
      </c>
      <c r="K47" s="5" t="s">
        <v>99</v>
      </c>
    </row>
    <row r="48" spans="1:11" ht="21" x14ac:dyDescent="0.25">
      <c r="A48" s="3" t="s">
        <v>95</v>
      </c>
      <c r="B48" s="7" t="s">
        <v>96</v>
      </c>
      <c r="C48" s="3"/>
      <c r="D48" s="4" t="s">
        <v>53</v>
      </c>
      <c r="E48" s="8">
        <v>41474</v>
      </c>
      <c r="F48" s="8">
        <v>41504</v>
      </c>
      <c r="G48" s="9">
        <v>21619</v>
      </c>
      <c r="H48" s="9">
        <v>21619</v>
      </c>
      <c r="I48" s="5" t="s">
        <v>97</v>
      </c>
      <c r="J48" s="10" t="s">
        <v>98</v>
      </c>
      <c r="K48" s="5" t="s">
        <v>99</v>
      </c>
    </row>
    <row r="49" spans="1:11" ht="21" x14ac:dyDescent="0.25">
      <c r="A49" s="3" t="s">
        <v>95</v>
      </c>
      <c r="B49" s="7" t="s">
        <v>96</v>
      </c>
      <c r="C49" s="3"/>
      <c r="D49" s="4" t="s">
        <v>54</v>
      </c>
      <c r="E49" s="8">
        <v>41474</v>
      </c>
      <c r="F49" s="8">
        <v>41504</v>
      </c>
      <c r="G49" s="9">
        <v>5238</v>
      </c>
      <c r="H49" s="9">
        <v>5238</v>
      </c>
      <c r="I49" s="5" t="s">
        <v>97</v>
      </c>
      <c r="J49" s="10" t="s">
        <v>98</v>
      </c>
      <c r="K49" s="5" t="s">
        <v>99</v>
      </c>
    </row>
    <row r="50" spans="1:11" ht="21" x14ac:dyDescent="0.25">
      <c r="A50" s="3" t="s">
        <v>95</v>
      </c>
      <c r="B50" s="7" t="s">
        <v>96</v>
      </c>
      <c r="C50" s="3"/>
      <c r="D50" s="4" t="s">
        <v>55</v>
      </c>
      <c r="E50" s="8">
        <v>41477</v>
      </c>
      <c r="F50" s="8">
        <v>41507</v>
      </c>
      <c r="G50" s="9">
        <v>7300</v>
      </c>
      <c r="H50" s="9">
        <v>7300</v>
      </c>
      <c r="I50" s="5" t="s">
        <v>97</v>
      </c>
      <c r="J50" s="10" t="s">
        <v>98</v>
      </c>
      <c r="K50" s="5" t="s">
        <v>99</v>
      </c>
    </row>
    <row r="51" spans="1:11" ht="21" x14ac:dyDescent="0.25">
      <c r="A51" s="3" t="s">
        <v>95</v>
      </c>
      <c r="B51" s="7" t="s">
        <v>96</v>
      </c>
      <c r="C51" s="3"/>
      <c r="D51" s="4" t="s">
        <v>56</v>
      </c>
      <c r="E51" s="8">
        <v>41477</v>
      </c>
      <c r="F51" s="8">
        <v>41507</v>
      </c>
      <c r="G51" s="9">
        <v>33300</v>
      </c>
      <c r="H51" s="9">
        <v>33300</v>
      </c>
      <c r="I51" s="5" t="s">
        <v>97</v>
      </c>
      <c r="J51" s="10" t="s">
        <v>98</v>
      </c>
      <c r="K51" s="5" t="s">
        <v>99</v>
      </c>
    </row>
    <row r="52" spans="1:11" ht="21" x14ac:dyDescent="0.25">
      <c r="A52" s="3" t="s">
        <v>95</v>
      </c>
      <c r="B52" s="7" t="s">
        <v>96</v>
      </c>
      <c r="C52" s="3"/>
      <c r="D52" s="4" t="s">
        <v>57</v>
      </c>
      <c r="E52" s="8">
        <v>41554</v>
      </c>
      <c r="F52" s="8">
        <v>41584</v>
      </c>
      <c r="G52" s="9">
        <v>39735</v>
      </c>
      <c r="H52" s="9">
        <v>39735</v>
      </c>
      <c r="I52" s="5" t="s">
        <v>97</v>
      </c>
      <c r="J52" s="10" t="s">
        <v>98</v>
      </c>
      <c r="K52" s="5" t="s">
        <v>99</v>
      </c>
    </row>
    <row r="53" spans="1:11" ht="21" x14ac:dyDescent="0.25">
      <c r="A53" s="3" t="s">
        <v>95</v>
      </c>
      <c r="B53" s="7" t="s">
        <v>96</v>
      </c>
      <c r="C53" s="3"/>
      <c r="D53" s="4" t="s">
        <v>58</v>
      </c>
      <c r="E53" s="8">
        <v>41578</v>
      </c>
      <c r="F53" s="8">
        <v>41608</v>
      </c>
      <c r="G53" s="9">
        <v>43469</v>
      </c>
      <c r="H53" s="9">
        <v>43469</v>
      </c>
      <c r="I53" s="5" t="s">
        <v>97</v>
      </c>
      <c r="J53" s="10" t="s">
        <v>98</v>
      </c>
      <c r="K53" s="5" t="s">
        <v>99</v>
      </c>
    </row>
    <row r="54" spans="1:11" ht="21" x14ac:dyDescent="0.25">
      <c r="A54" s="3" t="s">
        <v>95</v>
      </c>
      <c r="B54" s="7" t="s">
        <v>96</v>
      </c>
      <c r="C54" s="3"/>
      <c r="D54" s="4" t="s">
        <v>59</v>
      </c>
      <c r="E54" s="8">
        <v>41663</v>
      </c>
      <c r="F54" s="8">
        <v>41693</v>
      </c>
      <c r="G54" s="9">
        <v>37980</v>
      </c>
      <c r="H54" s="9">
        <v>37980</v>
      </c>
      <c r="I54" s="5" t="s">
        <v>97</v>
      </c>
      <c r="J54" s="10" t="s">
        <v>98</v>
      </c>
      <c r="K54" s="5" t="s">
        <v>99</v>
      </c>
    </row>
    <row r="55" spans="1:11" ht="21" x14ac:dyDescent="0.25">
      <c r="A55" s="3" t="s">
        <v>95</v>
      </c>
      <c r="B55" s="7" t="s">
        <v>96</v>
      </c>
      <c r="C55" s="3"/>
      <c r="D55" s="4" t="s">
        <v>60</v>
      </c>
      <c r="E55" s="8">
        <v>41694</v>
      </c>
      <c r="F55" s="8">
        <v>41724</v>
      </c>
      <c r="G55" s="9">
        <v>6160</v>
      </c>
      <c r="H55" s="9">
        <v>6160</v>
      </c>
      <c r="I55" s="5" t="s">
        <v>97</v>
      </c>
      <c r="J55" s="10" t="s">
        <v>98</v>
      </c>
      <c r="K55" s="5" t="s">
        <v>99</v>
      </c>
    </row>
    <row r="56" spans="1:11" ht="21" x14ac:dyDescent="0.25">
      <c r="A56" s="3" t="s">
        <v>95</v>
      </c>
      <c r="B56" s="7" t="s">
        <v>96</v>
      </c>
      <c r="C56" s="3"/>
      <c r="D56" s="4" t="s">
        <v>61</v>
      </c>
      <c r="E56" s="8">
        <v>41706</v>
      </c>
      <c r="F56" s="8">
        <v>41736</v>
      </c>
      <c r="G56" s="9">
        <v>3900</v>
      </c>
      <c r="H56" s="9">
        <v>3900</v>
      </c>
      <c r="I56" s="5" t="s">
        <v>97</v>
      </c>
      <c r="J56" s="10" t="s">
        <v>98</v>
      </c>
      <c r="K56" s="5" t="s">
        <v>99</v>
      </c>
    </row>
    <row r="57" spans="1:11" ht="21" x14ac:dyDescent="0.25">
      <c r="A57" s="3" t="s">
        <v>95</v>
      </c>
      <c r="B57" s="7" t="s">
        <v>96</v>
      </c>
      <c r="C57" s="3"/>
      <c r="D57" s="4" t="s">
        <v>62</v>
      </c>
      <c r="E57" s="8">
        <v>41718</v>
      </c>
      <c r="F57" s="8">
        <v>41748</v>
      </c>
      <c r="G57" s="9">
        <v>3900</v>
      </c>
      <c r="H57" s="9">
        <v>3900</v>
      </c>
      <c r="I57" s="5" t="s">
        <v>97</v>
      </c>
      <c r="J57" s="10" t="s">
        <v>98</v>
      </c>
      <c r="K57" s="5" t="s">
        <v>99</v>
      </c>
    </row>
    <row r="58" spans="1:11" ht="21" x14ac:dyDescent="0.25">
      <c r="A58" s="3" t="s">
        <v>95</v>
      </c>
      <c r="B58" s="7" t="s">
        <v>96</v>
      </c>
      <c r="C58" s="3"/>
      <c r="D58" s="4" t="s">
        <v>63</v>
      </c>
      <c r="E58" s="8">
        <v>41729</v>
      </c>
      <c r="F58" s="8">
        <v>41759</v>
      </c>
      <c r="G58" s="9">
        <v>37900</v>
      </c>
      <c r="H58" s="9">
        <v>37900</v>
      </c>
      <c r="I58" s="5" t="s">
        <v>97</v>
      </c>
      <c r="J58" s="10" t="s">
        <v>98</v>
      </c>
      <c r="K58" s="5" t="s">
        <v>99</v>
      </c>
    </row>
    <row r="59" spans="1:11" ht="21" x14ac:dyDescent="0.25">
      <c r="A59" s="3" t="s">
        <v>95</v>
      </c>
      <c r="B59" s="7" t="s">
        <v>96</v>
      </c>
      <c r="C59" s="3"/>
      <c r="D59" s="4" t="s">
        <v>64</v>
      </c>
      <c r="E59" s="8">
        <v>41914</v>
      </c>
      <c r="F59" s="8">
        <v>41944</v>
      </c>
      <c r="G59" s="9">
        <v>21400</v>
      </c>
      <c r="H59" s="9">
        <v>21400</v>
      </c>
      <c r="I59" s="5" t="s">
        <v>97</v>
      </c>
      <c r="J59" s="10" t="s">
        <v>98</v>
      </c>
      <c r="K59" s="5" t="s">
        <v>99</v>
      </c>
    </row>
    <row r="60" spans="1:11" ht="21" x14ac:dyDescent="0.25">
      <c r="A60" s="3" t="s">
        <v>95</v>
      </c>
      <c r="B60" s="7" t="s">
        <v>96</v>
      </c>
      <c r="C60" s="3"/>
      <c r="D60" s="4" t="s">
        <v>65</v>
      </c>
      <c r="E60" s="8">
        <v>42114</v>
      </c>
      <c r="F60" s="8">
        <v>42144</v>
      </c>
      <c r="G60" s="9">
        <v>42348</v>
      </c>
      <c r="H60" s="9">
        <v>42348</v>
      </c>
      <c r="I60" s="5" t="s">
        <v>97</v>
      </c>
      <c r="J60" s="10" t="s">
        <v>98</v>
      </c>
      <c r="K60" s="5" t="s">
        <v>99</v>
      </c>
    </row>
    <row r="61" spans="1:11" ht="21" x14ac:dyDescent="0.25">
      <c r="A61" s="3" t="s">
        <v>95</v>
      </c>
      <c r="B61" s="7" t="s">
        <v>96</v>
      </c>
      <c r="C61" s="3"/>
      <c r="D61" s="4" t="s">
        <v>66</v>
      </c>
      <c r="E61" s="8">
        <v>42168</v>
      </c>
      <c r="F61" s="8">
        <v>42198</v>
      </c>
      <c r="G61" s="9">
        <v>60185</v>
      </c>
      <c r="H61" s="9">
        <v>60185</v>
      </c>
      <c r="I61" s="5" t="s">
        <v>97</v>
      </c>
      <c r="J61" s="10" t="s">
        <v>98</v>
      </c>
      <c r="K61" s="5" t="s">
        <v>99</v>
      </c>
    </row>
    <row r="62" spans="1:11" ht="21" x14ac:dyDescent="0.25">
      <c r="A62" s="3" t="s">
        <v>95</v>
      </c>
      <c r="B62" s="7" t="s">
        <v>96</v>
      </c>
      <c r="C62" s="3"/>
      <c r="D62" s="4" t="s">
        <v>67</v>
      </c>
      <c r="E62" s="8">
        <v>42169</v>
      </c>
      <c r="F62" s="8">
        <v>42199</v>
      </c>
      <c r="G62" s="9">
        <v>42674</v>
      </c>
      <c r="H62" s="9">
        <v>42674</v>
      </c>
      <c r="I62" s="5" t="s">
        <v>97</v>
      </c>
      <c r="J62" s="10" t="s">
        <v>98</v>
      </c>
      <c r="K62" s="5" t="s">
        <v>99</v>
      </c>
    </row>
    <row r="63" spans="1:11" ht="21" x14ac:dyDescent="0.25">
      <c r="A63" s="3" t="s">
        <v>95</v>
      </c>
      <c r="B63" s="7" t="s">
        <v>96</v>
      </c>
      <c r="C63" s="3"/>
      <c r="D63" s="4" t="s">
        <v>68</v>
      </c>
      <c r="E63" s="8">
        <v>42179</v>
      </c>
      <c r="F63" s="8">
        <v>42209</v>
      </c>
      <c r="G63" s="9">
        <v>29600</v>
      </c>
      <c r="H63" s="9">
        <v>29600</v>
      </c>
      <c r="I63" s="5" t="s">
        <v>97</v>
      </c>
      <c r="J63" s="10" t="s">
        <v>98</v>
      </c>
      <c r="K63" s="5" t="s">
        <v>99</v>
      </c>
    </row>
    <row r="64" spans="1:11" ht="21" x14ac:dyDescent="0.25">
      <c r="A64" s="3" t="s">
        <v>95</v>
      </c>
      <c r="B64" s="7" t="s">
        <v>96</v>
      </c>
      <c r="C64" s="3"/>
      <c r="D64" s="4" t="s">
        <v>69</v>
      </c>
      <c r="E64" s="8">
        <v>42182</v>
      </c>
      <c r="F64" s="8">
        <v>42212</v>
      </c>
      <c r="G64" s="9">
        <v>21450</v>
      </c>
      <c r="H64" s="9">
        <v>21450</v>
      </c>
      <c r="I64" s="5" t="s">
        <v>97</v>
      </c>
      <c r="J64" s="10" t="s">
        <v>98</v>
      </c>
      <c r="K64" s="5" t="s">
        <v>99</v>
      </c>
    </row>
    <row r="65" spans="1:11" ht="21" x14ac:dyDescent="0.25">
      <c r="A65" s="3" t="s">
        <v>95</v>
      </c>
      <c r="B65" s="7" t="s">
        <v>96</v>
      </c>
      <c r="C65" s="3"/>
      <c r="D65" s="4" t="s">
        <v>70</v>
      </c>
      <c r="E65" s="8">
        <v>44154</v>
      </c>
      <c r="F65" s="8">
        <v>44175</v>
      </c>
      <c r="G65" s="9">
        <v>74564</v>
      </c>
      <c r="H65" s="9">
        <v>74564</v>
      </c>
      <c r="I65" s="5" t="s">
        <v>97</v>
      </c>
      <c r="J65" s="10" t="s">
        <v>98</v>
      </c>
      <c r="K65" s="5" t="s">
        <v>99</v>
      </c>
    </row>
    <row r="66" spans="1:11" ht="21" x14ac:dyDescent="0.25">
      <c r="A66" s="3" t="s">
        <v>95</v>
      </c>
      <c r="B66" s="7" t="s">
        <v>96</v>
      </c>
      <c r="C66" s="3"/>
      <c r="D66" s="4" t="s">
        <v>71</v>
      </c>
      <c r="E66" s="8">
        <v>44157</v>
      </c>
      <c r="F66" s="8">
        <v>44175</v>
      </c>
      <c r="G66" s="9">
        <v>74370</v>
      </c>
      <c r="H66" s="9">
        <v>74370</v>
      </c>
      <c r="I66" s="5" t="s">
        <v>97</v>
      </c>
      <c r="J66" s="10" t="s">
        <v>98</v>
      </c>
      <c r="K66" s="5" t="s">
        <v>99</v>
      </c>
    </row>
    <row r="67" spans="1:11" ht="21" x14ac:dyDescent="0.25">
      <c r="A67" s="3" t="s">
        <v>95</v>
      </c>
      <c r="B67" s="7" t="s">
        <v>96</v>
      </c>
      <c r="C67" s="3"/>
      <c r="D67" s="4" t="s">
        <v>72</v>
      </c>
      <c r="E67" s="8">
        <v>44159</v>
      </c>
      <c r="F67" s="8">
        <v>44175</v>
      </c>
      <c r="G67" s="9">
        <v>145154</v>
      </c>
      <c r="H67" s="9">
        <v>145154</v>
      </c>
      <c r="I67" s="5" t="s">
        <v>97</v>
      </c>
      <c r="J67" s="10" t="s">
        <v>98</v>
      </c>
      <c r="K67" s="5" t="s">
        <v>99</v>
      </c>
    </row>
    <row r="68" spans="1:11" ht="21" x14ac:dyDescent="0.25">
      <c r="A68" s="3" t="s">
        <v>95</v>
      </c>
      <c r="B68" s="7" t="s">
        <v>96</v>
      </c>
      <c r="C68" s="3"/>
      <c r="D68" s="4" t="s">
        <v>73</v>
      </c>
      <c r="E68" s="8">
        <v>44226</v>
      </c>
      <c r="F68" s="8">
        <v>44239</v>
      </c>
      <c r="G68" s="9">
        <v>11200</v>
      </c>
      <c r="H68" s="9">
        <v>11200</v>
      </c>
      <c r="I68" s="5" t="s">
        <v>97</v>
      </c>
      <c r="J68" s="10" t="s">
        <v>98</v>
      </c>
      <c r="K68" s="5" t="s">
        <v>99</v>
      </c>
    </row>
    <row r="69" spans="1:11" ht="21" x14ac:dyDescent="0.25">
      <c r="A69" s="3" t="s">
        <v>95</v>
      </c>
      <c r="B69" s="7" t="s">
        <v>96</v>
      </c>
      <c r="C69" s="3"/>
      <c r="D69" s="4" t="s">
        <v>74</v>
      </c>
      <c r="E69" s="8">
        <v>44243</v>
      </c>
      <c r="F69" s="8">
        <v>44266</v>
      </c>
      <c r="G69" s="9">
        <v>22400</v>
      </c>
      <c r="H69" s="9">
        <v>22400</v>
      </c>
      <c r="I69" s="5" t="s">
        <v>97</v>
      </c>
      <c r="J69" s="10" t="s">
        <v>98</v>
      </c>
      <c r="K69" s="5" t="s">
        <v>99</v>
      </c>
    </row>
    <row r="70" spans="1:11" ht="21" x14ac:dyDescent="0.25">
      <c r="A70" s="3" t="s">
        <v>95</v>
      </c>
      <c r="B70" s="7" t="s">
        <v>96</v>
      </c>
      <c r="C70" s="3"/>
      <c r="D70" s="4" t="s">
        <v>75</v>
      </c>
      <c r="E70" s="8">
        <v>44243</v>
      </c>
      <c r="F70" s="8">
        <v>44266</v>
      </c>
      <c r="G70" s="9">
        <v>117800</v>
      </c>
      <c r="H70" s="9">
        <v>117800</v>
      </c>
      <c r="I70" s="5" t="s">
        <v>97</v>
      </c>
      <c r="J70" s="10" t="s">
        <v>98</v>
      </c>
      <c r="K70" s="5" t="s">
        <v>99</v>
      </c>
    </row>
    <row r="71" spans="1:11" ht="21" x14ac:dyDescent="0.25">
      <c r="A71" s="3" t="s">
        <v>95</v>
      </c>
      <c r="B71" s="7" t="s">
        <v>96</v>
      </c>
      <c r="C71" s="3"/>
      <c r="D71" s="4" t="s">
        <v>76</v>
      </c>
      <c r="E71" s="8">
        <v>44388</v>
      </c>
      <c r="F71" s="8">
        <v>44454</v>
      </c>
      <c r="G71" s="9">
        <v>71270</v>
      </c>
      <c r="H71" s="9">
        <v>71270</v>
      </c>
      <c r="I71" s="5" t="s">
        <v>97</v>
      </c>
      <c r="J71" s="10" t="s">
        <v>98</v>
      </c>
      <c r="K71" s="5" t="s">
        <v>99</v>
      </c>
    </row>
    <row r="72" spans="1:11" ht="21" x14ac:dyDescent="0.25">
      <c r="A72" s="3" t="s">
        <v>95</v>
      </c>
      <c r="B72" s="7" t="s">
        <v>96</v>
      </c>
      <c r="C72" s="3"/>
      <c r="D72" s="4" t="s">
        <v>77</v>
      </c>
      <c r="E72" s="8">
        <v>44478</v>
      </c>
      <c r="F72" s="8">
        <v>44508</v>
      </c>
      <c r="G72" s="9">
        <v>71491</v>
      </c>
      <c r="H72" s="9">
        <v>71491</v>
      </c>
      <c r="I72" s="5" t="s">
        <v>97</v>
      </c>
      <c r="J72" s="10" t="s">
        <v>98</v>
      </c>
      <c r="K72" s="5" t="s">
        <v>99</v>
      </c>
    </row>
    <row r="73" spans="1:11" ht="21" x14ac:dyDescent="0.25">
      <c r="A73" s="3" t="s">
        <v>95</v>
      </c>
      <c r="B73" s="7" t="s">
        <v>96</v>
      </c>
      <c r="C73" s="3"/>
      <c r="D73" s="4" t="s">
        <v>78</v>
      </c>
      <c r="E73" s="8">
        <v>44582</v>
      </c>
      <c r="F73" s="8">
        <v>44613</v>
      </c>
      <c r="G73" s="9">
        <v>63953</v>
      </c>
      <c r="H73" s="9">
        <v>63953</v>
      </c>
      <c r="I73" s="5" t="s">
        <v>97</v>
      </c>
      <c r="J73" s="10" t="s">
        <v>98</v>
      </c>
      <c r="K73" s="5" t="s">
        <v>99</v>
      </c>
    </row>
    <row r="74" spans="1:11" ht="21" x14ac:dyDescent="0.25">
      <c r="A74" s="3" t="s">
        <v>95</v>
      </c>
      <c r="B74" s="7" t="s">
        <v>96</v>
      </c>
      <c r="C74" s="3"/>
      <c r="D74" s="4" t="s">
        <v>79</v>
      </c>
      <c r="E74" s="8">
        <v>44752</v>
      </c>
      <c r="F74" s="8">
        <v>44916</v>
      </c>
      <c r="G74" s="9">
        <v>63000</v>
      </c>
      <c r="H74" s="9">
        <v>63000</v>
      </c>
      <c r="I74" s="5" t="s">
        <v>97</v>
      </c>
      <c r="J74" s="10" t="s">
        <v>98</v>
      </c>
      <c r="K74" s="5" t="s">
        <v>99</v>
      </c>
    </row>
    <row r="75" spans="1:11" ht="21" x14ac:dyDescent="0.25">
      <c r="A75" s="3" t="s">
        <v>95</v>
      </c>
      <c r="B75" s="7" t="s">
        <v>96</v>
      </c>
      <c r="C75" s="3"/>
      <c r="D75" s="4" t="s">
        <v>80</v>
      </c>
      <c r="E75" s="8">
        <v>44756</v>
      </c>
      <c r="F75" s="8">
        <v>44916</v>
      </c>
      <c r="G75" s="9">
        <v>74480</v>
      </c>
      <c r="H75" s="9">
        <v>74480</v>
      </c>
      <c r="I75" s="5" t="s">
        <v>97</v>
      </c>
      <c r="J75" s="10" t="s">
        <v>98</v>
      </c>
      <c r="K75" s="5" t="s">
        <v>99</v>
      </c>
    </row>
    <row r="76" spans="1:11" ht="21" x14ac:dyDescent="0.25">
      <c r="A76" s="3" t="s">
        <v>95</v>
      </c>
      <c r="B76" s="7" t="s">
        <v>96</v>
      </c>
      <c r="C76" s="3"/>
      <c r="D76" s="4" t="s">
        <v>81</v>
      </c>
      <c r="E76" s="8">
        <v>42114</v>
      </c>
      <c r="F76" s="8">
        <v>42114</v>
      </c>
      <c r="G76" s="9">
        <v>42396</v>
      </c>
      <c r="H76" s="9">
        <v>42396</v>
      </c>
      <c r="I76" s="5" t="s">
        <v>97</v>
      </c>
      <c r="J76" s="10" t="s">
        <v>98</v>
      </c>
      <c r="K76" s="5" t="s">
        <v>99</v>
      </c>
    </row>
    <row r="77" spans="1:11" ht="21" x14ac:dyDescent="0.25">
      <c r="A77" s="3" t="s">
        <v>95</v>
      </c>
      <c r="B77" s="7" t="s">
        <v>96</v>
      </c>
      <c r="C77" s="3"/>
      <c r="D77" s="4" t="s">
        <v>82</v>
      </c>
      <c r="E77" s="8">
        <v>42114</v>
      </c>
      <c r="F77" s="8">
        <v>42114</v>
      </c>
      <c r="G77" s="9">
        <v>3708</v>
      </c>
      <c r="H77" s="9">
        <v>3708</v>
      </c>
      <c r="I77" s="5" t="s">
        <v>97</v>
      </c>
      <c r="J77" s="10" t="s">
        <v>98</v>
      </c>
      <c r="K77" s="5" t="s">
        <v>99</v>
      </c>
    </row>
    <row r="78" spans="1:11" ht="21" x14ac:dyDescent="0.25">
      <c r="A78" s="3" t="s">
        <v>95</v>
      </c>
      <c r="B78" s="7" t="s">
        <v>96</v>
      </c>
      <c r="C78" s="3"/>
      <c r="D78" s="4" t="s">
        <v>83</v>
      </c>
      <c r="E78" s="8">
        <v>42118</v>
      </c>
      <c r="F78" s="8">
        <v>42118</v>
      </c>
      <c r="G78" s="9">
        <v>4894</v>
      </c>
      <c r="H78" s="9">
        <v>4894</v>
      </c>
      <c r="I78" s="5" t="s">
        <v>97</v>
      </c>
      <c r="J78" s="10" t="s">
        <v>98</v>
      </c>
      <c r="K78" s="5" t="s">
        <v>99</v>
      </c>
    </row>
    <row r="79" spans="1:11" ht="21" x14ac:dyDescent="0.25">
      <c r="A79" s="3" t="s">
        <v>95</v>
      </c>
      <c r="B79" s="7" t="s">
        <v>96</v>
      </c>
      <c r="C79" s="3"/>
      <c r="D79" s="4" t="s">
        <v>84</v>
      </c>
      <c r="E79" s="8">
        <v>42159</v>
      </c>
      <c r="F79" s="8">
        <v>42159</v>
      </c>
      <c r="G79" s="9">
        <v>25800</v>
      </c>
      <c r="H79" s="9">
        <v>25800</v>
      </c>
      <c r="I79" s="5" t="s">
        <v>97</v>
      </c>
      <c r="J79" s="10" t="s">
        <v>98</v>
      </c>
      <c r="K79" s="5" t="s">
        <v>99</v>
      </c>
    </row>
    <row r="80" spans="1:11" ht="21" x14ac:dyDescent="0.25">
      <c r="A80" s="3" t="s">
        <v>95</v>
      </c>
      <c r="B80" s="7" t="s">
        <v>96</v>
      </c>
      <c r="C80" s="3"/>
      <c r="D80" s="4" t="s">
        <v>85</v>
      </c>
      <c r="E80" s="8">
        <v>44243</v>
      </c>
      <c r="F80" s="8">
        <v>44243</v>
      </c>
      <c r="G80" s="9">
        <v>373900</v>
      </c>
      <c r="H80" s="9">
        <v>373900</v>
      </c>
      <c r="I80" s="5" t="s">
        <v>97</v>
      </c>
      <c r="J80" s="10" t="s">
        <v>98</v>
      </c>
      <c r="K80" s="5" t="s">
        <v>99</v>
      </c>
    </row>
    <row r="81" spans="1:11" ht="21" x14ac:dyDescent="0.25">
      <c r="A81" s="3" t="s">
        <v>95</v>
      </c>
      <c r="B81" s="7" t="s">
        <v>96</v>
      </c>
      <c r="C81" s="3"/>
      <c r="D81" s="4" t="s">
        <v>86</v>
      </c>
      <c r="E81" s="8">
        <v>44243</v>
      </c>
      <c r="F81" s="8">
        <v>44243</v>
      </c>
      <c r="G81" s="9">
        <v>36300</v>
      </c>
      <c r="H81" s="9">
        <v>36300</v>
      </c>
      <c r="I81" s="5" t="s">
        <v>97</v>
      </c>
      <c r="J81" s="10" t="s">
        <v>98</v>
      </c>
      <c r="K81" s="5" t="s">
        <v>99</v>
      </c>
    </row>
    <row r="82" spans="1:11" ht="21" x14ac:dyDescent="0.25">
      <c r="A82" s="3" t="s">
        <v>95</v>
      </c>
      <c r="B82" s="7" t="s">
        <v>96</v>
      </c>
      <c r="C82" s="3"/>
      <c r="D82" s="4" t="s">
        <v>87</v>
      </c>
      <c r="E82" s="8">
        <v>44247</v>
      </c>
      <c r="F82" s="8">
        <v>44247</v>
      </c>
      <c r="G82" s="9">
        <v>30934</v>
      </c>
      <c r="H82" s="9">
        <v>30934</v>
      </c>
      <c r="I82" s="5" t="s">
        <v>97</v>
      </c>
      <c r="J82" s="10" t="s">
        <v>98</v>
      </c>
      <c r="K82" s="5" t="s">
        <v>99</v>
      </c>
    </row>
    <row r="83" spans="1:11" ht="21" x14ac:dyDescent="0.25">
      <c r="A83" s="3" t="s">
        <v>95</v>
      </c>
      <c r="B83" s="7" t="s">
        <v>96</v>
      </c>
      <c r="C83" s="3"/>
      <c r="D83" s="4" t="s">
        <v>88</v>
      </c>
      <c r="E83" s="8">
        <v>44303</v>
      </c>
      <c r="F83" s="8">
        <v>44303</v>
      </c>
      <c r="G83" s="9">
        <v>19700</v>
      </c>
      <c r="H83" s="9">
        <v>19700</v>
      </c>
      <c r="I83" s="5" t="s">
        <v>97</v>
      </c>
      <c r="J83" s="10" t="s">
        <v>98</v>
      </c>
      <c r="K83" s="5" t="s">
        <v>99</v>
      </c>
    </row>
    <row r="84" spans="1:11" ht="21" x14ac:dyDescent="0.25">
      <c r="A84" s="3" t="s">
        <v>95</v>
      </c>
      <c r="B84" s="7" t="s">
        <v>96</v>
      </c>
      <c r="C84" s="3"/>
      <c r="D84" s="4" t="s">
        <v>89</v>
      </c>
      <c r="E84" s="8">
        <v>44303</v>
      </c>
      <c r="F84" s="8">
        <v>44303</v>
      </c>
      <c r="G84" s="9">
        <v>11200</v>
      </c>
      <c r="H84" s="9">
        <v>11200</v>
      </c>
      <c r="I84" s="5" t="s">
        <v>97</v>
      </c>
      <c r="J84" s="10" t="s">
        <v>98</v>
      </c>
      <c r="K84" s="5" t="s">
        <v>99</v>
      </c>
    </row>
    <row r="85" spans="1:11" ht="21" x14ac:dyDescent="0.25">
      <c r="A85" s="3" t="s">
        <v>95</v>
      </c>
      <c r="B85" s="7" t="s">
        <v>96</v>
      </c>
      <c r="C85" s="3"/>
      <c r="D85" s="4" t="s">
        <v>90</v>
      </c>
      <c r="E85" s="8">
        <v>44303</v>
      </c>
      <c r="F85" s="8">
        <v>44303</v>
      </c>
      <c r="G85" s="9">
        <v>16170</v>
      </c>
      <c r="H85" s="9">
        <v>16170</v>
      </c>
      <c r="I85" s="5" t="s">
        <v>97</v>
      </c>
      <c r="J85" s="10" t="s">
        <v>98</v>
      </c>
      <c r="K85" s="5" t="s">
        <v>99</v>
      </c>
    </row>
    <row r="86" spans="1:11" ht="21" x14ac:dyDescent="0.25">
      <c r="A86" s="3" t="s">
        <v>95</v>
      </c>
      <c r="B86" s="7" t="s">
        <v>96</v>
      </c>
      <c r="C86" s="3" t="s">
        <v>94</v>
      </c>
      <c r="D86" s="4">
        <v>9545</v>
      </c>
      <c r="E86" s="8">
        <v>44337</v>
      </c>
      <c r="F86" s="8">
        <v>44337</v>
      </c>
      <c r="G86" s="9">
        <v>19700</v>
      </c>
      <c r="H86" s="9">
        <v>19700</v>
      </c>
      <c r="I86" s="5" t="s">
        <v>97</v>
      </c>
      <c r="J86" s="10" t="s">
        <v>98</v>
      </c>
      <c r="K86" s="5" t="s">
        <v>99</v>
      </c>
    </row>
    <row r="87" spans="1:11" ht="21" x14ac:dyDescent="0.25">
      <c r="A87" s="3" t="s">
        <v>95</v>
      </c>
      <c r="B87" s="7" t="s">
        <v>96</v>
      </c>
      <c r="C87" s="3" t="s">
        <v>94</v>
      </c>
      <c r="D87" s="4">
        <v>9546</v>
      </c>
      <c r="E87" s="8">
        <v>44337</v>
      </c>
      <c r="F87" s="8">
        <v>44337</v>
      </c>
      <c r="G87" s="9">
        <v>18810</v>
      </c>
      <c r="H87" s="9">
        <v>18810</v>
      </c>
      <c r="I87" s="5" t="s">
        <v>97</v>
      </c>
      <c r="J87" s="10" t="s">
        <v>98</v>
      </c>
      <c r="K87" s="5" t="s">
        <v>99</v>
      </c>
    </row>
    <row r="88" spans="1:11" ht="21" x14ac:dyDescent="0.25">
      <c r="A88" s="3" t="s">
        <v>95</v>
      </c>
      <c r="B88" s="7" t="s">
        <v>96</v>
      </c>
      <c r="C88" s="3" t="s">
        <v>94</v>
      </c>
      <c r="D88" s="4">
        <v>9897</v>
      </c>
      <c r="E88" s="8">
        <v>44352</v>
      </c>
      <c r="F88" s="8">
        <v>44352</v>
      </c>
      <c r="G88" s="9">
        <v>19700</v>
      </c>
      <c r="H88" s="9">
        <v>19700</v>
      </c>
      <c r="I88" s="5" t="s">
        <v>97</v>
      </c>
      <c r="J88" s="10" t="s">
        <v>98</v>
      </c>
      <c r="K88" s="5" t="s">
        <v>99</v>
      </c>
    </row>
    <row r="89" spans="1:11" ht="21" x14ac:dyDescent="0.25">
      <c r="A89" s="3" t="s">
        <v>95</v>
      </c>
      <c r="B89" s="7" t="s">
        <v>96</v>
      </c>
      <c r="C89" s="3" t="s">
        <v>94</v>
      </c>
      <c r="D89" s="4">
        <v>9898</v>
      </c>
      <c r="E89" s="8">
        <v>44352</v>
      </c>
      <c r="F89" s="8">
        <v>44352</v>
      </c>
      <c r="G89" s="9">
        <v>27300</v>
      </c>
      <c r="H89" s="9">
        <v>27300</v>
      </c>
      <c r="I89" s="5" t="s">
        <v>97</v>
      </c>
      <c r="J89" s="10" t="s">
        <v>98</v>
      </c>
      <c r="K89" s="5" t="s">
        <v>99</v>
      </c>
    </row>
    <row r="90" spans="1:11" ht="21" x14ac:dyDescent="0.25">
      <c r="A90" s="3" t="s">
        <v>95</v>
      </c>
      <c r="B90" s="7" t="s">
        <v>96</v>
      </c>
      <c r="C90" s="3" t="s">
        <v>94</v>
      </c>
      <c r="D90" s="4">
        <v>9899</v>
      </c>
      <c r="E90" s="8">
        <v>44360</v>
      </c>
      <c r="F90" s="8">
        <v>44360</v>
      </c>
      <c r="G90" s="9">
        <v>87000</v>
      </c>
      <c r="H90" s="9">
        <v>87000</v>
      </c>
      <c r="I90" s="5" t="s">
        <v>97</v>
      </c>
      <c r="J90" s="10" t="s">
        <v>98</v>
      </c>
      <c r="K90" s="5" t="s">
        <v>99</v>
      </c>
    </row>
    <row r="91" spans="1:11" ht="21" x14ac:dyDescent="0.25">
      <c r="A91" s="3" t="s">
        <v>95</v>
      </c>
      <c r="B91" s="7" t="s">
        <v>96</v>
      </c>
      <c r="C91" s="3" t="s">
        <v>94</v>
      </c>
      <c r="D91" s="4">
        <v>9900</v>
      </c>
      <c r="E91" s="8">
        <v>44360</v>
      </c>
      <c r="F91" s="8">
        <v>44360</v>
      </c>
      <c r="G91" s="9">
        <v>784026</v>
      </c>
      <c r="H91" s="9">
        <v>784026</v>
      </c>
      <c r="I91" s="5" t="s">
        <v>97</v>
      </c>
      <c r="J91" s="10" t="s">
        <v>98</v>
      </c>
      <c r="K91" s="5" t="s">
        <v>99</v>
      </c>
    </row>
    <row r="92" spans="1:11" ht="21" x14ac:dyDescent="0.25">
      <c r="A92" s="3" t="s">
        <v>95</v>
      </c>
      <c r="B92" s="7" t="s">
        <v>96</v>
      </c>
      <c r="C92" s="3" t="s">
        <v>94</v>
      </c>
      <c r="D92" s="4">
        <v>19926</v>
      </c>
      <c r="E92" s="8">
        <v>44658</v>
      </c>
      <c r="F92" s="8">
        <v>44658</v>
      </c>
      <c r="G92" s="9">
        <v>65201</v>
      </c>
      <c r="H92" s="9">
        <v>65201</v>
      </c>
      <c r="I92" s="5" t="s">
        <v>97</v>
      </c>
      <c r="J92" s="10" t="s">
        <v>98</v>
      </c>
      <c r="K92" s="5" t="s">
        <v>99</v>
      </c>
    </row>
    <row r="93" spans="1:11" ht="21" x14ac:dyDescent="0.25">
      <c r="A93" s="3" t="s">
        <v>95</v>
      </c>
      <c r="B93" s="7" t="s">
        <v>96</v>
      </c>
      <c r="C93" s="3" t="s">
        <v>94</v>
      </c>
      <c r="D93" s="4">
        <v>23012</v>
      </c>
      <c r="E93" s="8">
        <v>44720</v>
      </c>
      <c r="F93" s="8">
        <v>44720</v>
      </c>
      <c r="G93" s="9">
        <v>66470</v>
      </c>
      <c r="H93" s="9">
        <v>66470</v>
      </c>
      <c r="I93" s="5" t="s">
        <v>97</v>
      </c>
      <c r="J93" s="10" t="s">
        <v>98</v>
      </c>
      <c r="K93" s="5" t="s">
        <v>99</v>
      </c>
    </row>
    <row r="94" spans="1:11" ht="21" x14ac:dyDescent="0.25">
      <c r="A94" s="3" t="s">
        <v>95</v>
      </c>
      <c r="B94" s="7" t="s">
        <v>96</v>
      </c>
      <c r="C94" s="3"/>
      <c r="D94" s="4" t="s">
        <v>91</v>
      </c>
      <c r="E94" s="8">
        <v>44724</v>
      </c>
      <c r="F94" s="8">
        <v>44724</v>
      </c>
      <c r="G94" s="9">
        <v>85817</v>
      </c>
      <c r="H94" s="9">
        <v>85817</v>
      </c>
      <c r="I94" s="5" t="s">
        <v>97</v>
      </c>
      <c r="J94" s="10" t="s">
        <v>98</v>
      </c>
      <c r="K94" s="5" t="s">
        <v>99</v>
      </c>
    </row>
    <row r="95" spans="1:11" ht="21" x14ac:dyDescent="0.25">
      <c r="A95" s="3" t="s">
        <v>95</v>
      </c>
      <c r="B95" s="7" t="s">
        <v>96</v>
      </c>
      <c r="C95" s="3"/>
      <c r="D95" s="4" t="s">
        <v>92</v>
      </c>
      <c r="E95" s="8">
        <v>44749</v>
      </c>
      <c r="F95" s="8">
        <v>44749</v>
      </c>
      <c r="G95" s="9">
        <v>67604</v>
      </c>
      <c r="H95" s="9">
        <v>67604</v>
      </c>
      <c r="I95" s="5" t="s">
        <v>97</v>
      </c>
      <c r="J95" s="10" t="s">
        <v>98</v>
      </c>
      <c r="K95" s="5" t="s">
        <v>99</v>
      </c>
    </row>
    <row r="96" spans="1:11" ht="21" x14ac:dyDescent="0.25">
      <c r="A96" s="3" t="s">
        <v>95</v>
      </c>
      <c r="B96" s="7" t="s">
        <v>96</v>
      </c>
      <c r="C96" s="3"/>
      <c r="D96" s="4" t="s">
        <v>93</v>
      </c>
      <c r="E96" s="8">
        <v>44772</v>
      </c>
      <c r="F96" s="8">
        <v>44772</v>
      </c>
      <c r="G96" s="9">
        <v>66750</v>
      </c>
      <c r="H96" s="9">
        <v>66750</v>
      </c>
      <c r="I96" s="5" t="s">
        <v>97</v>
      </c>
      <c r="J96" s="10" t="s">
        <v>98</v>
      </c>
      <c r="K96" s="5" t="s">
        <v>99</v>
      </c>
    </row>
    <row r="97" spans="1:11" ht="21" x14ac:dyDescent="0.25">
      <c r="A97" s="3" t="s">
        <v>95</v>
      </c>
      <c r="B97" s="7" t="s">
        <v>96</v>
      </c>
      <c r="C97" s="3" t="s">
        <v>94</v>
      </c>
      <c r="D97" s="4">
        <v>26869</v>
      </c>
      <c r="E97" s="8">
        <v>44907</v>
      </c>
      <c r="F97" s="8">
        <v>44941.999988425923</v>
      </c>
      <c r="G97" s="9">
        <v>64229</v>
      </c>
      <c r="H97" s="9">
        <v>64229</v>
      </c>
      <c r="I97" s="5" t="s">
        <v>97</v>
      </c>
      <c r="J97" s="10" t="s">
        <v>98</v>
      </c>
      <c r="K97" s="5" t="s">
        <v>99</v>
      </c>
    </row>
    <row r="98" spans="1:11" ht="21" x14ac:dyDescent="0.25">
      <c r="A98" s="3" t="s">
        <v>95</v>
      </c>
      <c r="B98" s="7" t="s">
        <v>96</v>
      </c>
      <c r="C98" s="3" t="s">
        <v>94</v>
      </c>
      <c r="D98" s="4">
        <v>29017</v>
      </c>
      <c r="E98" s="8">
        <v>44910</v>
      </c>
      <c r="F98" s="8">
        <v>44941.999988425923</v>
      </c>
      <c r="G98" s="9">
        <v>89800</v>
      </c>
      <c r="H98" s="9">
        <v>89800</v>
      </c>
      <c r="I98" s="5" t="s">
        <v>97</v>
      </c>
      <c r="J98" s="10" t="s">
        <v>98</v>
      </c>
      <c r="K98" s="5" t="s">
        <v>99</v>
      </c>
    </row>
    <row r="99" spans="1:11" ht="21" x14ac:dyDescent="0.25">
      <c r="A99" s="3" t="s">
        <v>95</v>
      </c>
      <c r="B99" s="7" t="s">
        <v>96</v>
      </c>
      <c r="C99" s="3" t="s">
        <v>94</v>
      </c>
      <c r="D99" s="4">
        <v>30882</v>
      </c>
      <c r="E99" s="8">
        <v>44941.366365393515</v>
      </c>
      <c r="F99" s="8">
        <v>45058.999988425923</v>
      </c>
      <c r="G99" s="9">
        <v>78651</v>
      </c>
      <c r="H99" s="9">
        <v>78651</v>
      </c>
      <c r="I99" s="5" t="s">
        <v>97</v>
      </c>
      <c r="J99" s="10" t="s">
        <v>98</v>
      </c>
      <c r="K99" s="5" t="s">
        <v>99</v>
      </c>
    </row>
    <row r="100" spans="1:11" ht="21" x14ac:dyDescent="0.25">
      <c r="A100" s="3" t="s">
        <v>95</v>
      </c>
      <c r="B100" s="7" t="s">
        <v>96</v>
      </c>
      <c r="C100" s="3" t="s">
        <v>94</v>
      </c>
      <c r="D100" s="4">
        <v>35859</v>
      </c>
      <c r="E100" s="8">
        <v>45018.484024965277</v>
      </c>
      <c r="F100" s="8">
        <v>45069.999988425923</v>
      </c>
      <c r="G100" s="9">
        <v>73500</v>
      </c>
      <c r="H100" s="9">
        <v>73500</v>
      </c>
      <c r="I100" s="5" t="s">
        <v>97</v>
      </c>
      <c r="J100" s="10" t="s">
        <v>98</v>
      </c>
      <c r="K100" s="5" t="s">
        <v>99</v>
      </c>
    </row>
    <row r="101" spans="1:11" ht="21.5" thickBot="1" x14ac:dyDescent="0.3">
      <c r="A101" s="11" t="s">
        <v>95</v>
      </c>
      <c r="B101" s="12" t="s">
        <v>96</v>
      </c>
      <c r="C101" s="11" t="s">
        <v>94</v>
      </c>
      <c r="D101" s="13">
        <v>37644</v>
      </c>
      <c r="E101" s="14">
        <v>45044.629103043982</v>
      </c>
      <c r="F101" s="14">
        <v>45069.999988425923</v>
      </c>
      <c r="G101" s="15">
        <v>77803</v>
      </c>
      <c r="H101" s="15">
        <v>77803</v>
      </c>
      <c r="I101" s="16" t="s">
        <v>97</v>
      </c>
      <c r="J101" s="17" t="s">
        <v>98</v>
      </c>
      <c r="K101" s="16" t="s">
        <v>99</v>
      </c>
    </row>
    <row r="102" spans="1:11" s="30" customFormat="1" ht="13.5" thickBot="1" x14ac:dyDescent="0.35">
      <c r="A102" s="26"/>
      <c r="B102" s="27" t="s">
        <v>100</v>
      </c>
      <c r="C102" s="27"/>
      <c r="D102" s="27"/>
      <c r="E102" s="27"/>
      <c r="F102" s="27"/>
      <c r="G102" s="27"/>
      <c r="H102" s="28">
        <f>SUM(H6:H101)</f>
        <v>4334107</v>
      </c>
      <c r="I102" s="27"/>
      <c r="J102" s="27"/>
      <c r="K102" s="29"/>
    </row>
    <row r="104" spans="1:11" x14ac:dyDescent="0.25">
      <c r="A104" s="94" t="s">
        <v>101</v>
      </c>
      <c r="B104" s="94"/>
      <c r="C104" s="94"/>
      <c r="D104" s="94"/>
      <c r="E104" s="94"/>
      <c r="F104" s="94"/>
      <c r="G104" s="94"/>
      <c r="H104" s="94"/>
      <c r="I104" s="94"/>
      <c r="J104" s="94"/>
      <c r="K104" s="94"/>
    </row>
    <row r="106" spans="1:11" ht="21" x14ac:dyDescent="0.25">
      <c r="A106" s="1" t="s">
        <v>6</v>
      </c>
      <c r="B106" s="1" t="s">
        <v>8</v>
      </c>
      <c r="C106" s="1" t="s">
        <v>0</v>
      </c>
      <c r="D106" s="1" t="s">
        <v>1</v>
      </c>
      <c r="E106" s="1" t="s">
        <v>2</v>
      </c>
      <c r="F106" s="1" t="s">
        <v>3</v>
      </c>
      <c r="G106" s="1" t="s">
        <v>4</v>
      </c>
      <c r="H106" s="1" t="s">
        <v>5</v>
      </c>
      <c r="I106" s="1" t="s">
        <v>7</v>
      </c>
      <c r="J106" s="1" t="s">
        <v>9</v>
      </c>
      <c r="K106" s="1" t="s">
        <v>10</v>
      </c>
    </row>
    <row r="107" spans="1:11" ht="21" x14ac:dyDescent="0.25">
      <c r="A107" s="3" t="s">
        <v>95</v>
      </c>
      <c r="B107" s="7" t="s">
        <v>96</v>
      </c>
      <c r="C107" s="3" t="s">
        <v>94</v>
      </c>
      <c r="D107" s="4">
        <v>29017</v>
      </c>
      <c r="E107" s="8">
        <v>44910</v>
      </c>
      <c r="F107" s="8"/>
      <c r="G107" s="9">
        <v>63400</v>
      </c>
      <c r="H107" s="9">
        <f>+G107</f>
        <v>63400</v>
      </c>
      <c r="I107" s="5" t="s">
        <v>97</v>
      </c>
      <c r="J107" s="10" t="s">
        <v>98</v>
      </c>
      <c r="K107" s="5" t="s">
        <v>99</v>
      </c>
    </row>
    <row r="108" spans="1:11" ht="21" x14ac:dyDescent="0.25">
      <c r="A108" s="3" t="s">
        <v>102</v>
      </c>
      <c r="B108" s="7" t="s">
        <v>96</v>
      </c>
      <c r="C108" s="3" t="s">
        <v>94</v>
      </c>
      <c r="D108" s="4">
        <v>30882</v>
      </c>
      <c r="E108" s="8">
        <v>44940</v>
      </c>
      <c r="F108" s="8"/>
      <c r="G108" s="9">
        <v>78651</v>
      </c>
      <c r="H108" s="9">
        <f>+G108</f>
        <v>78651</v>
      </c>
      <c r="I108" s="5" t="s">
        <v>97</v>
      </c>
      <c r="J108" s="10" t="s">
        <v>98</v>
      </c>
      <c r="K108" s="5" t="s">
        <v>99</v>
      </c>
    </row>
    <row r="109" spans="1:11" ht="21" x14ac:dyDescent="0.25">
      <c r="A109" s="3" t="s">
        <v>103</v>
      </c>
      <c r="B109" s="7" t="s">
        <v>96</v>
      </c>
      <c r="C109" s="3" t="s">
        <v>94</v>
      </c>
      <c r="D109" s="4">
        <v>26869</v>
      </c>
      <c r="E109" s="8">
        <v>44907</v>
      </c>
      <c r="F109" s="8"/>
      <c r="G109" s="9">
        <v>64229</v>
      </c>
      <c r="H109" s="9">
        <f>+G109</f>
        <v>64229</v>
      </c>
      <c r="I109" s="5" t="s">
        <v>97</v>
      </c>
      <c r="J109" s="10" t="s">
        <v>98</v>
      </c>
      <c r="K109" s="5" t="s">
        <v>99</v>
      </c>
    </row>
    <row r="110" spans="1:11" ht="21" x14ac:dyDescent="0.25">
      <c r="A110" s="3" t="s">
        <v>104</v>
      </c>
      <c r="B110" s="7" t="s">
        <v>96</v>
      </c>
      <c r="C110" s="3" t="s">
        <v>94</v>
      </c>
      <c r="D110" s="4">
        <v>32946</v>
      </c>
      <c r="E110" s="8">
        <v>44972</v>
      </c>
      <c r="F110" s="8"/>
      <c r="G110" s="9">
        <v>74303</v>
      </c>
      <c r="H110" s="9">
        <v>74303</v>
      </c>
      <c r="I110" s="5" t="s">
        <v>97</v>
      </c>
      <c r="J110" s="10" t="s">
        <v>98</v>
      </c>
      <c r="K110" s="5" t="s">
        <v>99</v>
      </c>
    </row>
    <row r="111" spans="1:11" ht="21" x14ac:dyDescent="0.25">
      <c r="A111" s="3" t="s">
        <v>105</v>
      </c>
      <c r="B111" s="7" t="s">
        <v>96</v>
      </c>
      <c r="C111" s="3" t="s">
        <v>94</v>
      </c>
      <c r="D111" s="4">
        <v>33166</v>
      </c>
      <c r="E111" s="8">
        <v>44974</v>
      </c>
      <c r="F111" s="8"/>
      <c r="G111" s="9">
        <v>91611</v>
      </c>
      <c r="H111" s="9">
        <v>91611</v>
      </c>
      <c r="I111" s="5" t="s">
        <v>97</v>
      </c>
      <c r="J111" s="10" t="s">
        <v>98</v>
      </c>
      <c r="K111" s="5" t="s">
        <v>99</v>
      </c>
    </row>
    <row r="112" spans="1:11" ht="21" x14ac:dyDescent="0.25">
      <c r="A112" s="3" t="s">
        <v>106</v>
      </c>
      <c r="B112" s="7" t="s">
        <v>96</v>
      </c>
      <c r="C112" s="3" t="s">
        <v>94</v>
      </c>
      <c r="D112" s="4">
        <v>35009</v>
      </c>
      <c r="E112" s="8">
        <v>45001</v>
      </c>
      <c r="F112" s="8"/>
      <c r="G112" s="9">
        <v>33300</v>
      </c>
      <c r="H112" s="9">
        <v>33300</v>
      </c>
      <c r="I112" s="5" t="s">
        <v>97</v>
      </c>
      <c r="J112" s="10" t="s">
        <v>98</v>
      </c>
      <c r="K112" s="5" t="s">
        <v>99</v>
      </c>
    </row>
    <row r="113" spans="1:11" ht="21" x14ac:dyDescent="0.25">
      <c r="A113" s="3" t="s">
        <v>107</v>
      </c>
      <c r="B113" s="7" t="s">
        <v>96</v>
      </c>
      <c r="C113" s="3" t="s">
        <v>94</v>
      </c>
      <c r="D113" s="4">
        <v>35367</v>
      </c>
      <c r="E113" s="8">
        <v>45009</v>
      </c>
      <c r="F113" s="8"/>
      <c r="G113" s="9">
        <v>166160</v>
      </c>
      <c r="H113" s="9">
        <v>166160</v>
      </c>
      <c r="I113" s="5" t="s">
        <v>97</v>
      </c>
      <c r="J113" s="10" t="s">
        <v>98</v>
      </c>
      <c r="K113" s="5" t="s">
        <v>99</v>
      </c>
    </row>
    <row r="114" spans="1:11" ht="21" x14ac:dyDescent="0.25">
      <c r="A114" s="3" t="s">
        <v>108</v>
      </c>
      <c r="B114" s="7" t="s">
        <v>96</v>
      </c>
      <c r="C114" s="3" t="s">
        <v>94</v>
      </c>
      <c r="D114" s="4">
        <v>35859</v>
      </c>
      <c r="E114" s="8">
        <v>45017</v>
      </c>
      <c r="F114" s="8"/>
      <c r="G114" s="9">
        <v>73500</v>
      </c>
      <c r="H114" s="9">
        <v>73500</v>
      </c>
      <c r="I114" s="5" t="s">
        <v>97</v>
      </c>
      <c r="J114" s="10" t="s">
        <v>98</v>
      </c>
      <c r="K114" s="5" t="s">
        <v>99</v>
      </c>
    </row>
    <row r="115" spans="1:11" ht="21" x14ac:dyDescent="0.25">
      <c r="A115" s="3" t="s">
        <v>109</v>
      </c>
      <c r="B115" s="7" t="s">
        <v>96</v>
      </c>
      <c r="C115" s="3" t="s">
        <v>94</v>
      </c>
      <c r="D115" s="4">
        <v>37644</v>
      </c>
      <c r="E115" s="8">
        <v>45044</v>
      </c>
      <c r="F115" s="8"/>
      <c r="G115" s="9">
        <v>77803</v>
      </c>
      <c r="H115" s="9">
        <v>77803</v>
      </c>
      <c r="I115" s="5" t="s">
        <v>97</v>
      </c>
      <c r="J115" s="10" t="s">
        <v>98</v>
      </c>
      <c r="K115" s="5" t="s">
        <v>99</v>
      </c>
    </row>
    <row r="116" spans="1:11" ht="21" x14ac:dyDescent="0.25">
      <c r="A116" s="3" t="s">
        <v>110</v>
      </c>
      <c r="B116" s="7" t="s">
        <v>96</v>
      </c>
      <c r="C116" s="3" t="s">
        <v>94</v>
      </c>
      <c r="D116" s="4">
        <v>41944</v>
      </c>
      <c r="E116" s="8" t="s">
        <v>111</v>
      </c>
      <c r="F116" s="8"/>
      <c r="G116" s="9">
        <v>154000</v>
      </c>
      <c r="H116" s="9">
        <v>154000</v>
      </c>
      <c r="I116" s="5" t="s">
        <v>97</v>
      </c>
      <c r="J116" s="10" t="s">
        <v>98</v>
      </c>
      <c r="K116" s="5" t="s">
        <v>99</v>
      </c>
    </row>
    <row r="117" spans="1:11" ht="26.25" customHeight="1" x14ac:dyDescent="0.3">
      <c r="A117" s="18"/>
      <c r="B117" s="19" t="s">
        <v>112</v>
      </c>
      <c r="C117" s="20"/>
      <c r="D117" s="21"/>
      <c r="E117" s="22"/>
      <c r="F117" s="22"/>
      <c r="G117" s="23"/>
      <c r="H117" s="23">
        <f>SUM(H107:H116)</f>
        <v>876957</v>
      </c>
      <c r="I117" s="24"/>
      <c r="J117" s="25"/>
      <c r="K117" s="24"/>
    </row>
  </sheetData>
  <mergeCells count="3">
    <mergeCell ref="A104:K104"/>
    <mergeCell ref="A2:K3"/>
    <mergeCell ref="A4:K4"/>
  </mergeCells>
  <dataValidations count="1">
    <dataValidation type="whole" operator="greaterThan" allowBlank="1" showInputMessage="1" showErrorMessage="1" errorTitle="DATO ERRADO" error="El valor debe ser diferente de cero" sqref="G105:H1048576 G1:H1 G5:H10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98"/>
  <sheetViews>
    <sheetView showGridLines="0" zoomScale="73" zoomScaleNormal="73" workbookViewId="0">
      <selection activeCell="K23" sqref="K23"/>
    </sheetView>
  </sheetViews>
  <sheetFormatPr baseColWidth="10" defaultRowHeight="14.5" x14ac:dyDescent="0.35"/>
  <cols>
    <col min="1" max="1" width="12.54296875" bestFit="1" customWidth="1"/>
    <col min="2" max="2" width="31.81640625" bestFit="1" customWidth="1"/>
    <col min="4" max="4" width="17.90625" bestFit="1" customWidth="1"/>
    <col min="5" max="5" width="12.54296875" style="38" bestFit="1" customWidth="1"/>
    <col min="6" max="6" width="14" style="38" bestFit="1" customWidth="1"/>
    <col min="7" max="7" width="11.6328125" style="84" customWidth="1"/>
    <col min="8" max="8" width="14.453125" style="84" customWidth="1"/>
    <col min="9" max="9" width="26.453125" bestFit="1" customWidth="1"/>
    <col min="10" max="10" width="9.08984375" bestFit="1" customWidth="1"/>
    <col min="11" max="11" width="13.453125" bestFit="1" customWidth="1"/>
    <col min="12" max="12" width="17.54296875" bestFit="1" customWidth="1"/>
    <col min="13" max="13" width="13.1796875" style="38" bestFit="1" customWidth="1"/>
  </cols>
  <sheetData>
    <row r="1" spans="1:14" s="87" customFormat="1" x14ac:dyDescent="0.35">
      <c r="E1" s="88"/>
      <c r="F1" s="88"/>
      <c r="G1" s="89">
        <f>SUBTOTAL(9,G3:G98)</f>
        <v>4334107</v>
      </c>
      <c r="H1" s="89">
        <f>SUBTOTAL(9,H3:H98)</f>
        <v>4334107</v>
      </c>
      <c r="K1" s="89">
        <f>SUBTOTAL(9,K3:K98)</f>
        <v>866979</v>
      </c>
      <c r="M1" s="88"/>
    </row>
    <row r="2" spans="1:14" ht="29" x14ac:dyDescent="0.35">
      <c r="A2" s="32" t="s">
        <v>115</v>
      </c>
      <c r="B2" s="32" t="s">
        <v>116</v>
      </c>
      <c r="C2" s="32" t="s">
        <v>1</v>
      </c>
      <c r="D2" s="83" t="s">
        <v>117</v>
      </c>
      <c r="E2" s="33" t="s">
        <v>118</v>
      </c>
      <c r="F2" s="33" t="s">
        <v>119</v>
      </c>
      <c r="G2" s="85" t="s">
        <v>120</v>
      </c>
      <c r="H2" s="85" t="s">
        <v>121</v>
      </c>
      <c r="I2" s="34" t="s">
        <v>122</v>
      </c>
      <c r="J2" s="90" t="s">
        <v>123</v>
      </c>
      <c r="K2" s="92" t="s">
        <v>124</v>
      </c>
      <c r="L2" s="35" t="s">
        <v>125</v>
      </c>
      <c r="M2" s="93" t="s">
        <v>126</v>
      </c>
      <c r="N2" s="35" t="s">
        <v>127</v>
      </c>
    </row>
    <row r="3" spans="1:14" x14ac:dyDescent="0.35">
      <c r="A3" s="36">
        <v>891900446</v>
      </c>
      <c r="B3" s="37" t="s">
        <v>96</v>
      </c>
      <c r="C3" s="36">
        <v>815422</v>
      </c>
      <c r="D3" s="81" t="s">
        <v>165</v>
      </c>
      <c r="E3" s="82">
        <v>40375</v>
      </c>
      <c r="F3" s="82">
        <v>41787</v>
      </c>
      <c r="G3" s="86">
        <v>16800</v>
      </c>
      <c r="H3" s="86">
        <v>16800</v>
      </c>
      <c r="I3" s="81" t="s">
        <v>265</v>
      </c>
      <c r="J3" s="81" t="s">
        <v>264</v>
      </c>
      <c r="K3" s="86">
        <v>22200</v>
      </c>
      <c r="L3" s="81">
        <v>2200252855</v>
      </c>
      <c r="M3" s="82">
        <v>41829</v>
      </c>
      <c r="N3" s="82">
        <v>45291</v>
      </c>
    </row>
    <row r="4" spans="1:14" x14ac:dyDescent="0.35">
      <c r="A4" s="36">
        <v>891900446</v>
      </c>
      <c r="B4" s="81" t="s">
        <v>96</v>
      </c>
      <c r="C4" s="36">
        <v>815448</v>
      </c>
      <c r="D4" s="81" t="s">
        <v>166</v>
      </c>
      <c r="E4" s="82">
        <v>40472</v>
      </c>
      <c r="F4" s="82">
        <v>41787</v>
      </c>
      <c r="G4" s="86">
        <v>2080</v>
      </c>
      <c r="H4" s="86">
        <v>2080</v>
      </c>
      <c r="I4" s="81" t="s">
        <v>265</v>
      </c>
      <c r="J4" s="81" t="s">
        <v>264</v>
      </c>
      <c r="K4" s="86">
        <v>570</v>
      </c>
      <c r="L4" s="81">
        <v>2200252855</v>
      </c>
      <c r="M4" s="82">
        <v>41829</v>
      </c>
      <c r="N4" s="82">
        <v>45291</v>
      </c>
    </row>
    <row r="5" spans="1:14" x14ac:dyDescent="0.35">
      <c r="A5" s="36">
        <v>891900446</v>
      </c>
      <c r="B5" s="81" t="s">
        <v>96</v>
      </c>
      <c r="C5" s="36">
        <v>817134</v>
      </c>
      <c r="D5" s="81" t="s">
        <v>167</v>
      </c>
      <c r="E5" s="82">
        <v>40544</v>
      </c>
      <c r="F5" s="82">
        <v>41787</v>
      </c>
      <c r="G5" s="86">
        <v>14460</v>
      </c>
      <c r="H5" s="86">
        <v>14460</v>
      </c>
      <c r="I5" s="81" t="s">
        <v>265</v>
      </c>
      <c r="J5" s="81" t="s">
        <v>264</v>
      </c>
      <c r="K5" s="86">
        <v>3700</v>
      </c>
      <c r="L5" s="81">
        <v>2200252855</v>
      </c>
      <c r="M5" s="82">
        <v>41829</v>
      </c>
      <c r="N5" s="82">
        <v>45291</v>
      </c>
    </row>
    <row r="6" spans="1:14" x14ac:dyDescent="0.35">
      <c r="A6" s="36">
        <v>891900446</v>
      </c>
      <c r="B6" s="81" t="s">
        <v>96</v>
      </c>
      <c r="C6" s="36">
        <v>815647</v>
      </c>
      <c r="D6" s="81" t="s">
        <v>168</v>
      </c>
      <c r="E6" s="82">
        <v>40752</v>
      </c>
      <c r="F6" s="82">
        <v>41787</v>
      </c>
      <c r="G6" s="86">
        <v>1416</v>
      </c>
      <c r="H6" s="86">
        <v>1416</v>
      </c>
      <c r="I6" s="81" t="s">
        <v>265</v>
      </c>
      <c r="J6" s="81" t="s">
        <v>264</v>
      </c>
      <c r="K6" s="86">
        <v>5500</v>
      </c>
      <c r="L6" s="81">
        <v>2200252855</v>
      </c>
      <c r="M6" s="82">
        <v>41829</v>
      </c>
      <c r="N6" s="82">
        <v>45291</v>
      </c>
    </row>
    <row r="7" spans="1:14" x14ac:dyDescent="0.35">
      <c r="A7" s="36">
        <v>891900446</v>
      </c>
      <c r="B7" s="81" t="s">
        <v>96</v>
      </c>
      <c r="C7" s="36">
        <v>815818</v>
      </c>
      <c r="D7" s="81" t="s">
        <v>169</v>
      </c>
      <c r="E7" s="82">
        <v>40820</v>
      </c>
      <c r="F7" s="82">
        <v>41787</v>
      </c>
      <c r="G7" s="86">
        <v>3200</v>
      </c>
      <c r="H7" s="86">
        <v>3200</v>
      </c>
      <c r="I7" s="81" t="s">
        <v>265</v>
      </c>
      <c r="J7" s="81" t="s">
        <v>264</v>
      </c>
      <c r="K7" s="86">
        <v>40300</v>
      </c>
      <c r="L7" s="81">
        <v>2200252855</v>
      </c>
      <c r="M7" s="82">
        <v>41829</v>
      </c>
      <c r="N7" s="82">
        <v>45291</v>
      </c>
    </row>
    <row r="8" spans="1:14" x14ac:dyDescent="0.35">
      <c r="A8" s="36">
        <v>891900446</v>
      </c>
      <c r="B8" s="81" t="s">
        <v>96</v>
      </c>
      <c r="C8" s="36">
        <v>481240</v>
      </c>
      <c r="D8" s="81" t="s">
        <v>170</v>
      </c>
      <c r="E8" s="82">
        <v>40835</v>
      </c>
      <c r="F8" s="82">
        <v>41029</v>
      </c>
      <c r="G8" s="86">
        <v>40100</v>
      </c>
      <c r="H8" s="86">
        <v>40100</v>
      </c>
      <c r="I8" s="81" t="s">
        <v>266</v>
      </c>
      <c r="J8" s="81"/>
      <c r="K8" s="86">
        <v>0</v>
      </c>
      <c r="L8" s="81"/>
      <c r="M8" s="82"/>
      <c r="N8" s="82">
        <v>45291</v>
      </c>
    </row>
    <row r="9" spans="1:14" x14ac:dyDescent="0.35">
      <c r="A9" s="36">
        <v>891900446</v>
      </c>
      <c r="B9" s="81" t="s">
        <v>96</v>
      </c>
      <c r="C9" s="36">
        <v>493942</v>
      </c>
      <c r="D9" s="81" t="s">
        <v>171</v>
      </c>
      <c r="E9" s="82">
        <v>40835</v>
      </c>
      <c r="F9" s="82">
        <v>41054</v>
      </c>
      <c r="G9" s="86">
        <v>10400</v>
      </c>
      <c r="H9" s="86">
        <v>10400</v>
      </c>
      <c r="I9" s="81" t="s">
        <v>266</v>
      </c>
      <c r="J9" s="81"/>
      <c r="K9" s="86">
        <v>0</v>
      </c>
      <c r="L9" s="81"/>
      <c r="M9" s="82"/>
      <c r="N9" s="82">
        <v>45291</v>
      </c>
    </row>
    <row r="10" spans="1:14" x14ac:dyDescent="0.35">
      <c r="A10" s="36">
        <v>891900446</v>
      </c>
      <c r="B10" s="81" t="s">
        <v>96</v>
      </c>
      <c r="C10" s="36">
        <v>493943</v>
      </c>
      <c r="D10" s="81" t="s">
        <v>172</v>
      </c>
      <c r="E10" s="82">
        <v>40835</v>
      </c>
      <c r="F10" s="82"/>
      <c r="G10" s="86">
        <v>16600</v>
      </c>
      <c r="H10" s="86">
        <v>16600</v>
      </c>
      <c r="I10" s="81" t="s">
        <v>266</v>
      </c>
      <c r="J10" s="81"/>
      <c r="K10" s="86">
        <v>0</v>
      </c>
      <c r="L10" s="81"/>
      <c r="M10" s="82"/>
      <c r="N10" s="82">
        <v>45291</v>
      </c>
    </row>
    <row r="11" spans="1:14" x14ac:dyDescent="0.35">
      <c r="A11" s="36">
        <v>891900446</v>
      </c>
      <c r="B11" s="81" t="s">
        <v>96</v>
      </c>
      <c r="C11" s="36">
        <v>569004</v>
      </c>
      <c r="D11" s="81" t="s">
        <v>173</v>
      </c>
      <c r="E11" s="82">
        <v>40835</v>
      </c>
      <c r="F11" s="82">
        <v>41200</v>
      </c>
      <c r="G11" s="86">
        <v>40100</v>
      </c>
      <c r="H11" s="86">
        <v>40100</v>
      </c>
      <c r="I11" s="81" t="s">
        <v>265</v>
      </c>
      <c r="J11" s="81" t="s">
        <v>264</v>
      </c>
      <c r="K11" s="86">
        <v>20500</v>
      </c>
      <c r="L11" s="81">
        <v>2200163314</v>
      </c>
      <c r="M11" s="82">
        <v>41243</v>
      </c>
      <c r="N11" s="82">
        <v>45291</v>
      </c>
    </row>
    <row r="12" spans="1:14" x14ac:dyDescent="0.35">
      <c r="A12" s="36">
        <v>891900446</v>
      </c>
      <c r="B12" s="81" t="s">
        <v>96</v>
      </c>
      <c r="C12" s="36">
        <v>573295</v>
      </c>
      <c r="D12" s="81" t="s">
        <v>174</v>
      </c>
      <c r="E12" s="82">
        <v>40835</v>
      </c>
      <c r="F12" s="82">
        <v>41200</v>
      </c>
      <c r="G12" s="86">
        <v>16600</v>
      </c>
      <c r="H12" s="86">
        <v>16600</v>
      </c>
      <c r="I12" s="81" t="s">
        <v>265</v>
      </c>
      <c r="J12" s="81" t="s">
        <v>264</v>
      </c>
      <c r="K12" s="86">
        <v>13300</v>
      </c>
      <c r="L12" s="81">
        <v>2200163314</v>
      </c>
      <c r="M12" s="82">
        <v>41243</v>
      </c>
      <c r="N12" s="82">
        <v>45291</v>
      </c>
    </row>
    <row r="13" spans="1:14" x14ac:dyDescent="0.35">
      <c r="A13" s="36">
        <v>891900446</v>
      </c>
      <c r="B13" s="81" t="s">
        <v>96</v>
      </c>
      <c r="C13" s="36">
        <v>660065</v>
      </c>
      <c r="D13" s="81" t="s">
        <v>175</v>
      </c>
      <c r="E13" s="82">
        <v>40835</v>
      </c>
      <c r="F13" s="82">
        <v>41402</v>
      </c>
      <c r="G13" s="86">
        <v>66500</v>
      </c>
      <c r="H13" s="86">
        <v>66500</v>
      </c>
      <c r="I13" s="81" t="s">
        <v>265</v>
      </c>
      <c r="J13" s="81" t="s">
        <v>264</v>
      </c>
      <c r="K13" s="86">
        <v>29900</v>
      </c>
      <c r="L13" s="81">
        <v>2200187418</v>
      </c>
      <c r="M13" s="82">
        <v>41457</v>
      </c>
      <c r="N13" s="82">
        <v>45291</v>
      </c>
    </row>
    <row r="14" spans="1:14" x14ac:dyDescent="0.35">
      <c r="A14" s="36">
        <v>891900446</v>
      </c>
      <c r="B14" s="81" t="s">
        <v>96</v>
      </c>
      <c r="C14" s="36">
        <v>671036</v>
      </c>
      <c r="D14" s="81" t="s">
        <v>176</v>
      </c>
      <c r="E14" s="82">
        <v>40835</v>
      </c>
      <c r="F14" s="82">
        <v>41442</v>
      </c>
      <c r="G14" s="86">
        <v>10200</v>
      </c>
      <c r="H14" s="86">
        <v>10200</v>
      </c>
      <c r="I14" s="81" t="s">
        <v>267</v>
      </c>
      <c r="J14" s="81" t="s">
        <v>264</v>
      </c>
      <c r="K14" s="86">
        <v>0</v>
      </c>
      <c r="L14" s="81"/>
      <c r="M14" s="82"/>
      <c r="N14" s="82">
        <v>45291</v>
      </c>
    </row>
    <row r="15" spans="1:14" x14ac:dyDescent="0.35">
      <c r="A15" s="36">
        <v>891900446</v>
      </c>
      <c r="B15" s="81" t="s">
        <v>96</v>
      </c>
      <c r="C15" s="36">
        <v>687939</v>
      </c>
      <c r="D15" s="81" t="s">
        <v>177</v>
      </c>
      <c r="E15" s="82">
        <v>40835</v>
      </c>
      <c r="F15" s="82"/>
      <c r="G15" s="86">
        <v>68100</v>
      </c>
      <c r="H15" s="86">
        <v>68100</v>
      </c>
      <c r="I15" s="81" t="s">
        <v>266</v>
      </c>
      <c r="J15" s="81"/>
      <c r="K15" s="86">
        <v>0</v>
      </c>
      <c r="L15" s="81"/>
      <c r="M15" s="82"/>
      <c r="N15" s="82">
        <v>45291</v>
      </c>
    </row>
    <row r="16" spans="1:14" x14ac:dyDescent="0.35">
      <c r="A16" s="36">
        <v>891900446</v>
      </c>
      <c r="B16" s="81" t="s">
        <v>96</v>
      </c>
      <c r="C16" s="36">
        <v>711753</v>
      </c>
      <c r="D16" s="81" t="s">
        <v>178</v>
      </c>
      <c r="E16" s="82">
        <v>40835</v>
      </c>
      <c r="F16" s="82">
        <v>41509</v>
      </c>
      <c r="G16" s="86">
        <v>10200</v>
      </c>
      <c r="H16" s="86">
        <v>10200</v>
      </c>
      <c r="I16" s="81" t="s">
        <v>265</v>
      </c>
      <c r="J16" s="81" t="s">
        <v>264</v>
      </c>
      <c r="K16" s="86">
        <v>6100</v>
      </c>
      <c r="L16" s="81">
        <v>2200205556</v>
      </c>
      <c r="M16" s="82">
        <v>41548</v>
      </c>
      <c r="N16" s="82">
        <v>45291</v>
      </c>
    </row>
    <row r="17" spans="1:14" x14ac:dyDescent="0.35">
      <c r="A17" s="36">
        <v>891900446</v>
      </c>
      <c r="B17" s="81" t="s">
        <v>96</v>
      </c>
      <c r="C17" s="36">
        <v>712122</v>
      </c>
      <c r="D17" s="81" t="s">
        <v>179</v>
      </c>
      <c r="E17" s="82">
        <v>40835</v>
      </c>
      <c r="F17" s="82">
        <v>41509</v>
      </c>
      <c r="G17" s="86">
        <v>12500</v>
      </c>
      <c r="H17" s="86">
        <v>12500</v>
      </c>
      <c r="I17" s="81" t="s">
        <v>267</v>
      </c>
      <c r="J17" s="81" t="s">
        <v>264</v>
      </c>
      <c r="K17" s="86">
        <v>0</v>
      </c>
      <c r="L17" s="81"/>
      <c r="M17" s="82"/>
      <c r="N17" s="82">
        <v>45291</v>
      </c>
    </row>
    <row r="18" spans="1:14" x14ac:dyDescent="0.35">
      <c r="A18" s="36">
        <v>891900446</v>
      </c>
      <c r="B18" s="81" t="s">
        <v>96</v>
      </c>
      <c r="C18" s="36">
        <v>712158</v>
      </c>
      <c r="D18" s="81" t="s">
        <v>180</v>
      </c>
      <c r="E18" s="82">
        <v>40835</v>
      </c>
      <c r="F18" s="82"/>
      <c r="G18" s="86">
        <v>18200</v>
      </c>
      <c r="H18" s="86">
        <v>18200</v>
      </c>
      <c r="I18" s="81" t="s">
        <v>266</v>
      </c>
      <c r="J18" s="81"/>
      <c r="K18" s="86">
        <v>0</v>
      </c>
      <c r="L18" s="81"/>
      <c r="M18" s="82"/>
      <c r="N18" s="82">
        <v>45291</v>
      </c>
    </row>
    <row r="19" spans="1:14" x14ac:dyDescent="0.35">
      <c r="A19" s="36">
        <v>891900446</v>
      </c>
      <c r="B19" s="81" t="s">
        <v>96</v>
      </c>
      <c r="C19" s="36">
        <v>712411</v>
      </c>
      <c r="D19" s="81" t="s">
        <v>181</v>
      </c>
      <c r="E19" s="82">
        <v>40835</v>
      </c>
      <c r="F19" s="82">
        <v>41509</v>
      </c>
      <c r="G19" s="86">
        <v>15600</v>
      </c>
      <c r="H19" s="86">
        <v>15600</v>
      </c>
      <c r="I19" s="81" t="s">
        <v>267</v>
      </c>
      <c r="J19" s="81" t="s">
        <v>264</v>
      </c>
      <c r="K19" s="86">
        <v>0</v>
      </c>
      <c r="L19" s="81"/>
      <c r="M19" s="82"/>
      <c r="N19" s="82">
        <v>45291</v>
      </c>
    </row>
    <row r="20" spans="1:14" x14ac:dyDescent="0.35">
      <c r="A20" s="36">
        <v>891900446</v>
      </c>
      <c r="B20" s="81" t="s">
        <v>96</v>
      </c>
      <c r="C20" s="36">
        <v>712498</v>
      </c>
      <c r="D20" s="81" t="s">
        <v>182</v>
      </c>
      <c r="E20" s="82">
        <v>40835</v>
      </c>
      <c r="F20" s="82">
        <v>41509</v>
      </c>
      <c r="G20" s="86">
        <v>3300</v>
      </c>
      <c r="H20" s="86">
        <v>3300</v>
      </c>
      <c r="I20" s="81" t="s">
        <v>267</v>
      </c>
      <c r="J20" s="81" t="s">
        <v>264</v>
      </c>
      <c r="K20" s="86">
        <v>0</v>
      </c>
      <c r="L20" s="81"/>
      <c r="M20" s="82"/>
      <c r="N20" s="82">
        <v>45291</v>
      </c>
    </row>
    <row r="21" spans="1:14" x14ac:dyDescent="0.35">
      <c r="A21" s="36">
        <v>891900446</v>
      </c>
      <c r="B21" s="81" t="s">
        <v>96</v>
      </c>
      <c r="C21" s="36">
        <v>745266</v>
      </c>
      <c r="D21" s="81" t="s">
        <v>183</v>
      </c>
      <c r="E21" s="82">
        <v>40835</v>
      </c>
      <c r="F21" s="82">
        <v>41603</v>
      </c>
      <c r="G21" s="86">
        <v>11600</v>
      </c>
      <c r="H21" s="86">
        <v>11600</v>
      </c>
      <c r="I21" s="81" t="s">
        <v>267</v>
      </c>
      <c r="J21" s="81" t="s">
        <v>264</v>
      </c>
      <c r="K21" s="86">
        <v>0</v>
      </c>
      <c r="L21" s="81"/>
      <c r="M21" s="82"/>
      <c r="N21" s="82">
        <v>45291</v>
      </c>
    </row>
    <row r="22" spans="1:14" x14ac:dyDescent="0.35">
      <c r="A22" s="36">
        <v>891900446</v>
      </c>
      <c r="B22" s="81" t="s">
        <v>96</v>
      </c>
      <c r="C22" s="36">
        <v>808436</v>
      </c>
      <c r="D22" s="81" t="s">
        <v>184</v>
      </c>
      <c r="E22" s="82">
        <v>40967</v>
      </c>
      <c r="F22" s="82">
        <v>41787</v>
      </c>
      <c r="G22" s="86">
        <v>57200</v>
      </c>
      <c r="H22" s="86">
        <v>57200</v>
      </c>
      <c r="I22" s="81" t="s">
        <v>265</v>
      </c>
      <c r="J22" s="81" t="s">
        <v>264</v>
      </c>
      <c r="K22" s="86">
        <v>14400</v>
      </c>
      <c r="L22" s="81">
        <v>2200252855</v>
      </c>
      <c r="M22" s="82">
        <v>41829</v>
      </c>
      <c r="N22" s="82">
        <v>45291</v>
      </c>
    </row>
    <row r="23" spans="1:14" x14ac:dyDescent="0.35">
      <c r="A23" s="36">
        <v>891900446</v>
      </c>
      <c r="B23" s="81" t="s">
        <v>96</v>
      </c>
      <c r="C23" s="36">
        <v>756369</v>
      </c>
      <c r="D23" s="81" t="s">
        <v>185</v>
      </c>
      <c r="E23" s="82">
        <v>40967</v>
      </c>
      <c r="F23" s="82">
        <v>41603</v>
      </c>
      <c r="G23" s="86">
        <v>7890</v>
      </c>
      <c r="H23" s="86">
        <v>7890</v>
      </c>
      <c r="I23" s="81" t="s">
        <v>267</v>
      </c>
      <c r="J23" s="81" t="s">
        <v>264</v>
      </c>
      <c r="K23" s="86">
        <v>0</v>
      </c>
      <c r="L23" s="81"/>
      <c r="M23" s="82"/>
      <c r="N23" s="82">
        <v>45291</v>
      </c>
    </row>
    <row r="24" spans="1:14" x14ac:dyDescent="0.35">
      <c r="A24" s="36">
        <v>891900446</v>
      </c>
      <c r="B24" s="81" t="s">
        <v>96</v>
      </c>
      <c r="C24" s="36">
        <v>810690</v>
      </c>
      <c r="D24" s="81" t="s">
        <v>186</v>
      </c>
      <c r="E24" s="82">
        <v>40967</v>
      </c>
      <c r="F24" s="82">
        <v>41787</v>
      </c>
      <c r="G24" s="86">
        <v>38052</v>
      </c>
      <c r="H24" s="86">
        <v>38052</v>
      </c>
      <c r="I24" s="81" t="s">
        <v>265</v>
      </c>
      <c r="J24" s="81" t="s">
        <v>264</v>
      </c>
      <c r="K24" s="86">
        <v>3700</v>
      </c>
      <c r="L24" s="81">
        <v>2200252855</v>
      </c>
      <c r="M24" s="82">
        <v>41829</v>
      </c>
      <c r="N24" s="82">
        <v>45291</v>
      </c>
    </row>
    <row r="25" spans="1:14" x14ac:dyDescent="0.35">
      <c r="A25" s="36">
        <v>891900446</v>
      </c>
      <c r="B25" s="81" t="s">
        <v>96</v>
      </c>
      <c r="C25" s="36">
        <v>790847</v>
      </c>
      <c r="D25" s="81" t="s">
        <v>187</v>
      </c>
      <c r="E25" s="82">
        <v>40967</v>
      </c>
      <c r="F25" s="82"/>
      <c r="G25" s="86">
        <v>18600</v>
      </c>
      <c r="H25" s="86">
        <v>18600</v>
      </c>
      <c r="I25" s="81" t="s">
        <v>266</v>
      </c>
      <c r="J25" s="81"/>
      <c r="K25" s="86">
        <v>0</v>
      </c>
      <c r="L25" s="81"/>
      <c r="M25" s="82"/>
      <c r="N25" s="82">
        <v>45291</v>
      </c>
    </row>
    <row r="26" spans="1:14" x14ac:dyDescent="0.35">
      <c r="A26" s="36">
        <v>891900446</v>
      </c>
      <c r="B26" s="81" t="s">
        <v>96</v>
      </c>
      <c r="C26" s="36">
        <v>811209</v>
      </c>
      <c r="D26" s="81" t="s">
        <v>188</v>
      </c>
      <c r="E26" s="82">
        <v>40967</v>
      </c>
      <c r="F26" s="82">
        <v>41787</v>
      </c>
      <c r="G26" s="86">
        <v>12100</v>
      </c>
      <c r="H26" s="86">
        <v>12100</v>
      </c>
      <c r="I26" s="81" t="s">
        <v>265</v>
      </c>
      <c r="J26" s="81" t="s">
        <v>264</v>
      </c>
      <c r="K26" s="86">
        <v>38763</v>
      </c>
      <c r="L26" s="81">
        <v>2200252855</v>
      </c>
      <c r="M26" s="82">
        <v>41829</v>
      </c>
      <c r="N26" s="82">
        <v>45291</v>
      </c>
    </row>
    <row r="27" spans="1:14" x14ac:dyDescent="0.35">
      <c r="A27" s="36">
        <v>891900446</v>
      </c>
      <c r="B27" s="81" t="s">
        <v>96</v>
      </c>
      <c r="C27" s="36">
        <v>804453</v>
      </c>
      <c r="D27" s="81" t="s">
        <v>189</v>
      </c>
      <c r="E27" s="82">
        <v>40967</v>
      </c>
      <c r="F27" s="82"/>
      <c r="G27" s="86">
        <v>35174</v>
      </c>
      <c r="H27" s="86">
        <v>35174</v>
      </c>
      <c r="I27" s="81" t="s">
        <v>266</v>
      </c>
      <c r="J27" s="81"/>
      <c r="K27" s="86">
        <v>0</v>
      </c>
      <c r="L27" s="81"/>
      <c r="M27" s="82"/>
      <c r="N27" s="82">
        <v>45291</v>
      </c>
    </row>
    <row r="28" spans="1:14" x14ac:dyDescent="0.35">
      <c r="A28" s="36">
        <v>891900446</v>
      </c>
      <c r="B28" s="81" t="s">
        <v>96</v>
      </c>
      <c r="C28" s="36">
        <v>812741</v>
      </c>
      <c r="D28" s="81" t="s">
        <v>190</v>
      </c>
      <c r="E28" s="82">
        <v>40967</v>
      </c>
      <c r="F28" s="82">
        <v>41787</v>
      </c>
      <c r="G28" s="86">
        <v>5500</v>
      </c>
      <c r="H28" s="86">
        <v>5500</v>
      </c>
      <c r="I28" s="81" t="s">
        <v>265</v>
      </c>
      <c r="J28" s="81" t="s">
        <v>264</v>
      </c>
      <c r="K28" s="86">
        <v>33700</v>
      </c>
      <c r="L28" s="81">
        <v>2200252855</v>
      </c>
      <c r="M28" s="82">
        <v>41829</v>
      </c>
      <c r="N28" s="82">
        <v>45291</v>
      </c>
    </row>
    <row r="29" spans="1:14" x14ac:dyDescent="0.35">
      <c r="A29" s="36">
        <v>891900446</v>
      </c>
      <c r="B29" s="81" t="s">
        <v>96</v>
      </c>
      <c r="C29" s="36">
        <v>808298</v>
      </c>
      <c r="D29" s="81" t="s">
        <v>191</v>
      </c>
      <c r="E29" s="82">
        <v>40967</v>
      </c>
      <c r="F29" s="82">
        <v>41787</v>
      </c>
      <c r="G29" s="86">
        <v>37346</v>
      </c>
      <c r="H29" s="86">
        <v>37346</v>
      </c>
      <c r="I29" s="81" t="s">
        <v>265</v>
      </c>
      <c r="J29" s="81" t="s">
        <v>264</v>
      </c>
      <c r="K29" s="86">
        <v>22200</v>
      </c>
      <c r="L29" s="81">
        <v>2200252855</v>
      </c>
      <c r="M29" s="82">
        <v>41829</v>
      </c>
      <c r="N29" s="82">
        <v>45291</v>
      </c>
    </row>
    <row r="30" spans="1:14" x14ac:dyDescent="0.35">
      <c r="A30" s="36">
        <v>891900446</v>
      </c>
      <c r="B30" s="81" t="s">
        <v>96</v>
      </c>
      <c r="C30" s="36">
        <v>813485</v>
      </c>
      <c r="D30" s="81" t="s">
        <v>192</v>
      </c>
      <c r="E30" s="82">
        <v>40967</v>
      </c>
      <c r="F30" s="82">
        <v>41787</v>
      </c>
      <c r="G30" s="86">
        <v>18600</v>
      </c>
      <c r="H30" s="86">
        <v>18600</v>
      </c>
      <c r="I30" s="81" t="s">
        <v>265</v>
      </c>
      <c r="J30" s="81" t="s">
        <v>264</v>
      </c>
      <c r="K30" s="86">
        <v>7600</v>
      </c>
      <c r="L30" s="81">
        <v>2200252855</v>
      </c>
      <c r="M30" s="82">
        <v>41829</v>
      </c>
      <c r="N30" s="82">
        <v>45291</v>
      </c>
    </row>
    <row r="31" spans="1:14" x14ac:dyDescent="0.35">
      <c r="A31" s="36">
        <v>891900446</v>
      </c>
      <c r="B31" s="81" t="s">
        <v>96</v>
      </c>
      <c r="C31" s="36">
        <v>813651</v>
      </c>
      <c r="D31" s="81" t="s">
        <v>193</v>
      </c>
      <c r="E31" s="82">
        <v>40967</v>
      </c>
      <c r="F31" s="82">
        <v>41787</v>
      </c>
      <c r="G31" s="86">
        <v>6400</v>
      </c>
      <c r="H31" s="86">
        <v>6400</v>
      </c>
      <c r="I31" s="81" t="s">
        <v>265</v>
      </c>
      <c r="J31" s="81" t="s">
        <v>264</v>
      </c>
      <c r="K31" s="86">
        <v>22200</v>
      </c>
      <c r="L31" s="81">
        <v>2200252855</v>
      </c>
      <c r="M31" s="82">
        <v>41829</v>
      </c>
      <c r="N31" s="82">
        <v>45291</v>
      </c>
    </row>
    <row r="32" spans="1:14" x14ac:dyDescent="0.35">
      <c r="A32" s="36">
        <v>891900446</v>
      </c>
      <c r="B32" s="81" t="s">
        <v>96</v>
      </c>
      <c r="C32" s="36">
        <v>813792</v>
      </c>
      <c r="D32" s="81" t="s">
        <v>194</v>
      </c>
      <c r="E32" s="82">
        <v>40967</v>
      </c>
      <c r="F32" s="82">
        <v>41787</v>
      </c>
      <c r="G32" s="86">
        <v>13200</v>
      </c>
      <c r="H32" s="86">
        <v>13200</v>
      </c>
      <c r="I32" s="81" t="s">
        <v>265</v>
      </c>
      <c r="J32" s="81" t="s">
        <v>264</v>
      </c>
      <c r="K32" s="86">
        <v>29824</v>
      </c>
      <c r="L32" s="81">
        <v>2200252855</v>
      </c>
      <c r="M32" s="82">
        <v>41829</v>
      </c>
      <c r="N32" s="82">
        <v>45291</v>
      </c>
    </row>
    <row r="33" spans="1:14" x14ac:dyDescent="0.35">
      <c r="A33" s="36">
        <v>891900446</v>
      </c>
      <c r="B33" s="81" t="s">
        <v>96</v>
      </c>
      <c r="C33" s="36">
        <v>813803</v>
      </c>
      <c r="D33" s="81" t="s">
        <v>195</v>
      </c>
      <c r="E33" s="82">
        <v>40967</v>
      </c>
      <c r="F33" s="82">
        <v>41787</v>
      </c>
      <c r="G33" s="86">
        <v>7400</v>
      </c>
      <c r="H33" s="86">
        <v>7400</v>
      </c>
      <c r="I33" s="81" t="s">
        <v>265</v>
      </c>
      <c r="J33" s="81" t="s">
        <v>264</v>
      </c>
      <c r="K33" s="86">
        <v>7796</v>
      </c>
      <c r="L33" s="81">
        <v>2200252855</v>
      </c>
      <c r="M33" s="82">
        <v>41829</v>
      </c>
      <c r="N33" s="82">
        <v>45291</v>
      </c>
    </row>
    <row r="34" spans="1:14" x14ac:dyDescent="0.35">
      <c r="A34" s="36">
        <v>891900446</v>
      </c>
      <c r="B34" s="81" t="s">
        <v>96</v>
      </c>
      <c r="C34" s="36">
        <v>814817</v>
      </c>
      <c r="D34" s="81" t="s">
        <v>196</v>
      </c>
      <c r="E34" s="82">
        <v>40967</v>
      </c>
      <c r="F34" s="82">
        <v>41787</v>
      </c>
      <c r="G34" s="86">
        <v>7400</v>
      </c>
      <c r="H34" s="86">
        <v>7400</v>
      </c>
      <c r="I34" s="81" t="s">
        <v>265</v>
      </c>
      <c r="J34" s="81" t="s">
        <v>264</v>
      </c>
      <c r="K34" s="86">
        <v>22200</v>
      </c>
      <c r="L34" s="81">
        <v>2200252855</v>
      </c>
      <c r="M34" s="82">
        <v>41829</v>
      </c>
      <c r="N34" s="82">
        <v>45291</v>
      </c>
    </row>
    <row r="35" spans="1:14" x14ac:dyDescent="0.35">
      <c r="A35" s="36">
        <v>891900446</v>
      </c>
      <c r="B35" s="81" t="s">
        <v>96</v>
      </c>
      <c r="C35" s="36">
        <v>814936</v>
      </c>
      <c r="D35" s="81" t="s">
        <v>197</v>
      </c>
      <c r="E35" s="82">
        <v>40967</v>
      </c>
      <c r="F35" s="82">
        <v>41787</v>
      </c>
      <c r="G35" s="86">
        <v>18400</v>
      </c>
      <c r="H35" s="86">
        <v>18400</v>
      </c>
      <c r="I35" s="81" t="s">
        <v>265</v>
      </c>
      <c r="J35" s="81" t="s">
        <v>264</v>
      </c>
      <c r="K35" s="86">
        <v>2303</v>
      </c>
      <c r="L35" s="81">
        <v>2200252855</v>
      </c>
      <c r="M35" s="82">
        <v>41829</v>
      </c>
      <c r="N35" s="82">
        <v>45291</v>
      </c>
    </row>
    <row r="36" spans="1:14" x14ac:dyDescent="0.35">
      <c r="A36" s="36">
        <v>891900446</v>
      </c>
      <c r="B36" s="81" t="s">
        <v>96</v>
      </c>
      <c r="C36" s="36">
        <v>815846</v>
      </c>
      <c r="D36" s="81" t="s">
        <v>198</v>
      </c>
      <c r="E36" s="82">
        <v>40969</v>
      </c>
      <c r="F36" s="82">
        <v>41787</v>
      </c>
      <c r="G36" s="86">
        <v>3400</v>
      </c>
      <c r="H36" s="86">
        <v>3400</v>
      </c>
      <c r="I36" s="81" t="s">
        <v>265</v>
      </c>
      <c r="J36" s="81" t="s">
        <v>264</v>
      </c>
      <c r="K36" s="86">
        <v>22200</v>
      </c>
      <c r="L36" s="81">
        <v>2200252855</v>
      </c>
      <c r="M36" s="82">
        <v>41829</v>
      </c>
      <c r="N36" s="82">
        <v>45291</v>
      </c>
    </row>
    <row r="37" spans="1:14" x14ac:dyDescent="0.35">
      <c r="A37" s="36">
        <v>891900446</v>
      </c>
      <c r="B37" s="81" t="s">
        <v>96</v>
      </c>
      <c r="C37" s="36">
        <v>815964</v>
      </c>
      <c r="D37" s="81" t="s">
        <v>199</v>
      </c>
      <c r="E37" s="82">
        <v>40992</v>
      </c>
      <c r="F37" s="82">
        <v>41787</v>
      </c>
      <c r="G37" s="86">
        <v>3400</v>
      </c>
      <c r="H37" s="86">
        <v>3400</v>
      </c>
      <c r="I37" s="81" t="s">
        <v>265</v>
      </c>
      <c r="J37" s="81" t="s">
        <v>264</v>
      </c>
      <c r="K37" s="86">
        <v>77703</v>
      </c>
      <c r="L37" s="81">
        <v>2200252855</v>
      </c>
      <c r="M37" s="82">
        <v>41829</v>
      </c>
      <c r="N37" s="82">
        <v>45291</v>
      </c>
    </row>
    <row r="38" spans="1:14" x14ac:dyDescent="0.35">
      <c r="A38" s="36">
        <v>891900446</v>
      </c>
      <c r="B38" s="81" t="s">
        <v>96</v>
      </c>
      <c r="C38" s="36">
        <v>815975</v>
      </c>
      <c r="D38" s="81" t="s">
        <v>200</v>
      </c>
      <c r="E38" s="82">
        <v>41026</v>
      </c>
      <c r="F38" s="82">
        <v>41787</v>
      </c>
      <c r="G38" s="86">
        <v>84100</v>
      </c>
      <c r="H38" s="86">
        <v>84100</v>
      </c>
      <c r="I38" s="81" t="s">
        <v>265</v>
      </c>
      <c r="J38" s="81" t="s">
        <v>264</v>
      </c>
      <c r="K38" s="86">
        <v>30858</v>
      </c>
      <c r="L38" s="81">
        <v>2200252855</v>
      </c>
      <c r="M38" s="82">
        <v>41829</v>
      </c>
      <c r="N38" s="82">
        <v>45291</v>
      </c>
    </row>
    <row r="39" spans="1:14" x14ac:dyDescent="0.35">
      <c r="A39" s="36">
        <v>891900446</v>
      </c>
      <c r="B39" s="81" t="s">
        <v>96</v>
      </c>
      <c r="C39" s="36">
        <v>818195</v>
      </c>
      <c r="D39" s="81" t="s">
        <v>201</v>
      </c>
      <c r="E39" s="82">
        <v>41159</v>
      </c>
      <c r="F39" s="82">
        <v>41787</v>
      </c>
      <c r="G39" s="86">
        <v>2200</v>
      </c>
      <c r="H39" s="86">
        <v>2200</v>
      </c>
      <c r="I39" s="81" t="s">
        <v>265</v>
      </c>
      <c r="J39" s="81" t="s">
        <v>264</v>
      </c>
      <c r="K39" s="86">
        <v>22200</v>
      </c>
      <c r="L39" s="81">
        <v>2200252855</v>
      </c>
      <c r="M39" s="82">
        <v>41829</v>
      </c>
      <c r="N39" s="82">
        <v>45291</v>
      </c>
    </row>
    <row r="40" spans="1:14" x14ac:dyDescent="0.35">
      <c r="A40" s="36">
        <v>891900446</v>
      </c>
      <c r="B40" s="81" t="s">
        <v>96</v>
      </c>
      <c r="C40" s="36">
        <v>818223</v>
      </c>
      <c r="D40" s="81" t="s">
        <v>202</v>
      </c>
      <c r="E40" s="82">
        <v>41178</v>
      </c>
      <c r="F40" s="82">
        <v>41787</v>
      </c>
      <c r="G40" s="86">
        <v>2200</v>
      </c>
      <c r="H40" s="86">
        <v>2200</v>
      </c>
      <c r="I40" s="81" t="s">
        <v>265</v>
      </c>
      <c r="J40" s="81" t="s">
        <v>264</v>
      </c>
      <c r="K40" s="86">
        <v>7600</v>
      </c>
      <c r="L40" s="81">
        <v>2200252855</v>
      </c>
      <c r="M40" s="82">
        <v>41829</v>
      </c>
      <c r="N40" s="82">
        <v>45291</v>
      </c>
    </row>
    <row r="41" spans="1:14" x14ac:dyDescent="0.35">
      <c r="A41" s="36">
        <v>891900446</v>
      </c>
      <c r="B41" s="81" t="s">
        <v>96</v>
      </c>
      <c r="C41" s="36">
        <v>818267</v>
      </c>
      <c r="D41" s="81" t="s">
        <v>203</v>
      </c>
      <c r="E41" s="82">
        <v>41375</v>
      </c>
      <c r="F41" s="82">
        <v>41787</v>
      </c>
      <c r="G41" s="86">
        <v>2300</v>
      </c>
      <c r="H41" s="86">
        <v>2300</v>
      </c>
      <c r="I41" s="81" t="s">
        <v>265</v>
      </c>
      <c r="J41" s="81" t="s">
        <v>264</v>
      </c>
      <c r="K41" s="86">
        <v>11040</v>
      </c>
      <c r="L41" s="81">
        <v>2200252855</v>
      </c>
      <c r="M41" s="82">
        <v>41829</v>
      </c>
      <c r="N41" s="82">
        <v>45291</v>
      </c>
    </row>
    <row r="42" spans="1:14" x14ac:dyDescent="0.35">
      <c r="A42" s="36">
        <v>891900446</v>
      </c>
      <c r="B42" s="81" t="s">
        <v>96</v>
      </c>
      <c r="C42" s="36">
        <v>818375</v>
      </c>
      <c r="D42" s="81" t="s">
        <v>204</v>
      </c>
      <c r="E42" s="82">
        <v>41396</v>
      </c>
      <c r="F42" s="82">
        <v>41787</v>
      </c>
      <c r="G42" s="86">
        <v>24900</v>
      </c>
      <c r="H42" s="86">
        <v>24900</v>
      </c>
      <c r="I42" s="81" t="s">
        <v>265</v>
      </c>
      <c r="J42" s="81" t="s">
        <v>264</v>
      </c>
      <c r="K42" s="86">
        <v>5220</v>
      </c>
      <c r="L42" s="81">
        <v>2200252855</v>
      </c>
      <c r="M42" s="82">
        <v>41829</v>
      </c>
      <c r="N42" s="82">
        <v>45291</v>
      </c>
    </row>
    <row r="43" spans="1:14" x14ac:dyDescent="0.35">
      <c r="A43" s="36">
        <v>891900446</v>
      </c>
      <c r="B43" s="81" t="s">
        <v>96</v>
      </c>
      <c r="C43" s="36">
        <v>818394</v>
      </c>
      <c r="D43" s="81" t="s">
        <v>205</v>
      </c>
      <c r="E43" s="82">
        <v>41429</v>
      </c>
      <c r="F43" s="82">
        <v>41787</v>
      </c>
      <c r="G43" s="86">
        <v>17986</v>
      </c>
      <c r="H43" s="86">
        <v>17986</v>
      </c>
      <c r="I43" s="81" t="s">
        <v>265</v>
      </c>
      <c r="J43" s="81" t="s">
        <v>264</v>
      </c>
      <c r="K43" s="86">
        <v>22200</v>
      </c>
      <c r="L43" s="81">
        <v>2200252855</v>
      </c>
      <c r="M43" s="82">
        <v>41829</v>
      </c>
      <c r="N43" s="82">
        <v>45291</v>
      </c>
    </row>
    <row r="44" spans="1:14" x14ac:dyDescent="0.35">
      <c r="A44" s="36">
        <v>891900446</v>
      </c>
      <c r="B44" s="81" t="s">
        <v>96</v>
      </c>
      <c r="C44" s="36">
        <v>818477</v>
      </c>
      <c r="D44" s="81" t="s">
        <v>206</v>
      </c>
      <c r="E44" s="82">
        <v>41474</v>
      </c>
      <c r="F44" s="82">
        <v>41787</v>
      </c>
      <c r="G44" s="86">
        <v>27200</v>
      </c>
      <c r="H44" s="86">
        <v>27200</v>
      </c>
      <c r="I44" s="81" t="s">
        <v>265</v>
      </c>
      <c r="J44" s="81" t="s">
        <v>264</v>
      </c>
      <c r="K44" s="86">
        <v>2250</v>
      </c>
      <c r="L44" s="81">
        <v>2200252855</v>
      </c>
      <c r="M44" s="82">
        <v>41829</v>
      </c>
      <c r="N44" s="82">
        <v>45291</v>
      </c>
    </row>
    <row r="45" spans="1:14" x14ac:dyDescent="0.35">
      <c r="A45" s="36">
        <v>891900446</v>
      </c>
      <c r="B45" s="81" t="s">
        <v>96</v>
      </c>
      <c r="C45" s="36">
        <v>818498</v>
      </c>
      <c r="D45" s="81" t="s">
        <v>207</v>
      </c>
      <c r="E45" s="82">
        <v>41474</v>
      </c>
      <c r="F45" s="82">
        <v>41787</v>
      </c>
      <c r="G45" s="86">
        <v>21619</v>
      </c>
      <c r="H45" s="86">
        <v>21619</v>
      </c>
      <c r="I45" s="81" t="s">
        <v>265</v>
      </c>
      <c r="J45" s="81" t="s">
        <v>264</v>
      </c>
      <c r="K45" s="86">
        <v>5500</v>
      </c>
      <c r="L45" s="81">
        <v>2200252855</v>
      </c>
      <c r="M45" s="82">
        <v>41829</v>
      </c>
      <c r="N45" s="82">
        <v>45291</v>
      </c>
    </row>
    <row r="46" spans="1:14" x14ac:dyDescent="0.35">
      <c r="A46" s="36">
        <v>891900446</v>
      </c>
      <c r="B46" s="81" t="s">
        <v>96</v>
      </c>
      <c r="C46" s="36">
        <v>818772</v>
      </c>
      <c r="D46" s="81" t="s">
        <v>208</v>
      </c>
      <c r="E46" s="82">
        <v>41474</v>
      </c>
      <c r="F46" s="82">
        <v>41787</v>
      </c>
      <c r="G46" s="86">
        <v>5238</v>
      </c>
      <c r="H46" s="86">
        <v>5238</v>
      </c>
      <c r="I46" s="81" t="s">
        <v>265</v>
      </c>
      <c r="J46" s="81" t="s">
        <v>264</v>
      </c>
      <c r="K46" s="86">
        <v>22200</v>
      </c>
      <c r="L46" s="81">
        <v>2200252855</v>
      </c>
      <c r="M46" s="82">
        <v>41829</v>
      </c>
      <c r="N46" s="82">
        <v>45291</v>
      </c>
    </row>
    <row r="47" spans="1:14" x14ac:dyDescent="0.35">
      <c r="A47" s="36">
        <v>891900446</v>
      </c>
      <c r="B47" s="81" t="s">
        <v>96</v>
      </c>
      <c r="C47" s="36">
        <v>818796</v>
      </c>
      <c r="D47" s="81" t="s">
        <v>209</v>
      </c>
      <c r="E47" s="82">
        <v>41477</v>
      </c>
      <c r="F47" s="82">
        <v>41787</v>
      </c>
      <c r="G47" s="86">
        <v>7300</v>
      </c>
      <c r="H47" s="86">
        <v>7300</v>
      </c>
      <c r="I47" s="81" t="s">
        <v>265</v>
      </c>
      <c r="J47" s="81" t="s">
        <v>264</v>
      </c>
      <c r="K47" s="86">
        <v>22200</v>
      </c>
      <c r="L47" s="81">
        <v>2200252855</v>
      </c>
      <c r="M47" s="82">
        <v>41829</v>
      </c>
      <c r="N47" s="82">
        <v>45291</v>
      </c>
    </row>
    <row r="48" spans="1:14" x14ac:dyDescent="0.35">
      <c r="A48" s="36">
        <v>891900446</v>
      </c>
      <c r="B48" s="81" t="s">
        <v>96</v>
      </c>
      <c r="C48" s="36">
        <v>818829</v>
      </c>
      <c r="D48" s="81" t="s">
        <v>210</v>
      </c>
      <c r="E48" s="82">
        <v>41477</v>
      </c>
      <c r="F48" s="82">
        <v>41787</v>
      </c>
      <c r="G48" s="86">
        <v>33300</v>
      </c>
      <c r="H48" s="86">
        <v>33300</v>
      </c>
      <c r="I48" s="81" t="s">
        <v>265</v>
      </c>
      <c r="J48" s="81" t="s">
        <v>264</v>
      </c>
      <c r="K48" s="86">
        <v>7995</v>
      </c>
      <c r="L48" s="81">
        <v>2200252855</v>
      </c>
      <c r="M48" s="82">
        <v>41829</v>
      </c>
      <c r="N48" s="82">
        <v>45291</v>
      </c>
    </row>
    <row r="49" spans="1:14" x14ac:dyDescent="0.35">
      <c r="A49" s="36">
        <v>891900446</v>
      </c>
      <c r="B49" s="81" t="s">
        <v>96</v>
      </c>
      <c r="C49" s="36">
        <v>818903</v>
      </c>
      <c r="D49" s="81" t="s">
        <v>211</v>
      </c>
      <c r="E49" s="82">
        <v>41554</v>
      </c>
      <c r="F49" s="82">
        <v>41787</v>
      </c>
      <c r="G49" s="86">
        <v>39735</v>
      </c>
      <c r="H49" s="86">
        <v>39735</v>
      </c>
      <c r="I49" s="81" t="s">
        <v>265</v>
      </c>
      <c r="J49" s="81" t="s">
        <v>264</v>
      </c>
      <c r="K49" s="86">
        <v>10109</v>
      </c>
      <c r="L49" s="81">
        <v>2200252855</v>
      </c>
      <c r="M49" s="82">
        <v>41829</v>
      </c>
      <c r="N49" s="82">
        <v>45291</v>
      </c>
    </row>
    <row r="50" spans="1:14" x14ac:dyDescent="0.35">
      <c r="A50" s="36">
        <v>891900446</v>
      </c>
      <c r="B50" s="81" t="s">
        <v>96</v>
      </c>
      <c r="C50" s="36">
        <v>820659</v>
      </c>
      <c r="D50" s="81" t="s">
        <v>212</v>
      </c>
      <c r="E50" s="82">
        <v>41578</v>
      </c>
      <c r="F50" s="82">
        <v>41787</v>
      </c>
      <c r="G50" s="86">
        <v>43469</v>
      </c>
      <c r="H50" s="86">
        <v>43469</v>
      </c>
      <c r="I50" s="81" t="s">
        <v>265</v>
      </c>
      <c r="J50" s="81" t="s">
        <v>264</v>
      </c>
      <c r="K50" s="86">
        <v>7600</v>
      </c>
      <c r="L50" s="81">
        <v>2200252855</v>
      </c>
      <c r="M50" s="82">
        <v>41829</v>
      </c>
      <c r="N50" s="82">
        <v>45291</v>
      </c>
    </row>
    <row r="51" spans="1:14" x14ac:dyDescent="0.35">
      <c r="A51" s="36">
        <v>891900446</v>
      </c>
      <c r="B51" s="81" t="s">
        <v>96</v>
      </c>
      <c r="C51" s="36">
        <v>820684</v>
      </c>
      <c r="D51" s="81" t="s">
        <v>213</v>
      </c>
      <c r="E51" s="82">
        <v>41663</v>
      </c>
      <c r="F51" s="82">
        <v>41787</v>
      </c>
      <c r="G51" s="86">
        <v>37980</v>
      </c>
      <c r="H51" s="86">
        <v>37980</v>
      </c>
      <c r="I51" s="81" t="s">
        <v>265</v>
      </c>
      <c r="J51" s="81" t="s">
        <v>264</v>
      </c>
      <c r="K51" s="86">
        <v>23100</v>
      </c>
      <c r="L51" s="81">
        <v>2200252855</v>
      </c>
      <c r="M51" s="82">
        <v>41829</v>
      </c>
      <c r="N51" s="82">
        <v>45291</v>
      </c>
    </row>
    <row r="52" spans="1:14" x14ac:dyDescent="0.35">
      <c r="A52" s="36">
        <v>891900446</v>
      </c>
      <c r="B52" s="81" t="s">
        <v>96</v>
      </c>
      <c r="C52" s="36">
        <v>820709</v>
      </c>
      <c r="D52" s="81" t="s">
        <v>214</v>
      </c>
      <c r="E52" s="82">
        <v>41694</v>
      </c>
      <c r="F52" s="82">
        <v>41787</v>
      </c>
      <c r="G52" s="86">
        <v>6160</v>
      </c>
      <c r="H52" s="86">
        <v>6160</v>
      </c>
      <c r="I52" s="81" t="s">
        <v>265</v>
      </c>
      <c r="J52" s="81" t="s">
        <v>264</v>
      </c>
      <c r="K52" s="86">
        <v>14400</v>
      </c>
      <c r="L52" s="81">
        <v>2200252855</v>
      </c>
      <c r="M52" s="82">
        <v>41829</v>
      </c>
      <c r="N52" s="82">
        <v>45291</v>
      </c>
    </row>
    <row r="53" spans="1:14" x14ac:dyDescent="0.35">
      <c r="A53" s="36">
        <v>891900446</v>
      </c>
      <c r="B53" s="81" t="s">
        <v>96</v>
      </c>
      <c r="C53" s="36">
        <v>822343</v>
      </c>
      <c r="D53" s="81" t="s">
        <v>215</v>
      </c>
      <c r="E53" s="82">
        <v>41706</v>
      </c>
      <c r="F53" s="82">
        <v>41829</v>
      </c>
      <c r="G53" s="86">
        <v>3900</v>
      </c>
      <c r="H53" s="86">
        <v>3900</v>
      </c>
      <c r="I53" s="81" t="s">
        <v>265</v>
      </c>
      <c r="J53" s="81" t="s">
        <v>264</v>
      </c>
      <c r="K53" s="86">
        <v>22200</v>
      </c>
      <c r="L53" s="81">
        <v>2200267507</v>
      </c>
      <c r="M53" s="82">
        <v>41912</v>
      </c>
      <c r="N53" s="82">
        <v>45291</v>
      </c>
    </row>
    <row r="54" spans="1:14" x14ac:dyDescent="0.35">
      <c r="A54" s="36">
        <v>891900446</v>
      </c>
      <c r="B54" s="81" t="s">
        <v>96</v>
      </c>
      <c r="C54" s="36">
        <v>830467</v>
      </c>
      <c r="D54" s="81" t="s">
        <v>216</v>
      </c>
      <c r="E54" s="82">
        <v>41718</v>
      </c>
      <c r="F54" s="82">
        <v>41829</v>
      </c>
      <c r="G54" s="86">
        <v>3900</v>
      </c>
      <c r="H54" s="86">
        <v>3900</v>
      </c>
      <c r="I54" s="81" t="s">
        <v>265</v>
      </c>
      <c r="J54" s="81" t="s">
        <v>264</v>
      </c>
      <c r="K54" s="86">
        <v>22200</v>
      </c>
      <c r="L54" s="81">
        <v>2200267507</v>
      </c>
      <c r="M54" s="82">
        <v>41912</v>
      </c>
      <c r="N54" s="82">
        <v>45291</v>
      </c>
    </row>
    <row r="55" spans="1:14" x14ac:dyDescent="0.35">
      <c r="A55" s="36">
        <v>891900446</v>
      </c>
      <c r="B55" s="81" t="s">
        <v>96</v>
      </c>
      <c r="C55" s="36">
        <v>842755</v>
      </c>
      <c r="D55" s="81" t="s">
        <v>217</v>
      </c>
      <c r="E55" s="82">
        <v>41729</v>
      </c>
      <c r="F55" s="82">
        <v>41814</v>
      </c>
      <c r="G55" s="86">
        <v>37900</v>
      </c>
      <c r="H55" s="86">
        <v>37900</v>
      </c>
      <c r="I55" s="81" t="s">
        <v>265</v>
      </c>
      <c r="J55" s="81" t="s">
        <v>264</v>
      </c>
      <c r="K55" s="86">
        <v>34400</v>
      </c>
      <c r="L55" s="81">
        <v>2200259783</v>
      </c>
      <c r="M55" s="82">
        <v>41877</v>
      </c>
      <c r="N55" s="82">
        <v>45291</v>
      </c>
    </row>
    <row r="56" spans="1:14" x14ac:dyDescent="0.35">
      <c r="A56" s="36">
        <v>891900446</v>
      </c>
      <c r="B56" s="81" t="s">
        <v>96</v>
      </c>
      <c r="C56" s="36">
        <v>927318</v>
      </c>
      <c r="D56" s="81" t="s">
        <v>218</v>
      </c>
      <c r="E56" s="82">
        <v>41914</v>
      </c>
      <c r="F56" s="82">
        <v>41995</v>
      </c>
      <c r="G56" s="86">
        <v>21400</v>
      </c>
      <c r="H56" s="86">
        <v>21400</v>
      </c>
      <c r="I56" s="81" t="s">
        <v>265</v>
      </c>
      <c r="J56" s="81" t="s">
        <v>264</v>
      </c>
      <c r="K56" s="86">
        <v>5500</v>
      </c>
      <c r="L56" s="81">
        <v>2200300606</v>
      </c>
      <c r="M56" s="82">
        <v>42122</v>
      </c>
      <c r="N56" s="82">
        <v>45291</v>
      </c>
    </row>
    <row r="57" spans="1:14" x14ac:dyDescent="0.35">
      <c r="A57" s="36">
        <v>891900446</v>
      </c>
      <c r="B57" s="81" t="s">
        <v>96</v>
      </c>
      <c r="C57" s="36">
        <v>1016260</v>
      </c>
      <c r="D57" s="81" t="s">
        <v>219</v>
      </c>
      <c r="E57" s="82">
        <v>42114</v>
      </c>
      <c r="F57" s="82">
        <v>42185</v>
      </c>
      <c r="G57" s="86">
        <v>42348</v>
      </c>
      <c r="H57" s="86">
        <v>42348</v>
      </c>
      <c r="I57" s="81" t="s">
        <v>265</v>
      </c>
      <c r="J57" s="81" t="s">
        <v>264</v>
      </c>
      <c r="K57" s="86">
        <v>23300</v>
      </c>
      <c r="L57" s="81">
        <v>2200330004</v>
      </c>
      <c r="M57" s="82">
        <v>42297</v>
      </c>
      <c r="N57" s="82">
        <v>45291</v>
      </c>
    </row>
    <row r="58" spans="1:14" x14ac:dyDescent="0.35">
      <c r="A58" s="36">
        <v>891900446</v>
      </c>
      <c r="B58" s="81" t="s">
        <v>96</v>
      </c>
      <c r="C58" s="36">
        <v>1024735</v>
      </c>
      <c r="D58" s="81" t="s">
        <v>220</v>
      </c>
      <c r="E58" s="82">
        <v>42168</v>
      </c>
      <c r="F58" s="82">
        <v>42222</v>
      </c>
      <c r="G58" s="86">
        <v>60185</v>
      </c>
      <c r="H58" s="86">
        <v>60185</v>
      </c>
      <c r="I58" s="81" t="s">
        <v>267</v>
      </c>
      <c r="J58" s="81" t="s">
        <v>264</v>
      </c>
      <c r="K58" s="86">
        <v>0</v>
      </c>
      <c r="L58" s="81"/>
      <c r="M58" s="82"/>
      <c r="N58" s="82">
        <v>45291</v>
      </c>
    </row>
    <row r="59" spans="1:14" x14ac:dyDescent="0.35">
      <c r="A59" s="36">
        <v>891900446</v>
      </c>
      <c r="B59" s="81" t="s">
        <v>96</v>
      </c>
      <c r="C59" s="36">
        <v>1025499</v>
      </c>
      <c r="D59" s="81" t="s">
        <v>221</v>
      </c>
      <c r="E59" s="82">
        <v>42169</v>
      </c>
      <c r="F59" s="82">
        <v>42222</v>
      </c>
      <c r="G59" s="86">
        <v>42674</v>
      </c>
      <c r="H59" s="86">
        <v>42674</v>
      </c>
      <c r="I59" s="81" t="s">
        <v>267</v>
      </c>
      <c r="J59" s="81" t="s">
        <v>264</v>
      </c>
      <c r="K59" s="86">
        <v>0</v>
      </c>
      <c r="L59" s="81"/>
      <c r="M59" s="82"/>
      <c r="N59" s="82">
        <v>45291</v>
      </c>
    </row>
    <row r="60" spans="1:14" x14ac:dyDescent="0.35">
      <c r="A60" s="36">
        <v>891900446</v>
      </c>
      <c r="B60" s="81" t="s">
        <v>96</v>
      </c>
      <c r="C60" s="36">
        <v>1029430</v>
      </c>
      <c r="D60" s="81" t="s">
        <v>222</v>
      </c>
      <c r="E60" s="82">
        <v>42179</v>
      </c>
      <c r="F60" s="82">
        <v>42222</v>
      </c>
      <c r="G60" s="86">
        <v>29600</v>
      </c>
      <c r="H60" s="86">
        <v>29600</v>
      </c>
      <c r="I60" s="81" t="s">
        <v>267</v>
      </c>
      <c r="J60" s="81" t="s">
        <v>264</v>
      </c>
      <c r="K60" s="86">
        <v>0</v>
      </c>
      <c r="L60" s="81"/>
      <c r="M60" s="82"/>
      <c r="N60" s="82">
        <v>45291</v>
      </c>
    </row>
    <row r="61" spans="1:14" x14ac:dyDescent="0.35">
      <c r="A61" s="36">
        <v>891900446</v>
      </c>
      <c r="B61" s="81" t="s">
        <v>96</v>
      </c>
      <c r="C61" s="36">
        <v>1031501</v>
      </c>
      <c r="D61" s="81" t="s">
        <v>223</v>
      </c>
      <c r="E61" s="82">
        <v>42182</v>
      </c>
      <c r="F61" s="82">
        <v>42222</v>
      </c>
      <c r="G61" s="86">
        <v>21450</v>
      </c>
      <c r="H61" s="86">
        <v>21450</v>
      </c>
      <c r="I61" s="81" t="s">
        <v>265</v>
      </c>
      <c r="J61" s="81" t="s">
        <v>264</v>
      </c>
      <c r="K61" s="86">
        <v>21450</v>
      </c>
      <c r="L61" s="81">
        <v>2200403945</v>
      </c>
      <c r="M61" s="82">
        <v>42684</v>
      </c>
      <c r="N61" s="82">
        <v>45291</v>
      </c>
    </row>
    <row r="62" spans="1:14" x14ac:dyDescent="0.35">
      <c r="A62" s="36">
        <v>891900446</v>
      </c>
      <c r="B62" s="81" t="s">
        <v>96</v>
      </c>
      <c r="C62" s="36">
        <v>1837947</v>
      </c>
      <c r="D62" s="81" t="s">
        <v>224</v>
      </c>
      <c r="E62" s="82">
        <v>44154</v>
      </c>
      <c r="F62" s="82"/>
      <c r="G62" s="86">
        <v>74564</v>
      </c>
      <c r="H62" s="86">
        <v>74564</v>
      </c>
      <c r="I62" s="81" t="s">
        <v>266</v>
      </c>
      <c r="J62" s="81"/>
      <c r="K62" s="86">
        <v>0</v>
      </c>
      <c r="L62" s="81"/>
      <c r="M62" s="82"/>
      <c r="N62" s="82">
        <v>45291</v>
      </c>
    </row>
    <row r="63" spans="1:14" x14ac:dyDescent="0.35">
      <c r="A63" s="36">
        <v>891900446</v>
      </c>
      <c r="B63" s="81" t="s">
        <v>96</v>
      </c>
      <c r="C63" s="36">
        <v>1838468</v>
      </c>
      <c r="D63" s="81" t="s">
        <v>225</v>
      </c>
      <c r="E63" s="82">
        <v>44157</v>
      </c>
      <c r="F63" s="82"/>
      <c r="G63" s="86">
        <v>74370</v>
      </c>
      <c r="H63" s="86">
        <v>74370</v>
      </c>
      <c r="I63" s="81" t="s">
        <v>266</v>
      </c>
      <c r="J63" s="81"/>
      <c r="K63" s="86">
        <v>0</v>
      </c>
      <c r="L63" s="81"/>
      <c r="M63" s="82"/>
      <c r="N63" s="82">
        <v>45291</v>
      </c>
    </row>
    <row r="64" spans="1:14" x14ac:dyDescent="0.35">
      <c r="A64" s="36">
        <v>891900446</v>
      </c>
      <c r="B64" s="81" t="s">
        <v>96</v>
      </c>
      <c r="C64" s="36">
        <v>1839585</v>
      </c>
      <c r="D64" s="81" t="s">
        <v>226</v>
      </c>
      <c r="E64" s="82">
        <v>44159</v>
      </c>
      <c r="F64" s="82"/>
      <c r="G64" s="86">
        <v>145154</v>
      </c>
      <c r="H64" s="86">
        <v>145154</v>
      </c>
      <c r="I64" s="81" t="s">
        <v>266</v>
      </c>
      <c r="J64" s="81"/>
      <c r="K64" s="86">
        <v>0</v>
      </c>
      <c r="L64" s="81"/>
      <c r="M64" s="82"/>
      <c r="N64" s="82">
        <v>45291</v>
      </c>
    </row>
    <row r="65" spans="1:14" x14ac:dyDescent="0.35">
      <c r="A65" s="36">
        <v>891900446</v>
      </c>
      <c r="B65" s="81" t="s">
        <v>96</v>
      </c>
      <c r="C65" s="36">
        <v>1857085</v>
      </c>
      <c r="D65" s="81" t="s">
        <v>227</v>
      </c>
      <c r="E65" s="82">
        <v>44226</v>
      </c>
      <c r="F65" s="82"/>
      <c r="G65" s="86">
        <v>11200</v>
      </c>
      <c r="H65" s="86">
        <v>11200</v>
      </c>
      <c r="I65" s="81" t="s">
        <v>266</v>
      </c>
      <c r="J65" s="81"/>
      <c r="K65" s="86">
        <v>0</v>
      </c>
      <c r="L65" s="81"/>
      <c r="M65" s="82"/>
      <c r="N65" s="82">
        <v>45291</v>
      </c>
    </row>
    <row r="66" spans="1:14" x14ac:dyDescent="0.35">
      <c r="A66" s="36">
        <v>891900446</v>
      </c>
      <c r="B66" s="81" t="s">
        <v>96</v>
      </c>
      <c r="C66" s="36">
        <v>1862544</v>
      </c>
      <c r="D66" s="81" t="s">
        <v>228</v>
      </c>
      <c r="E66" s="82">
        <v>44243</v>
      </c>
      <c r="F66" s="82"/>
      <c r="G66" s="86">
        <v>22400</v>
      </c>
      <c r="H66" s="86">
        <v>22400</v>
      </c>
      <c r="I66" s="81" t="s">
        <v>266</v>
      </c>
      <c r="J66" s="81"/>
      <c r="K66" s="86">
        <v>0</v>
      </c>
      <c r="L66" s="81"/>
      <c r="M66" s="82"/>
      <c r="N66" s="82">
        <v>45291</v>
      </c>
    </row>
    <row r="67" spans="1:14" x14ac:dyDescent="0.35">
      <c r="A67" s="36">
        <v>891900446</v>
      </c>
      <c r="B67" s="81" t="s">
        <v>96</v>
      </c>
      <c r="C67" s="36">
        <v>1862555</v>
      </c>
      <c r="D67" s="81" t="s">
        <v>229</v>
      </c>
      <c r="E67" s="82">
        <v>44243</v>
      </c>
      <c r="F67" s="82"/>
      <c r="G67" s="86">
        <v>117800</v>
      </c>
      <c r="H67" s="86">
        <v>117800</v>
      </c>
      <c r="I67" s="81" t="s">
        <v>266</v>
      </c>
      <c r="J67" s="81"/>
      <c r="K67" s="86">
        <v>0</v>
      </c>
      <c r="L67" s="81"/>
      <c r="M67" s="82"/>
      <c r="N67" s="82">
        <v>45291</v>
      </c>
    </row>
    <row r="68" spans="1:14" x14ac:dyDescent="0.35">
      <c r="A68" s="36">
        <v>891900446</v>
      </c>
      <c r="B68" s="81" t="s">
        <v>96</v>
      </c>
      <c r="C68" s="36">
        <v>1912621</v>
      </c>
      <c r="D68" s="81" t="s">
        <v>230</v>
      </c>
      <c r="E68" s="82">
        <v>44388</v>
      </c>
      <c r="F68" s="82"/>
      <c r="G68" s="86">
        <v>71270</v>
      </c>
      <c r="H68" s="86">
        <v>71270</v>
      </c>
      <c r="I68" s="81" t="s">
        <v>266</v>
      </c>
      <c r="J68" s="81"/>
      <c r="K68" s="86">
        <v>0</v>
      </c>
      <c r="L68" s="81"/>
      <c r="M68" s="82"/>
      <c r="N68" s="82">
        <v>45291</v>
      </c>
    </row>
    <row r="69" spans="1:14" x14ac:dyDescent="0.35">
      <c r="A69" s="36">
        <v>891900446</v>
      </c>
      <c r="B69" s="81" t="s">
        <v>96</v>
      </c>
      <c r="C69" s="36">
        <v>1950642</v>
      </c>
      <c r="D69" s="81" t="s">
        <v>231</v>
      </c>
      <c r="E69" s="82">
        <v>44478</v>
      </c>
      <c r="F69" s="82"/>
      <c r="G69" s="86">
        <v>71491</v>
      </c>
      <c r="H69" s="86">
        <v>71491</v>
      </c>
      <c r="I69" s="81" t="s">
        <v>266</v>
      </c>
      <c r="J69" s="81"/>
      <c r="K69" s="86">
        <v>0</v>
      </c>
      <c r="L69" s="81"/>
      <c r="M69" s="82"/>
      <c r="N69" s="82">
        <v>45291</v>
      </c>
    </row>
    <row r="70" spans="1:14" x14ac:dyDescent="0.35">
      <c r="A70" s="36">
        <v>891900446</v>
      </c>
      <c r="B70" s="81" t="s">
        <v>96</v>
      </c>
      <c r="C70" s="36">
        <v>1990686</v>
      </c>
      <c r="D70" s="81" t="s">
        <v>232</v>
      </c>
      <c r="E70" s="82">
        <v>44582</v>
      </c>
      <c r="F70" s="82"/>
      <c r="G70" s="86">
        <v>63953</v>
      </c>
      <c r="H70" s="86">
        <v>63953</v>
      </c>
      <c r="I70" s="81" t="s">
        <v>266</v>
      </c>
      <c r="J70" s="81"/>
      <c r="K70" s="86">
        <v>0</v>
      </c>
      <c r="L70" s="81"/>
      <c r="M70" s="82"/>
      <c r="N70" s="82">
        <v>45291</v>
      </c>
    </row>
    <row r="71" spans="1:14" x14ac:dyDescent="0.35">
      <c r="A71" s="36">
        <v>891900446</v>
      </c>
      <c r="B71" s="81" t="s">
        <v>96</v>
      </c>
      <c r="C71" s="36">
        <v>2054912</v>
      </c>
      <c r="D71" s="81" t="s">
        <v>233</v>
      </c>
      <c r="E71" s="82">
        <v>44752</v>
      </c>
      <c r="F71" s="82"/>
      <c r="G71" s="86">
        <v>63000</v>
      </c>
      <c r="H71" s="86">
        <v>63000</v>
      </c>
      <c r="I71" s="81" t="s">
        <v>266</v>
      </c>
      <c r="J71" s="81"/>
      <c r="K71" s="86">
        <v>0</v>
      </c>
      <c r="L71" s="81"/>
      <c r="M71" s="82"/>
      <c r="N71" s="82">
        <v>45291</v>
      </c>
    </row>
    <row r="72" spans="1:14" x14ac:dyDescent="0.35">
      <c r="A72" s="36">
        <v>891900446</v>
      </c>
      <c r="B72" s="81" t="s">
        <v>96</v>
      </c>
      <c r="C72" s="36">
        <v>2057121</v>
      </c>
      <c r="D72" s="81" t="s">
        <v>234</v>
      </c>
      <c r="E72" s="82">
        <v>44756</v>
      </c>
      <c r="F72" s="82"/>
      <c r="G72" s="86">
        <v>74480</v>
      </c>
      <c r="H72" s="86">
        <v>74480</v>
      </c>
      <c r="I72" s="81" t="s">
        <v>266</v>
      </c>
      <c r="J72" s="81"/>
      <c r="K72" s="86">
        <v>0</v>
      </c>
      <c r="L72" s="81"/>
      <c r="M72" s="82"/>
      <c r="N72" s="82">
        <v>45291</v>
      </c>
    </row>
    <row r="73" spans="1:14" x14ac:dyDescent="0.35">
      <c r="A73" s="36">
        <v>891900446</v>
      </c>
      <c r="B73" s="81" t="s">
        <v>96</v>
      </c>
      <c r="C73" s="36">
        <v>998933</v>
      </c>
      <c r="D73" s="81" t="s">
        <v>235</v>
      </c>
      <c r="E73" s="82">
        <v>42114</v>
      </c>
      <c r="F73" s="82">
        <v>42150</v>
      </c>
      <c r="G73" s="86">
        <v>42396</v>
      </c>
      <c r="H73" s="86">
        <v>42396</v>
      </c>
      <c r="I73" s="81" t="s">
        <v>265</v>
      </c>
      <c r="J73" s="81" t="s">
        <v>264</v>
      </c>
      <c r="K73" s="86">
        <v>42396</v>
      </c>
      <c r="L73" s="81">
        <v>2200403945</v>
      </c>
      <c r="M73" s="82">
        <v>42684</v>
      </c>
      <c r="N73" s="82">
        <v>45291</v>
      </c>
    </row>
    <row r="74" spans="1:14" x14ac:dyDescent="0.35">
      <c r="A74" s="36">
        <v>891900446</v>
      </c>
      <c r="B74" s="81" t="s">
        <v>96</v>
      </c>
      <c r="C74" s="36">
        <v>999021</v>
      </c>
      <c r="D74" s="81" t="s">
        <v>236</v>
      </c>
      <c r="E74" s="82">
        <v>42114</v>
      </c>
      <c r="F74" s="82">
        <v>42150</v>
      </c>
      <c r="G74" s="86">
        <v>3708</v>
      </c>
      <c r="H74" s="86">
        <v>3708</v>
      </c>
      <c r="I74" s="81" t="s">
        <v>265</v>
      </c>
      <c r="J74" s="81" t="s">
        <v>264</v>
      </c>
      <c r="K74" s="86">
        <v>3708</v>
      </c>
      <c r="L74" s="81">
        <v>2200403945</v>
      </c>
      <c r="M74" s="82">
        <v>42684</v>
      </c>
      <c r="N74" s="82">
        <v>45291</v>
      </c>
    </row>
    <row r="75" spans="1:14" x14ac:dyDescent="0.35">
      <c r="A75" s="36">
        <v>891900446</v>
      </c>
      <c r="B75" s="81" t="s">
        <v>96</v>
      </c>
      <c r="C75" s="36">
        <v>1001445</v>
      </c>
      <c r="D75" s="81" t="s">
        <v>237</v>
      </c>
      <c r="E75" s="82">
        <v>42118</v>
      </c>
      <c r="F75" s="82">
        <v>42150</v>
      </c>
      <c r="G75" s="86">
        <v>4894</v>
      </c>
      <c r="H75" s="86">
        <v>4894</v>
      </c>
      <c r="I75" s="81" t="s">
        <v>265</v>
      </c>
      <c r="J75" s="81" t="s">
        <v>264</v>
      </c>
      <c r="K75" s="86">
        <v>4894</v>
      </c>
      <c r="L75" s="81">
        <v>2200403945</v>
      </c>
      <c r="M75" s="82">
        <v>42684</v>
      </c>
      <c r="N75" s="82">
        <v>45291</v>
      </c>
    </row>
    <row r="76" spans="1:14" x14ac:dyDescent="0.35">
      <c r="A76" s="36">
        <v>891900446</v>
      </c>
      <c r="B76" s="81" t="s">
        <v>96</v>
      </c>
      <c r="C76" s="36">
        <v>1020453</v>
      </c>
      <c r="D76" s="81" t="s">
        <v>238</v>
      </c>
      <c r="E76" s="82">
        <v>42159</v>
      </c>
      <c r="F76" s="82">
        <v>42227</v>
      </c>
      <c r="G76" s="86">
        <v>25800</v>
      </c>
      <c r="H76" s="86">
        <v>25800</v>
      </c>
      <c r="I76" s="81" t="s">
        <v>265</v>
      </c>
      <c r="J76" s="81" t="s">
        <v>264</v>
      </c>
      <c r="K76" s="86">
        <v>25800</v>
      </c>
      <c r="L76" s="81">
        <v>2200403945</v>
      </c>
      <c r="M76" s="82">
        <v>42684</v>
      </c>
      <c r="N76" s="82">
        <v>45291</v>
      </c>
    </row>
    <row r="77" spans="1:14" x14ac:dyDescent="0.35">
      <c r="A77" s="36">
        <v>891900446</v>
      </c>
      <c r="B77" s="81" t="s">
        <v>96</v>
      </c>
      <c r="C77" s="36">
        <v>1862567</v>
      </c>
      <c r="D77" s="81" t="s">
        <v>239</v>
      </c>
      <c r="E77" s="82">
        <v>44243</v>
      </c>
      <c r="F77" s="82"/>
      <c r="G77" s="86">
        <v>373900</v>
      </c>
      <c r="H77" s="86">
        <v>373900</v>
      </c>
      <c r="I77" s="81" t="s">
        <v>266</v>
      </c>
      <c r="J77" s="81"/>
      <c r="K77" s="86">
        <v>0</v>
      </c>
      <c r="L77" s="81"/>
      <c r="M77" s="82"/>
      <c r="N77" s="82">
        <v>45291</v>
      </c>
    </row>
    <row r="78" spans="1:14" x14ac:dyDescent="0.35">
      <c r="A78" s="36">
        <v>891900446</v>
      </c>
      <c r="B78" s="81" t="s">
        <v>96</v>
      </c>
      <c r="C78" s="36">
        <v>1862686</v>
      </c>
      <c r="D78" s="81" t="s">
        <v>240</v>
      </c>
      <c r="E78" s="82">
        <v>44243</v>
      </c>
      <c r="F78" s="82"/>
      <c r="G78" s="86">
        <v>36300</v>
      </c>
      <c r="H78" s="86">
        <v>36300</v>
      </c>
      <c r="I78" s="81" t="s">
        <v>266</v>
      </c>
      <c r="J78" s="81"/>
      <c r="K78" s="86">
        <v>0</v>
      </c>
      <c r="L78" s="81"/>
      <c r="M78" s="82"/>
      <c r="N78" s="82">
        <v>45291</v>
      </c>
    </row>
    <row r="79" spans="1:14" x14ac:dyDescent="0.35">
      <c r="A79" s="36">
        <v>891900446</v>
      </c>
      <c r="B79" s="81" t="s">
        <v>96</v>
      </c>
      <c r="C79" s="36">
        <v>1863961</v>
      </c>
      <c r="D79" s="81" t="s">
        <v>241</v>
      </c>
      <c r="E79" s="82">
        <v>44247</v>
      </c>
      <c r="F79" s="82"/>
      <c r="G79" s="86">
        <v>30934</v>
      </c>
      <c r="H79" s="86">
        <v>30934</v>
      </c>
      <c r="I79" s="81" t="s">
        <v>266</v>
      </c>
      <c r="J79" s="81"/>
      <c r="K79" s="86">
        <v>0</v>
      </c>
      <c r="L79" s="81"/>
      <c r="M79" s="82"/>
      <c r="N79" s="82">
        <v>45291</v>
      </c>
    </row>
    <row r="80" spans="1:14" x14ac:dyDescent="0.35">
      <c r="A80" s="36">
        <v>891900446</v>
      </c>
      <c r="B80" s="81" t="s">
        <v>96</v>
      </c>
      <c r="C80" s="36">
        <v>1883753</v>
      </c>
      <c r="D80" s="81" t="s">
        <v>242</v>
      </c>
      <c r="E80" s="82">
        <v>44303</v>
      </c>
      <c r="F80" s="82"/>
      <c r="G80" s="86">
        <v>19700</v>
      </c>
      <c r="H80" s="86">
        <v>19700</v>
      </c>
      <c r="I80" s="81" t="s">
        <v>266</v>
      </c>
      <c r="J80" s="81"/>
      <c r="K80" s="86">
        <v>0</v>
      </c>
      <c r="L80" s="81"/>
      <c r="M80" s="82"/>
      <c r="N80" s="82">
        <v>45291</v>
      </c>
    </row>
    <row r="81" spans="1:14" x14ac:dyDescent="0.35">
      <c r="A81" s="36">
        <v>891900446</v>
      </c>
      <c r="B81" s="81" t="s">
        <v>96</v>
      </c>
      <c r="C81" s="36">
        <v>1883754</v>
      </c>
      <c r="D81" s="81" t="s">
        <v>243</v>
      </c>
      <c r="E81" s="82">
        <v>44303</v>
      </c>
      <c r="F81" s="82"/>
      <c r="G81" s="86">
        <v>11200</v>
      </c>
      <c r="H81" s="86">
        <v>11200</v>
      </c>
      <c r="I81" s="81" t="s">
        <v>266</v>
      </c>
      <c r="J81" s="81"/>
      <c r="K81" s="86">
        <v>0</v>
      </c>
      <c r="L81" s="81"/>
      <c r="M81" s="82"/>
      <c r="N81" s="82">
        <v>45291</v>
      </c>
    </row>
    <row r="82" spans="1:14" x14ac:dyDescent="0.35">
      <c r="A82" s="36">
        <v>891900446</v>
      </c>
      <c r="B82" s="81" t="s">
        <v>96</v>
      </c>
      <c r="C82" s="36">
        <v>1883812</v>
      </c>
      <c r="D82" s="81" t="s">
        <v>244</v>
      </c>
      <c r="E82" s="82">
        <v>44303</v>
      </c>
      <c r="F82" s="82"/>
      <c r="G82" s="86">
        <v>16170</v>
      </c>
      <c r="H82" s="86">
        <v>16170</v>
      </c>
      <c r="I82" s="81" t="s">
        <v>266</v>
      </c>
      <c r="J82" s="81"/>
      <c r="K82" s="86">
        <v>0</v>
      </c>
      <c r="L82" s="81"/>
      <c r="M82" s="82"/>
      <c r="N82" s="82">
        <v>45291</v>
      </c>
    </row>
    <row r="83" spans="1:14" x14ac:dyDescent="0.35">
      <c r="A83" s="36">
        <v>891900446</v>
      </c>
      <c r="B83" s="81" t="s">
        <v>96</v>
      </c>
      <c r="C83" s="81" t="s">
        <v>152</v>
      </c>
      <c r="D83" s="81" t="s">
        <v>245</v>
      </c>
      <c r="E83" s="82">
        <v>44337</v>
      </c>
      <c r="F83" s="82"/>
      <c r="G83" s="86">
        <v>19700</v>
      </c>
      <c r="H83" s="86">
        <v>19700</v>
      </c>
      <c r="I83" s="81" t="s">
        <v>266</v>
      </c>
      <c r="J83" s="81"/>
      <c r="K83" s="86">
        <v>0</v>
      </c>
      <c r="L83" s="81"/>
      <c r="M83" s="82"/>
      <c r="N83" s="82">
        <v>45291</v>
      </c>
    </row>
    <row r="84" spans="1:14" x14ac:dyDescent="0.35">
      <c r="A84" s="36">
        <v>891900446</v>
      </c>
      <c r="B84" s="81" t="s">
        <v>96</v>
      </c>
      <c r="C84" s="81" t="s">
        <v>153</v>
      </c>
      <c r="D84" s="81" t="s">
        <v>246</v>
      </c>
      <c r="E84" s="82">
        <v>44337</v>
      </c>
      <c r="F84" s="82"/>
      <c r="G84" s="86">
        <v>18810</v>
      </c>
      <c r="H84" s="86">
        <v>18810</v>
      </c>
      <c r="I84" s="81" t="s">
        <v>266</v>
      </c>
      <c r="J84" s="81"/>
      <c r="K84" s="86">
        <v>0</v>
      </c>
      <c r="L84" s="81"/>
      <c r="M84" s="82"/>
      <c r="N84" s="82">
        <v>45291</v>
      </c>
    </row>
    <row r="85" spans="1:14" x14ac:dyDescent="0.35">
      <c r="A85" s="36">
        <v>891900446</v>
      </c>
      <c r="B85" s="81" t="s">
        <v>96</v>
      </c>
      <c r="C85" s="81" t="s">
        <v>154</v>
      </c>
      <c r="D85" s="81" t="s">
        <v>247</v>
      </c>
      <c r="E85" s="82">
        <v>44352</v>
      </c>
      <c r="F85" s="82"/>
      <c r="G85" s="86">
        <v>19700</v>
      </c>
      <c r="H85" s="86">
        <v>19700</v>
      </c>
      <c r="I85" s="81" t="s">
        <v>266</v>
      </c>
      <c r="J85" s="81"/>
      <c r="K85" s="86">
        <v>0</v>
      </c>
      <c r="L85" s="81"/>
      <c r="M85" s="82"/>
      <c r="N85" s="82">
        <v>45291</v>
      </c>
    </row>
    <row r="86" spans="1:14" x14ac:dyDescent="0.35">
      <c r="A86" s="36">
        <v>891900446</v>
      </c>
      <c r="B86" s="81" t="s">
        <v>96</v>
      </c>
      <c r="C86" s="81" t="s">
        <v>155</v>
      </c>
      <c r="D86" s="81" t="s">
        <v>248</v>
      </c>
      <c r="E86" s="82">
        <v>44352</v>
      </c>
      <c r="F86" s="82"/>
      <c r="G86" s="86">
        <v>27300</v>
      </c>
      <c r="H86" s="86">
        <v>27300</v>
      </c>
      <c r="I86" s="81" t="s">
        <v>266</v>
      </c>
      <c r="J86" s="81"/>
      <c r="K86" s="86">
        <v>0</v>
      </c>
      <c r="L86" s="81"/>
      <c r="M86" s="82"/>
      <c r="N86" s="82">
        <v>45291</v>
      </c>
    </row>
    <row r="87" spans="1:14" x14ac:dyDescent="0.35">
      <c r="A87" s="36">
        <v>891900446</v>
      </c>
      <c r="B87" s="81" t="s">
        <v>96</v>
      </c>
      <c r="C87" s="81" t="s">
        <v>156</v>
      </c>
      <c r="D87" s="81" t="s">
        <v>249</v>
      </c>
      <c r="E87" s="82">
        <v>44360</v>
      </c>
      <c r="F87" s="82"/>
      <c r="G87" s="86">
        <v>87000</v>
      </c>
      <c r="H87" s="86">
        <v>87000</v>
      </c>
      <c r="I87" s="81" t="s">
        <v>266</v>
      </c>
      <c r="J87" s="81"/>
      <c r="K87" s="86">
        <v>0</v>
      </c>
      <c r="L87" s="81"/>
      <c r="M87" s="82"/>
      <c r="N87" s="82">
        <v>45291</v>
      </c>
    </row>
    <row r="88" spans="1:14" x14ac:dyDescent="0.35">
      <c r="A88" s="36">
        <v>891900446</v>
      </c>
      <c r="B88" s="81" t="s">
        <v>96</v>
      </c>
      <c r="C88" s="81" t="s">
        <v>157</v>
      </c>
      <c r="D88" s="81" t="s">
        <v>250</v>
      </c>
      <c r="E88" s="82">
        <v>44360</v>
      </c>
      <c r="F88" s="82"/>
      <c r="G88" s="86">
        <v>784026</v>
      </c>
      <c r="H88" s="86">
        <v>784026</v>
      </c>
      <c r="I88" s="81" t="s">
        <v>266</v>
      </c>
      <c r="J88" s="81"/>
      <c r="K88" s="86">
        <v>0</v>
      </c>
      <c r="L88" s="81"/>
      <c r="M88" s="82"/>
      <c r="N88" s="82">
        <v>45291</v>
      </c>
    </row>
    <row r="89" spans="1:14" x14ac:dyDescent="0.35">
      <c r="A89" s="36">
        <v>891900446</v>
      </c>
      <c r="B89" s="81" t="s">
        <v>96</v>
      </c>
      <c r="C89" s="81" t="s">
        <v>158</v>
      </c>
      <c r="D89" s="81" t="s">
        <v>251</v>
      </c>
      <c r="E89" s="82">
        <v>44658</v>
      </c>
      <c r="F89" s="82"/>
      <c r="G89" s="86">
        <v>65201</v>
      </c>
      <c r="H89" s="86">
        <v>65201</v>
      </c>
      <c r="I89" s="81" t="s">
        <v>266</v>
      </c>
      <c r="J89" s="81"/>
      <c r="K89" s="86">
        <v>0</v>
      </c>
      <c r="L89" s="81"/>
      <c r="M89" s="82"/>
      <c r="N89" s="82">
        <v>45291</v>
      </c>
    </row>
    <row r="90" spans="1:14" x14ac:dyDescent="0.35">
      <c r="A90" s="36">
        <v>891900446</v>
      </c>
      <c r="B90" s="81" t="s">
        <v>96</v>
      </c>
      <c r="C90" s="81" t="s">
        <v>159</v>
      </c>
      <c r="D90" s="81" t="s">
        <v>252</v>
      </c>
      <c r="E90" s="82">
        <v>44720</v>
      </c>
      <c r="F90" s="82"/>
      <c r="G90" s="86">
        <v>66470</v>
      </c>
      <c r="H90" s="86">
        <v>66470</v>
      </c>
      <c r="I90" s="81" t="s">
        <v>266</v>
      </c>
      <c r="J90" s="81"/>
      <c r="K90" s="86">
        <v>0</v>
      </c>
      <c r="L90" s="81"/>
      <c r="M90" s="82"/>
      <c r="N90" s="82">
        <v>45291</v>
      </c>
    </row>
    <row r="91" spans="1:14" x14ac:dyDescent="0.35">
      <c r="A91" s="36">
        <v>891900446</v>
      </c>
      <c r="B91" s="81" t="s">
        <v>96</v>
      </c>
      <c r="C91" s="36">
        <v>23013</v>
      </c>
      <c r="D91" s="81" t="s">
        <v>253</v>
      </c>
      <c r="E91" s="82">
        <v>44724</v>
      </c>
      <c r="F91" s="82"/>
      <c r="G91" s="86">
        <v>85817</v>
      </c>
      <c r="H91" s="86">
        <v>85817</v>
      </c>
      <c r="I91" s="81" t="s">
        <v>266</v>
      </c>
      <c r="J91" s="81"/>
      <c r="K91" s="86">
        <v>0</v>
      </c>
      <c r="L91" s="81"/>
      <c r="M91" s="82"/>
      <c r="N91" s="82">
        <v>45291</v>
      </c>
    </row>
    <row r="92" spans="1:14" x14ac:dyDescent="0.35">
      <c r="A92" s="36">
        <v>891900446</v>
      </c>
      <c r="B92" s="81" t="s">
        <v>96</v>
      </c>
      <c r="C92" s="36">
        <v>7270</v>
      </c>
      <c r="D92" s="81" t="s">
        <v>254</v>
      </c>
      <c r="E92" s="82">
        <v>44749</v>
      </c>
      <c r="F92" s="82"/>
      <c r="G92" s="86">
        <v>67604</v>
      </c>
      <c r="H92" s="86">
        <v>67604</v>
      </c>
      <c r="I92" s="81" t="s">
        <v>266</v>
      </c>
      <c r="J92" s="81"/>
      <c r="K92" s="86">
        <v>0</v>
      </c>
      <c r="L92" s="81"/>
      <c r="M92" s="82"/>
      <c r="N92" s="82">
        <v>45291</v>
      </c>
    </row>
    <row r="93" spans="1:14" x14ac:dyDescent="0.35">
      <c r="A93" s="36">
        <v>891900446</v>
      </c>
      <c r="B93" s="81" t="s">
        <v>96</v>
      </c>
      <c r="C93" s="36">
        <v>7271</v>
      </c>
      <c r="D93" s="81" t="s">
        <v>255</v>
      </c>
      <c r="E93" s="82">
        <v>44772</v>
      </c>
      <c r="F93" s="82"/>
      <c r="G93" s="86">
        <v>66750</v>
      </c>
      <c r="H93" s="86">
        <v>66750</v>
      </c>
      <c r="I93" s="81" t="s">
        <v>266</v>
      </c>
      <c r="J93" s="81"/>
      <c r="K93" s="86">
        <v>0</v>
      </c>
      <c r="L93" s="81"/>
      <c r="M93" s="82"/>
      <c r="N93" s="82">
        <v>45291</v>
      </c>
    </row>
    <row r="94" spans="1:14" x14ac:dyDescent="0.35">
      <c r="A94" s="36">
        <v>891900446</v>
      </c>
      <c r="B94" s="81" t="s">
        <v>96</v>
      </c>
      <c r="C94" s="81" t="s">
        <v>160</v>
      </c>
      <c r="D94" s="81" t="s">
        <v>256</v>
      </c>
      <c r="E94" s="82">
        <v>44907</v>
      </c>
      <c r="F94" s="82"/>
      <c r="G94" s="86">
        <v>64229</v>
      </c>
      <c r="H94" s="86">
        <v>64229</v>
      </c>
      <c r="I94" s="81" t="s">
        <v>266</v>
      </c>
      <c r="J94" s="81"/>
      <c r="K94" s="86">
        <v>0</v>
      </c>
      <c r="L94" s="81"/>
      <c r="M94" s="82"/>
      <c r="N94" s="82">
        <v>45291</v>
      </c>
    </row>
    <row r="95" spans="1:14" x14ac:dyDescent="0.35">
      <c r="A95" s="36">
        <v>891900446</v>
      </c>
      <c r="B95" s="81" t="s">
        <v>96</v>
      </c>
      <c r="C95" s="81" t="s">
        <v>161</v>
      </c>
      <c r="D95" s="81" t="s">
        <v>257</v>
      </c>
      <c r="E95" s="82">
        <v>44910</v>
      </c>
      <c r="F95" s="82"/>
      <c r="G95" s="86">
        <v>89800</v>
      </c>
      <c r="H95" s="86">
        <v>89800</v>
      </c>
      <c r="I95" s="81" t="s">
        <v>266</v>
      </c>
      <c r="J95" s="81"/>
      <c r="K95" s="86">
        <v>0</v>
      </c>
      <c r="L95" s="81"/>
      <c r="M95" s="82"/>
      <c r="N95" s="82">
        <v>45291</v>
      </c>
    </row>
    <row r="96" spans="1:14" x14ac:dyDescent="0.35">
      <c r="A96" s="36">
        <v>891900446</v>
      </c>
      <c r="B96" s="81" t="s">
        <v>96</v>
      </c>
      <c r="C96" s="81" t="s">
        <v>162</v>
      </c>
      <c r="D96" s="81" t="s">
        <v>258</v>
      </c>
      <c r="E96" s="82">
        <v>44941.366365393515</v>
      </c>
      <c r="F96" s="82"/>
      <c r="G96" s="86">
        <v>78651</v>
      </c>
      <c r="H96" s="86">
        <v>78651</v>
      </c>
      <c r="I96" s="81" t="s">
        <v>266</v>
      </c>
      <c r="J96" s="81"/>
      <c r="K96" s="86">
        <v>0</v>
      </c>
      <c r="L96" s="81"/>
      <c r="M96" s="82"/>
      <c r="N96" s="82">
        <v>45291</v>
      </c>
    </row>
    <row r="97" spans="1:14" x14ac:dyDescent="0.35">
      <c r="A97" s="36">
        <v>891900446</v>
      </c>
      <c r="B97" s="81" t="s">
        <v>96</v>
      </c>
      <c r="C97" s="81" t="s">
        <v>163</v>
      </c>
      <c r="D97" s="81" t="s">
        <v>259</v>
      </c>
      <c r="E97" s="82">
        <v>45018.484024965277</v>
      </c>
      <c r="F97" s="82"/>
      <c r="G97" s="86">
        <v>73500</v>
      </c>
      <c r="H97" s="86">
        <v>73500</v>
      </c>
      <c r="I97" s="81" t="s">
        <v>266</v>
      </c>
      <c r="J97" s="81"/>
      <c r="K97" s="86">
        <v>0</v>
      </c>
      <c r="L97" s="81"/>
      <c r="M97" s="82"/>
      <c r="N97" s="82">
        <v>45291</v>
      </c>
    </row>
    <row r="98" spans="1:14" x14ac:dyDescent="0.35">
      <c r="A98" s="36">
        <v>891900446</v>
      </c>
      <c r="B98" s="81" t="s">
        <v>96</v>
      </c>
      <c r="C98" s="81" t="s">
        <v>164</v>
      </c>
      <c r="D98" s="81" t="s">
        <v>260</v>
      </c>
      <c r="E98" s="82">
        <v>45044.629103043982</v>
      </c>
      <c r="F98" s="82"/>
      <c r="G98" s="86">
        <v>77803</v>
      </c>
      <c r="H98" s="86">
        <v>77803</v>
      </c>
      <c r="I98" s="81" t="s">
        <v>266</v>
      </c>
      <c r="J98" s="81"/>
      <c r="K98" s="86">
        <v>0</v>
      </c>
      <c r="L98" s="81"/>
      <c r="M98" s="82"/>
      <c r="N98" s="82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 A4:A98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0"/>
  <sheetViews>
    <sheetView showGridLines="0" tabSelected="1" topLeftCell="A7" zoomScale="90" zoomScaleNormal="90" zoomScaleSheetLayoutView="100" workbookViewId="0">
      <selection activeCell="M30" sqref="M30"/>
    </sheetView>
  </sheetViews>
  <sheetFormatPr baseColWidth="10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7265625" style="39" customWidth="1"/>
    <col min="12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128</v>
      </c>
      <c r="E2" s="43"/>
      <c r="F2" s="43"/>
      <c r="G2" s="43"/>
      <c r="H2" s="43"/>
      <c r="I2" s="44"/>
      <c r="J2" s="45" t="s">
        <v>129</v>
      </c>
    </row>
    <row r="3" spans="2:10" ht="13.5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130</v>
      </c>
      <c r="E4" s="43"/>
      <c r="F4" s="43"/>
      <c r="G4" s="43"/>
      <c r="H4" s="43"/>
      <c r="I4" s="44"/>
      <c r="J4" s="45" t="s">
        <v>131</v>
      </c>
    </row>
    <row r="5" spans="2:10" ht="13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5">
      <c r="B7" s="58"/>
      <c r="J7" s="59"/>
    </row>
    <row r="8" spans="2:10" x14ac:dyDescent="0.25">
      <c r="B8" s="58"/>
      <c r="J8" s="59"/>
    </row>
    <row r="9" spans="2:10" ht="13" x14ac:dyDescent="0.3">
      <c r="B9" s="58"/>
      <c r="C9" s="60" t="s">
        <v>132</v>
      </c>
      <c r="E9" s="61"/>
      <c r="J9" s="59"/>
    </row>
    <row r="10" spans="2:10" x14ac:dyDescent="0.25">
      <c r="B10" s="58"/>
      <c r="J10" s="59"/>
    </row>
    <row r="11" spans="2:10" ht="13" x14ac:dyDescent="0.3">
      <c r="B11" s="58"/>
      <c r="C11" s="60" t="s">
        <v>261</v>
      </c>
      <c r="J11" s="59"/>
    </row>
    <row r="12" spans="2:10" ht="13" x14ac:dyDescent="0.3">
      <c r="B12" s="58"/>
      <c r="C12" s="60" t="s">
        <v>262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263</v>
      </c>
      <c r="J14" s="59"/>
    </row>
    <row r="15" spans="2:10" x14ac:dyDescent="0.25">
      <c r="B15" s="58"/>
      <c r="C15" s="62"/>
      <c r="J15" s="59"/>
    </row>
    <row r="16" spans="2:10" ht="13" x14ac:dyDescent="0.3">
      <c r="B16" s="58"/>
      <c r="C16" s="39" t="s">
        <v>133</v>
      </c>
      <c r="D16" s="61"/>
      <c r="H16" s="63" t="s">
        <v>134</v>
      </c>
      <c r="I16" s="63" t="s">
        <v>135</v>
      </c>
      <c r="J16" s="59"/>
    </row>
    <row r="17" spans="2:10" ht="13" x14ac:dyDescent="0.3">
      <c r="B17" s="58"/>
      <c r="C17" s="60" t="s">
        <v>136</v>
      </c>
      <c r="D17" s="60"/>
      <c r="E17" s="60"/>
      <c r="F17" s="60"/>
      <c r="H17" s="64">
        <v>96</v>
      </c>
      <c r="I17" s="91">
        <v>4334107</v>
      </c>
      <c r="J17" s="59"/>
    </row>
    <row r="18" spans="2:10" x14ac:dyDescent="0.25">
      <c r="B18" s="58"/>
      <c r="C18" s="39" t="s">
        <v>137</v>
      </c>
      <c r="H18" s="65">
        <v>47</v>
      </c>
      <c r="I18" s="66">
        <v>963137</v>
      </c>
      <c r="J18" s="59"/>
    </row>
    <row r="19" spans="2:10" x14ac:dyDescent="0.25">
      <c r="B19" s="58"/>
      <c r="C19" s="39" t="s">
        <v>138</v>
      </c>
      <c r="H19" s="65">
        <v>0</v>
      </c>
      <c r="I19" s="66">
        <v>0</v>
      </c>
      <c r="J19" s="59"/>
    </row>
    <row r="20" spans="2:10" x14ac:dyDescent="0.25">
      <c r="B20" s="58"/>
      <c r="C20" s="39" t="s">
        <v>139</v>
      </c>
      <c r="H20" s="65">
        <v>40</v>
      </c>
      <c r="I20" s="67">
        <v>3177421</v>
      </c>
      <c r="J20" s="59"/>
    </row>
    <row r="21" spans="2:10" x14ac:dyDescent="0.25">
      <c r="B21" s="58"/>
      <c r="C21" s="39" t="s">
        <v>140</v>
      </c>
      <c r="H21" s="65">
        <v>9</v>
      </c>
      <c r="I21" s="66">
        <v>193549</v>
      </c>
      <c r="J21" s="59"/>
    </row>
    <row r="22" spans="2:10" ht="13" thickBot="1" x14ac:dyDescent="0.3">
      <c r="B22" s="58"/>
      <c r="C22" s="39" t="s">
        <v>141</v>
      </c>
      <c r="H22" s="68">
        <v>0</v>
      </c>
      <c r="I22" s="69">
        <v>0</v>
      </c>
      <c r="J22" s="59"/>
    </row>
    <row r="23" spans="2:10" ht="13" x14ac:dyDescent="0.3">
      <c r="B23" s="58"/>
      <c r="C23" s="60" t="s">
        <v>142</v>
      </c>
      <c r="D23" s="60"/>
      <c r="E23" s="60"/>
      <c r="F23" s="60"/>
      <c r="H23" s="64">
        <f>H18+H19+H20+H21+H22</f>
        <v>96</v>
      </c>
      <c r="I23" s="70">
        <f>I18+I19+I20+I21+I22</f>
        <v>4334107</v>
      </c>
      <c r="J23" s="59"/>
    </row>
    <row r="24" spans="2:10" x14ac:dyDescent="0.25">
      <c r="B24" s="58"/>
      <c r="C24" s="39" t="s">
        <v>143</v>
      </c>
      <c r="H24" s="65">
        <v>0</v>
      </c>
      <c r="I24" s="66">
        <v>0</v>
      </c>
      <c r="J24" s="59"/>
    </row>
    <row r="25" spans="2:10" ht="13" thickBot="1" x14ac:dyDescent="0.3">
      <c r="B25" s="58"/>
      <c r="C25" s="39" t="s">
        <v>144</v>
      </c>
      <c r="H25" s="68">
        <v>0</v>
      </c>
      <c r="I25" s="69">
        <v>0</v>
      </c>
      <c r="J25" s="59"/>
    </row>
    <row r="26" spans="2:10" ht="13" x14ac:dyDescent="0.3">
      <c r="B26" s="58"/>
      <c r="C26" s="60" t="s">
        <v>145</v>
      </c>
      <c r="D26" s="60"/>
      <c r="E26" s="60"/>
      <c r="F26" s="60"/>
      <c r="H26" s="64">
        <f>H24+H25</f>
        <v>0</v>
      </c>
      <c r="I26" s="70">
        <f>I24+I25</f>
        <v>0</v>
      </c>
      <c r="J26" s="59"/>
    </row>
    <row r="27" spans="2:10" ht="13.5" thickBot="1" x14ac:dyDescent="0.35">
      <c r="B27" s="58"/>
      <c r="C27" s="39" t="s">
        <v>146</v>
      </c>
      <c r="D27" s="60"/>
      <c r="E27" s="60"/>
      <c r="F27" s="60"/>
      <c r="H27" s="68">
        <v>0</v>
      </c>
      <c r="I27" s="69">
        <v>0</v>
      </c>
      <c r="J27" s="59"/>
    </row>
    <row r="28" spans="2:10" ht="13" x14ac:dyDescent="0.3">
      <c r="B28" s="58"/>
      <c r="C28" s="60" t="s">
        <v>147</v>
      </c>
      <c r="D28" s="60"/>
      <c r="E28" s="60"/>
      <c r="F28" s="60"/>
      <c r="H28" s="65">
        <f>H27</f>
        <v>0</v>
      </c>
      <c r="I28" s="66">
        <f>I27</f>
        <v>0</v>
      </c>
      <c r="J28" s="59"/>
    </row>
    <row r="29" spans="2:10" ht="13" x14ac:dyDescent="0.3">
      <c r="B29" s="58"/>
      <c r="C29" s="60"/>
      <c r="D29" s="60"/>
      <c r="E29" s="60"/>
      <c r="F29" s="60"/>
      <c r="H29" s="71"/>
      <c r="I29" s="70"/>
      <c r="J29" s="59"/>
    </row>
    <row r="30" spans="2:10" ht="13.5" thickBot="1" x14ac:dyDescent="0.35">
      <c r="B30" s="58"/>
      <c r="C30" s="60" t="s">
        <v>148</v>
      </c>
      <c r="D30" s="60"/>
      <c r="H30" s="72">
        <f>H23+H26+H28</f>
        <v>96</v>
      </c>
      <c r="I30" s="73">
        <f>I23+I26+I28</f>
        <v>4334107</v>
      </c>
      <c r="J30" s="59"/>
    </row>
    <row r="31" spans="2:10" ht="13.5" thickTop="1" x14ac:dyDescent="0.3">
      <c r="B31" s="58"/>
      <c r="C31" s="60"/>
      <c r="D31" s="60"/>
      <c r="H31" s="74"/>
      <c r="I31" s="66"/>
      <c r="J31" s="59"/>
    </row>
    <row r="32" spans="2:10" x14ac:dyDescent="0.25">
      <c r="B32" s="58"/>
      <c r="G32" s="74"/>
      <c r="H32" s="74"/>
      <c r="I32" s="74"/>
      <c r="J32" s="59"/>
    </row>
    <row r="33" spans="2:10" x14ac:dyDescent="0.25">
      <c r="B33" s="58"/>
      <c r="G33" s="74"/>
      <c r="H33" s="74"/>
      <c r="I33" s="74"/>
      <c r="J33" s="59"/>
    </row>
    <row r="34" spans="2:10" x14ac:dyDescent="0.25">
      <c r="B34" s="58"/>
      <c r="G34" s="74"/>
      <c r="H34" s="74"/>
      <c r="I34" s="74"/>
      <c r="J34" s="59"/>
    </row>
    <row r="35" spans="2:10" ht="13.5" thickBot="1" x14ac:dyDescent="0.35">
      <c r="B35" s="58"/>
      <c r="C35" s="75"/>
      <c r="D35" s="75"/>
      <c r="G35" s="76" t="s">
        <v>149</v>
      </c>
      <c r="H35" s="75"/>
      <c r="I35" s="74"/>
      <c r="J35" s="59"/>
    </row>
    <row r="36" spans="2:10" ht="4.5" customHeight="1" x14ac:dyDescent="0.25">
      <c r="B36" s="58"/>
      <c r="C36" s="74"/>
      <c r="D36" s="74"/>
      <c r="G36" s="74"/>
      <c r="H36" s="74"/>
      <c r="I36" s="74"/>
      <c r="J36" s="59"/>
    </row>
    <row r="37" spans="2:10" ht="13" x14ac:dyDescent="0.3">
      <c r="B37" s="58"/>
      <c r="C37" s="60" t="s">
        <v>268</v>
      </c>
      <c r="G37" s="77" t="s">
        <v>150</v>
      </c>
      <c r="H37" s="74"/>
      <c r="I37" s="74"/>
      <c r="J37" s="59"/>
    </row>
    <row r="38" spans="2:10" x14ac:dyDescent="0.25">
      <c r="B38" s="58"/>
      <c r="C38" s="97" t="s">
        <v>151</v>
      </c>
      <c r="D38" s="97"/>
      <c r="E38" s="97"/>
      <c r="F38" s="97"/>
      <c r="G38" s="97"/>
      <c r="H38" s="97"/>
      <c r="I38" s="97"/>
      <c r="J38" s="59"/>
    </row>
    <row r="39" spans="2:10" ht="12.75" customHeight="1" x14ac:dyDescent="0.25">
      <c r="B39" s="58"/>
      <c r="C39" s="97"/>
      <c r="D39" s="97"/>
      <c r="E39" s="97"/>
      <c r="F39" s="97"/>
      <c r="G39" s="97"/>
      <c r="H39" s="97"/>
      <c r="I39" s="97"/>
      <c r="J39" s="59"/>
    </row>
    <row r="40" spans="2:10" ht="18.75" customHeight="1" thickBot="1" x14ac:dyDescent="0.3">
      <c r="B40" s="78"/>
      <c r="C40" s="79"/>
      <c r="D40" s="79"/>
      <c r="E40" s="79"/>
      <c r="F40" s="79"/>
      <c r="G40" s="75"/>
      <c r="H40" s="75"/>
      <c r="I40" s="75"/>
      <c r="J40" s="80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2024-01-24T18:52:11Z</cp:lastPrinted>
  <dcterms:created xsi:type="dcterms:W3CDTF">2022-06-01T14:39:12Z</dcterms:created>
  <dcterms:modified xsi:type="dcterms:W3CDTF">2024-01-24T18:56:37Z</dcterms:modified>
</cp:coreProperties>
</file>