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C:\Users\USUARIO\Documents\Mis Documentos\Contabilidad\CxP y CxC 2024\Comfenalco\"/>
    </mc:Choice>
  </mc:AlternateContent>
  <xr:revisionPtr revIDLastSave="0" documentId="13_ncr:1_{90D13509-23E0-421F-B578-DF27FFEC76A3}" xr6:coauthVersionLast="47" xr6:coauthVersionMax="47" xr10:uidLastSave="{00000000-0000-0000-0000-000000000000}"/>
  <bookViews>
    <workbookView xWindow="-120" yWindow="-120" windowWidth="20640" windowHeight="11160" xr2:uid="{00000000-000D-0000-FFFF-FFFF00000000}"/>
  </bookViews>
  <sheets>
    <sheet name="Hoja1" sheetId="1" r:id="rId1"/>
    <sheet name="Hoja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0" i="1" l="1"/>
  <c r="X12" i="2"/>
  <c r="E12" i="2"/>
  <c r="X11" i="2"/>
  <c r="E11" i="2"/>
  <c r="X10" i="2"/>
  <c r="E10" i="2"/>
  <c r="X9" i="2"/>
  <c r="E9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V9" authorId="0" shapeId="0" xr:uid="{91343659-45CB-4956-9382-5E0B1EEBF521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ANT SERVICIOS DE SALUD GONZALO SILVA COG-OM-314
ANT. SERVICIOS DE SALUD DIEGO F VILLEGAS GARCIA
</t>
        </r>
      </text>
    </comment>
    <comment ref="V10" authorId="0" shapeId="0" xr:uid="{1BD7B5A7-4BFF-4D44-819E-B699B6E203DA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ANT SERVICIOS DE SALUD GONZALO SILVA COG-OM-314
ANT. SERVICIOS DE SALUD DIEGO F VILLEGAS GARCIA
</t>
        </r>
      </text>
    </comment>
    <comment ref="V11" authorId="0" shapeId="0" xr:uid="{2539D66B-311C-4290-980E-C2A9B048637F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ANT SERVICIOS DE SALUD GONZALO SILVA COG-OM-314
ANT. SERVICIOS DE SALUD DIEGO F VILLEGAS GARCIA
</t>
        </r>
      </text>
    </comment>
    <comment ref="V12" authorId="0" shapeId="0" xr:uid="{1EC37AC6-75B5-4B11-99B4-3D73DD2C322F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ANT SERVICIOS DE SALUD GONZALO SILVA COG-OM-314
ANT. SERVICIOS DE SALUD DIEGO F VILLEGAS GARCIA
</t>
        </r>
      </text>
    </comment>
  </commentList>
</comments>
</file>

<file path=xl/sharedStrings.xml><?xml version="1.0" encoding="utf-8"?>
<sst xmlns="http://schemas.openxmlformats.org/spreadsheetml/2006/main" count="362" uniqueCount="27">
  <si>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</si>
  <si>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</si>
  <si>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</si>
  <si>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</si>
  <si>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</si>
  <si>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</si>
  <si>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</si>
  <si>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</si>
  <si>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</si>
  <si>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</si>
  <si>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</si>
  <si>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CENTRO ORTOPEDICO GOMEZ Y CIA LTDA</t>
  </si>
  <si>
    <t>COG</t>
  </si>
  <si>
    <t>CALI</t>
  </si>
  <si>
    <t># RDICADO</t>
  </si>
  <si>
    <t>EVENTO</t>
  </si>
  <si>
    <t>AMBULATORIO</t>
  </si>
  <si>
    <t>APONTE NARANJO PAOLA ANDREA</t>
  </si>
  <si>
    <t>VALENCIA RAMIREZ MARIA RUBELIA</t>
  </si>
  <si>
    <t>BARRIOS ZULETA ELIZABETH</t>
  </si>
  <si>
    <t>OCAMPO AGUDELO ALEJANDRA MARIA</t>
  </si>
  <si>
    <t>900247752_COG1915</t>
  </si>
  <si>
    <t>Factura cancelada</t>
  </si>
  <si>
    <t>Finalizada</t>
  </si>
  <si>
    <t>900247752_COG1956</t>
  </si>
  <si>
    <t>900247752_COG2156</t>
  </si>
  <si>
    <t>900247752_COG2157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</si>
</sst>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4" formatCode="_-&quot;$&quot;\ * #,##0.00_-;\-&quot;$&quot;\ * #,##0.00_-;_-&quot;$&quot;\ * &quot;-&quot;??_-;_-@_-"/>
    <numFmt numFmtId="164" formatCode="_-&quot;$&quot;\ * #,##0_-;\-&quot;$&quot;\ * #,##0_-;_-&quot;$&quot;\ * &quot;-&quot;??_-;_-@_-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Tahoma"/>
      <family val="2"/>
    </font>
    <font>
      <sz val="8"/>
      <color rgb="FF000000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1" fontId="4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0" applyFont="1" applyAlignment="1">
      <alignment horizontal="center" vertical="center" wrapText="1"/>
    </xf>
    <xf numFmtId="0" fontId="5" fillId="0" borderId="1" xfId="0" applyFont="1" applyBorder="1"/>
    <xf numFmtId="14" fontId="5" fillId="0" borderId="1" xfId="0" applyNumberFormat="1" applyFont="1" applyBorder="1"/>
    <xf numFmtId="0" fontId="5" fillId="0" borderId="0" xfId="0" applyFont="1"/>
    <xf numFmtId="0" fontId="5" fillId="0" borderId="1" xfId="0" applyFont="1" applyFill="1" applyBorder="1"/>
    <xf numFmtId="0" fontId="5" fillId="2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14" fontId="7" fillId="0" borderId="1" xfId="0" applyNumberFormat="1" applyFont="1" applyBorder="1"/>
    <xf numFmtId="1" fontId="7" fillId="0" borderId="1" xfId="0" applyNumberFormat="1" applyFont="1" applyBorder="1"/>
    <xf numFmtId="1" fontId="5" fillId="0" borderId="1" xfId="0" applyNumberFormat="1" applyFont="1" applyBorder="1"/>
    <xf numFmtId="0" fontId="5" fillId="0" borderId="1" xfId="0" applyFont="1" applyBorder="1" applyAlignment="1">
      <alignment horizontal="center"/>
    </xf>
    <xf numFmtId="0" fontId="8" fillId="0" borderId="1" xfId="0" applyFont="1" applyBorder="1"/>
    <xf numFmtId="0" fontId="5" fillId="0" borderId="1" xfId="0" applyFont="1" applyFill="1" applyBorder="1" applyAlignment="1">
      <alignment horizontal="center"/>
    </xf>
    <xf numFmtId="0" fontId="5" fillId="0" borderId="2" xfId="0" applyFont="1" applyBorder="1"/>
    <xf numFmtId="41" fontId="9" fillId="0" borderId="0" xfId="1" applyFont="1"/>
    <xf numFmtId="0" fontId="5" fillId="0" borderId="0" xfId="0" applyFont="1" applyBorder="1"/>
    <xf numFmtId="0" fontId="8" fillId="0" borderId="2" xfId="0" applyFont="1" applyBorder="1"/>
    <xf numFmtId="14" fontId="5" fillId="2" borderId="1" xfId="0" applyNumberFormat="1" applyFont="1" applyFill="1" applyBorder="1"/>
    <xf numFmtId="0" fontId="10" fillId="0" borderId="1" xfId="0" applyFont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right" vertical="center" wrapText="1"/>
    </xf>
    <xf numFmtId="0" fontId="8" fillId="0" borderId="0" xfId="0" applyFont="1"/>
    <xf numFmtId="0" fontId="5" fillId="4" borderId="1" xfId="0" applyFont="1" applyFill="1" applyBorder="1" applyAlignment="1">
      <alignment horizontal="center"/>
    </xf>
    <xf numFmtId="0" fontId="5" fillId="2" borderId="1" xfId="0" applyFont="1" applyFill="1" applyBorder="1"/>
    <xf numFmtId="0" fontId="8" fillId="0" borderId="0" xfId="0" applyFont="1" applyBorder="1"/>
    <xf numFmtId="0" fontId="11" fillId="0" borderId="1" xfId="0" applyFont="1" applyBorder="1"/>
    <xf numFmtId="0" fontId="11" fillId="4" borderId="1" xfId="0" applyFont="1" applyFill="1" applyBorder="1" applyAlignment="1">
      <alignment horizontal="center"/>
    </xf>
    <xf numFmtId="0" fontId="11" fillId="3" borderId="1" xfId="0" applyFont="1" applyFill="1" applyBorder="1" applyAlignment="1">
      <alignment horizontal="center"/>
    </xf>
    <xf numFmtId="14" fontId="11" fillId="3" borderId="1" xfId="0" applyNumberFormat="1" applyFont="1" applyFill="1" applyBorder="1"/>
    <xf numFmtId="14" fontId="12" fillId="3" borderId="1" xfId="0" applyNumberFormat="1" applyFont="1" applyFill="1" applyBorder="1"/>
    <xf numFmtId="1" fontId="12" fillId="3" borderId="1" xfId="0" applyNumberFormat="1" applyFont="1" applyFill="1" applyBorder="1"/>
    <xf numFmtId="164" fontId="11" fillId="3" borderId="1" xfId="2" applyNumberFormat="1" applyFont="1" applyFill="1" applyBorder="1"/>
    <xf numFmtId="0" fontId="11" fillId="3" borderId="1" xfId="0" applyFont="1" applyFill="1" applyBorder="1"/>
    <xf numFmtId="164" fontId="11" fillId="0" borderId="1" xfId="2" applyNumberFormat="1" applyFont="1" applyBorder="1"/>
    <xf numFmtId="164" fontId="11" fillId="4" borderId="1" xfId="2" applyNumberFormat="1" applyFont="1" applyFill="1" applyBorder="1"/>
    <xf numFmtId="14" fontId="11" fillId="0" borderId="1" xfId="0" applyNumberFormat="1" applyFont="1" applyBorder="1"/>
    <xf numFmtId="0" fontId="11" fillId="0" borderId="1" xfId="2" applyNumberFormat="1" applyFont="1" applyBorder="1"/>
    <xf numFmtId="0" fontId="11" fillId="0" borderId="0" xfId="0" applyFont="1"/>
    <xf numFmtId="1" fontId="11" fillId="3" borderId="1" xfId="0" applyNumberFormat="1" applyFont="1" applyFill="1" applyBorder="1"/>
  </cellXfs>
  <cellStyles count="3">
    <cellStyle name="Millares [0]" xfId="1" builtinId="6"/>
    <cellStyle name="Moneda" xfId="2" builtinId="4"/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60"/>
  <sheetViews>
    <sheetView showGridLines="0" tabSelected="1" topLeftCell="A43" zoomScale="106" zoomScaleNormal="106" workbookViewId="0">
      <selection activeCell="I61" sqref="I61"/>
    </sheetView>
  </sheetViews>
  <sheetFormatPr baseColWidth="10" defaultRowHeight="15" x14ac:dyDescent="0.25"/>
  <cols>
    <col min="1" max="1" width="8.85546875" customWidth="1"/>
    <col min="2" max="2" width="27" customWidth="1"/>
    <col min="3" max="3" width="6.7109375" customWidth="1"/>
    <col min="4" max="4" width="7.5703125" customWidth="1"/>
    <col min="5" max="5" width="11" style="4" customWidth="1"/>
    <col min="6" max="6" width="10.42578125" customWidth="1"/>
    <col min="7" max="7" width="9.5703125" customWidth="1"/>
    <col min="8" max="8" width="11.85546875" customWidth="1"/>
    <col min="9" max="9" width="10.28515625" customWidth="1"/>
    <col min="10" max="10" width="10.5703125" customWidth="1"/>
    <col min="11" max="11" width="6.7109375" customWidth="1"/>
    <col min="12" max="12" width="10.42578125" customWidth="1"/>
    <col min="13" max="13" width="24.140625" customWidth="1"/>
  </cols>
  <sheetData>
    <row r="1" spans="1:13" s="1" customFormat="1" ht="24" x14ac:dyDescent="0.25">
      <c r="A1" s="7" t="s">
        <v>6</v>
      </c>
      <c r="B1" s="7" t="s">
        <v>8</v>
      </c>
      <c r="C1" s="7" t="s">
        <v>0</v>
      </c>
      <c r="D1" s="7" t="s">
        <v>1</v>
      </c>
      <c r="E1" s="7" t="s">
        <v>2</v>
      </c>
      <c r="F1" s="7" t="s">
        <v>3</v>
      </c>
      <c r="G1" s="7" t="s">
        <v>14</v>
      </c>
      <c r="H1" s="7" t="s">
        <v>4</v>
      </c>
      <c r="I1" s="7" t="s">
        <v>5</v>
      </c>
      <c r="J1" s="7" t="s">
        <v>7</v>
      </c>
      <c r="K1" s="7" t="s">
        <v>9</v>
      </c>
      <c r="L1" s="7" t="s">
        <v>10</v>
      </c>
    </row>
    <row r="2" spans="1:13" s="1" customFormat="1" x14ac:dyDescent="0.2">
      <c r="A2" s="12">
        <v>900247752</v>
      </c>
      <c r="B2" s="12" t="s">
        <v>11</v>
      </c>
      <c r="C2" s="2" t="s">
        <v>12</v>
      </c>
      <c r="D2" s="13">
        <v>1660</v>
      </c>
      <c r="E2" s="20">
        <v>44868</v>
      </c>
      <c r="F2" s="20">
        <v>44868</v>
      </c>
      <c r="G2" s="19">
        <v>52150079</v>
      </c>
      <c r="H2" s="21">
        <v>90090</v>
      </c>
      <c r="I2" s="21">
        <v>90090</v>
      </c>
      <c r="J2" s="6" t="s">
        <v>15</v>
      </c>
      <c r="K2" s="6" t="s">
        <v>13</v>
      </c>
      <c r="L2" s="12" t="s">
        <v>16</v>
      </c>
    </row>
    <row r="3" spans="1:13" x14ac:dyDescent="0.25">
      <c r="A3" s="12">
        <v>900247752</v>
      </c>
      <c r="B3" s="12" t="s">
        <v>11</v>
      </c>
      <c r="C3" s="2" t="s">
        <v>12</v>
      </c>
      <c r="D3" s="23">
        <v>1915</v>
      </c>
      <c r="E3" s="3">
        <v>45017</v>
      </c>
      <c r="F3" s="8">
        <v>45019</v>
      </c>
      <c r="G3" s="9">
        <v>23419842</v>
      </c>
      <c r="H3" s="5">
        <v>265760</v>
      </c>
      <c r="I3" s="24">
        <v>265760</v>
      </c>
      <c r="J3" s="6" t="s">
        <v>15</v>
      </c>
      <c r="K3" s="6" t="s">
        <v>13</v>
      </c>
      <c r="L3" s="12" t="s">
        <v>16</v>
      </c>
      <c r="M3" s="25" t="s">
        <v>17</v>
      </c>
    </row>
    <row r="4" spans="1:13" x14ac:dyDescent="0.25">
      <c r="A4" s="12">
        <v>900247752</v>
      </c>
      <c r="B4" s="12" t="s">
        <v>11</v>
      </c>
      <c r="C4" s="2" t="s">
        <v>12</v>
      </c>
      <c r="D4" s="23">
        <v>1956</v>
      </c>
      <c r="E4" s="3">
        <v>45023</v>
      </c>
      <c r="F4" s="8">
        <v>45054</v>
      </c>
      <c r="G4" s="9">
        <v>23594582</v>
      </c>
      <c r="H4" s="5">
        <v>87000</v>
      </c>
      <c r="I4" s="24">
        <v>87000</v>
      </c>
      <c r="J4" s="6" t="s">
        <v>15</v>
      </c>
      <c r="K4" s="6" t="s">
        <v>13</v>
      </c>
      <c r="L4" s="12" t="s">
        <v>16</v>
      </c>
      <c r="M4" s="22" t="s">
        <v>18</v>
      </c>
    </row>
    <row r="5" spans="1:13" x14ac:dyDescent="0.25">
      <c r="A5" s="12">
        <v>900247752</v>
      </c>
      <c r="B5" s="12" t="s">
        <v>11</v>
      </c>
      <c r="C5" s="2" t="s">
        <v>12</v>
      </c>
      <c r="D5" s="6">
        <v>1980</v>
      </c>
      <c r="E5" s="3">
        <v>45048</v>
      </c>
      <c r="F5" s="3">
        <v>45054</v>
      </c>
      <c r="G5" s="10">
        <v>23570461</v>
      </c>
      <c r="H5" s="5">
        <v>2970000</v>
      </c>
      <c r="I5" s="24">
        <v>2970000</v>
      </c>
      <c r="J5" s="6" t="s">
        <v>15</v>
      </c>
      <c r="K5" s="6" t="s">
        <v>13</v>
      </c>
      <c r="L5" s="12" t="s">
        <v>16</v>
      </c>
    </row>
    <row r="6" spans="1:13" x14ac:dyDescent="0.25">
      <c r="A6" s="12">
        <v>900247752</v>
      </c>
      <c r="B6" s="12" t="s">
        <v>11</v>
      </c>
      <c r="C6" s="2" t="s">
        <v>12</v>
      </c>
      <c r="D6" s="23">
        <v>2156</v>
      </c>
      <c r="E6" s="3">
        <v>45115</v>
      </c>
      <c r="F6" s="3"/>
      <c r="G6" s="10">
        <v>506067</v>
      </c>
      <c r="H6" s="5">
        <v>50000</v>
      </c>
      <c r="I6" s="24">
        <v>50000</v>
      </c>
      <c r="J6" s="6" t="s">
        <v>15</v>
      </c>
      <c r="K6" s="6" t="s">
        <v>13</v>
      </c>
      <c r="L6" s="12" t="s">
        <v>16</v>
      </c>
      <c r="M6" s="22" t="s">
        <v>19</v>
      </c>
    </row>
    <row r="7" spans="1:13" x14ac:dyDescent="0.25">
      <c r="A7" s="12">
        <v>900247752</v>
      </c>
      <c r="B7" s="12" t="s">
        <v>11</v>
      </c>
      <c r="C7" s="2" t="s">
        <v>12</v>
      </c>
      <c r="D7" s="23">
        <v>2157</v>
      </c>
      <c r="E7" s="3">
        <v>45115</v>
      </c>
      <c r="F7" s="3"/>
      <c r="G7" s="10">
        <v>506068</v>
      </c>
      <c r="H7" s="5">
        <v>680000</v>
      </c>
      <c r="I7" s="24">
        <v>680000</v>
      </c>
      <c r="J7" s="6" t="s">
        <v>15</v>
      </c>
      <c r="K7" s="6" t="s">
        <v>13</v>
      </c>
      <c r="L7" s="12" t="s">
        <v>16</v>
      </c>
      <c r="M7" s="22" t="s">
        <v>20</v>
      </c>
    </row>
    <row r="8" spans="1:13" x14ac:dyDescent="0.25">
      <c r="A8" s="12">
        <v>900247752</v>
      </c>
      <c r="B8" s="12" t="s">
        <v>11</v>
      </c>
      <c r="C8" s="2" t="s">
        <v>12</v>
      </c>
      <c r="D8" s="11">
        <v>2210</v>
      </c>
      <c r="E8" s="3">
        <v>45140</v>
      </c>
      <c r="F8" s="3">
        <v>45272</v>
      </c>
      <c r="G8" s="2">
        <v>5092687</v>
      </c>
      <c r="H8" s="2">
        <v>30000</v>
      </c>
      <c r="I8" s="24">
        <v>30000</v>
      </c>
      <c r="J8" s="6" t="s">
        <v>15</v>
      </c>
      <c r="K8" s="6" t="s">
        <v>13</v>
      </c>
      <c r="L8" s="12" t="s">
        <v>16</v>
      </c>
    </row>
    <row r="9" spans="1:13" x14ac:dyDescent="0.25">
      <c r="A9" s="12">
        <v>900247752</v>
      </c>
      <c r="B9" s="12" t="s">
        <v>11</v>
      </c>
      <c r="C9" s="2" t="s">
        <v>12</v>
      </c>
      <c r="D9" s="11">
        <v>2468</v>
      </c>
      <c r="E9" s="3">
        <v>45225</v>
      </c>
      <c r="F9" s="3">
        <v>45272</v>
      </c>
      <c r="G9" s="2">
        <v>5096219</v>
      </c>
      <c r="H9" s="2">
        <v>101043</v>
      </c>
      <c r="I9" s="24">
        <v>101043</v>
      </c>
      <c r="J9" s="6" t="s">
        <v>15</v>
      </c>
      <c r="K9" s="6" t="s">
        <v>13</v>
      </c>
      <c r="L9" s="12" t="s">
        <v>16</v>
      </c>
    </row>
    <row r="10" spans="1:13" x14ac:dyDescent="0.25">
      <c r="A10" s="12">
        <v>900247752</v>
      </c>
      <c r="B10" s="12" t="s">
        <v>11</v>
      </c>
      <c r="C10" s="2" t="s">
        <v>12</v>
      </c>
      <c r="D10" s="11">
        <v>2474</v>
      </c>
      <c r="E10" s="3">
        <v>45229</v>
      </c>
      <c r="F10" s="3">
        <v>45272</v>
      </c>
      <c r="G10" s="2">
        <v>5098304</v>
      </c>
      <c r="H10" s="2">
        <v>513000</v>
      </c>
      <c r="I10" s="24">
        <v>513000</v>
      </c>
      <c r="J10" s="6" t="s">
        <v>15</v>
      </c>
      <c r="K10" s="6" t="s">
        <v>13</v>
      </c>
      <c r="L10" s="12" t="s">
        <v>16</v>
      </c>
    </row>
    <row r="11" spans="1:13" x14ac:dyDescent="0.25">
      <c r="A11" s="12">
        <v>900247752</v>
      </c>
      <c r="B11" s="12" t="s">
        <v>11</v>
      </c>
      <c r="C11" s="2" t="s">
        <v>12</v>
      </c>
      <c r="D11" s="11">
        <v>2596</v>
      </c>
      <c r="E11" s="3">
        <v>45233</v>
      </c>
      <c r="F11" s="3">
        <v>45272</v>
      </c>
      <c r="G11" s="2">
        <v>5102025</v>
      </c>
      <c r="H11" s="2">
        <v>170000</v>
      </c>
      <c r="I11" s="24">
        <v>170000</v>
      </c>
      <c r="J11" s="6" t="s">
        <v>15</v>
      </c>
      <c r="K11" s="6" t="s">
        <v>13</v>
      </c>
      <c r="L11" s="12" t="s">
        <v>16</v>
      </c>
    </row>
    <row r="12" spans="1:13" x14ac:dyDescent="0.25">
      <c r="A12" s="12">
        <v>900247752</v>
      </c>
      <c r="B12" s="12" t="s">
        <v>11</v>
      </c>
      <c r="C12" s="2" t="s">
        <v>12</v>
      </c>
      <c r="D12" s="11">
        <v>2500</v>
      </c>
      <c r="E12" s="3">
        <v>45237</v>
      </c>
      <c r="F12" s="3">
        <v>45272</v>
      </c>
      <c r="G12" s="2">
        <v>5102862</v>
      </c>
      <c r="H12" s="2">
        <v>41350</v>
      </c>
      <c r="I12" s="24">
        <v>41350</v>
      </c>
      <c r="J12" s="6" t="s">
        <v>15</v>
      </c>
      <c r="K12" s="6" t="s">
        <v>13</v>
      </c>
      <c r="L12" s="12" t="s">
        <v>16</v>
      </c>
    </row>
    <row r="13" spans="1:13" x14ac:dyDescent="0.25">
      <c r="A13" s="12">
        <v>900247752</v>
      </c>
      <c r="B13" s="12" t="s">
        <v>11</v>
      </c>
      <c r="C13" s="2" t="s">
        <v>12</v>
      </c>
      <c r="D13" s="11">
        <v>2507</v>
      </c>
      <c r="E13" s="3">
        <v>45240</v>
      </c>
      <c r="F13" s="3">
        <v>45272</v>
      </c>
      <c r="G13" s="2">
        <v>5106111</v>
      </c>
      <c r="H13" s="2">
        <v>45900</v>
      </c>
      <c r="I13" s="24">
        <v>45900</v>
      </c>
      <c r="J13" s="6" t="s">
        <v>15</v>
      </c>
      <c r="K13" s="6" t="s">
        <v>13</v>
      </c>
      <c r="L13" s="12" t="s">
        <v>16</v>
      </c>
    </row>
    <row r="14" spans="1:13" x14ac:dyDescent="0.25">
      <c r="A14" s="12">
        <v>900247752</v>
      </c>
      <c r="B14" s="12" t="s">
        <v>11</v>
      </c>
      <c r="C14" s="2" t="s">
        <v>12</v>
      </c>
      <c r="D14" s="11">
        <v>2508</v>
      </c>
      <c r="E14" s="3">
        <v>45240</v>
      </c>
      <c r="F14" s="3">
        <v>45272</v>
      </c>
      <c r="G14" s="2">
        <v>5106112</v>
      </c>
      <c r="H14" s="2">
        <v>41148</v>
      </c>
      <c r="I14" s="24">
        <v>41148</v>
      </c>
      <c r="J14" s="6" t="s">
        <v>15</v>
      </c>
      <c r="K14" s="6" t="s">
        <v>13</v>
      </c>
      <c r="L14" s="12" t="s">
        <v>16</v>
      </c>
    </row>
    <row r="15" spans="1:13" x14ac:dyDescent="0.25">
      <c r="A15" s="12">
        <v>900247752</v>
      </c>
      <c r="B15" s="12" t="s">
        <v>11</v>
      </c>
      <c r="C15" s="2" t="s">
        <v>12</v>
      </c>
      <c r="D15" s="11">
        <v>2520</v>
      </c>
      <c r="E15" s="3">
        <v>45246</v>
      </c>
      <c r="F15" s="3">
        <v>45272</v>
      </c>
      <c r="G15" s="2">
        <v>5109481</v>
      </c>
      <c r="H15" s="2">
        <v>726904</v>
      </c>
      <c r="I15" s="24">
        <v>726904</v>
      </c>
      <c r="J15" s="6" t="s">
        <v>15</v>
      </c>
      <c r="K15" s="6" t="s">
        <v>13</v>
      </c>
      <c r="L15" s="12" t="s">
        <v>16</v>
      </c>
    </row>
    <row r="16" spans="1:13" x14ac:dyDescent="0.25">
      <c r="A16" s="12">
        <v>900247752</v>
      </c>
      <c r="B16" s="12" t="s">
        <v>11</v>
      </c>
      <c r="C16" s="2" t="s">
        <v>12</v>
      </c>
      <c r="D16" s="11">
        <v>2550</v>
      </c>
      <c r="E16" s="3">
        <v>45253</v>
      </c>
      <c r="F16" s="3">
        <v>45272</v>
      </c>
      <c r="G16" s="2">
        <v>5113522</v>
      </c>
      <c r="H16" s="2">
        <v>49896</v>
      </c>
      <c r="I16" s="24">
        <v>49896</v>
      </c>
      <c r="J16" s="6" t="s">
        <v>15</v>
      </c>
      <c r="K16" s="6" t="s">
        <v>13</v>
      </c>
      <c r="L16" s="12" t="s">
        <v>16</v>
      </c>
    </row>
    <row r="17" spans="1:12" x14ac:dyDescent="0.25">
      <c r="A17" s="12">
        <v>900247752</v>
      </c>
      <c r="B17" s="12" t="s">
        <v>11</v>
      </c>
      <c r="C17" s="2" t="s">
        <v>12</v>
      </c>
      <c r="D17" s="11">
        <v>2503</v>
      </c>
      <c r="E17" s="3">
        <v>45238</v>
      </c>
      <c r="F17" s="3">
        <v>45272</v>
      </c>
      <c r="G17" s="2">
        <v>5103317</v>
      </c>
      <c r="H17" s="2">
        <v>45900</v>
      </c>
      <c r="I17" s="24">
        <v>45900</v>
      </c>
      <c r="J17" s="6" t="s">
        <v>15</v>
      </c>
      <c r="K17" s="6" t="s">
        <v>13</v>
      </c>
      <c r="L17" s="12" t="s">
        <v>16</v>
      </c>
    </row>
    <row r="18" spans="1:12" x14ac:dyDescent="0.25">
      <c r="A18" s="12">
        <v>900247752</v>
      </c>
      <c r="B18" s="12" t="s">
        <v>11</v>
      </c>
      <c r="C18" s="2" t="s">
        <v>12</v>
      </c>
      <c r="D18" s="11">
        <v>2591</v>
      </c>
      <c r="E18" s="3">
        <v>45265</v>
      </c>
      <c r="F18" s="3">
        <v>45275</v>
      </c>
      <c r="G18" s="2">
        <v>5120257</v>
      </c>
      <c r="H18" s="2">
        <v>2045282</v>
      </c>
      <c r="I18" s="24">
        <v>2045282</v>
      </c>
      <c r="J18" s="6" t="s">
        <v>15</v>
      </c>
      <c r="K18" s="6" t="s">
        <v>13</v>
      </c>
      <c r="L18" s="12" t="s">
        <v>16</v>
      </c>
    </row>
    <row r="19" spans="1:12" x14ac:dyDescent="0.25">
      <c r="A19" s="12">
        <v>900247752</v>
      </c>
      <c r="B19" s="12" t="s">
        <v>11</v>
      </c>
      <c r="C19" s="2" t="s">
        <v>12</v>
      </c>
      <c r="D19" s="11">
        <v>2594</v>
      </c>
      <c r="E19" s="3">
        <v>45265</v>
      </c>
      <c r="F19" s="3">
        <v>45275</v>
      </c>
      <c r="G19" s="2">
        <v>5120258</v>
      </c>
      <c r="H19" s="2">
        <v>41148</v>
      </c>
      <c r="I19" s="24">
        <v>41148</v>
      </c>
      <c r="J19" s="6" t="s">
        <v>15</v>
      </c>
      <c r="K19" s="6" t="s">
        <v>13</v>
      </c>
      <c r="L19" s="12" t="s">
        <v>16</v>
      </c>
    </row>
    <row r="20" spans="1:12" x14ac:dyDescent="0.25">
      <c r="A20" s="12">
        <v>900247752</v>
      </c>
      <c r="B20" s="12" t="s">
        <v>11</v>
      </c>
      <c r="C20" s="2" t="s">
        <v>12</v>
      </c>
      <c r="D20" s="11">
        <v>2596</v>
      </c>
      <c r="E20" s="3">
        <v>45267</v>
      </c>
      <c r="F20" s="3">
        <v>45275</v>
      </c>
      <c r="G20" s="2">
        <v>5123609</v>
      </c>
      <c r="H20" s="2">
        <v>680000</v>
      </c>
      <c r="I20" s="24">
        <v>680000</v>
      </c>
      <c r="J20" s="6" t="s">
        <v>15</v>
      </c>
      <c r="K20" s="6" t="s">
        <v>13</v>
      </c>
      <c r="L20" s="12" t="s">
        <v>16</v>
      </c>
    </row>
    <row r="21" spans="1:12" x14ac:dyDescent="0.25">
      <c r="A21" s="12">
        <v>900247752</v>
      </c>
      <c r="B21" s="12" t="s">
        <v>11</v>
      </c>
      <c r="C21" s="2" t="s">
        <v>12</v>
      </c>
      <c r="D21" s="11">
        <v>2599</v>
      </c>
      <c r="E21" s="3">
        <v>45267</v>
      </c>
      <c r="F21" s="3">
        <v>45275</v>
      </c>
      <c r="G21" s="2">
        <v>5124579</v>
      </c>
      <c r="H21" s="2">
        <v>26228</v>
      </c>
      <c r="I21" s="24">
        <v>26228</v>
      </c>
      <c r="J21" s="6" t="s">
        <v>15</v>
      </c>
      <c r="K21" s="6" t="s">
        <v>13</v>
      </c>
      <c r="L21" s="12" t="s">
        <v>16</v>
      </c>
    </row>
    <row r="22" spans="1:12" x14ac:dyDescent="0.25">
      <c r="A22" s="12">
        <v>900247752</v>
      </c>
      <c r="B22" s="12" t="s">
        <v>11</v>
      </c>
      <c r="C22" s="2" t="s">
        <v>12</v>
      </c>
      <c r="D22" s="11">
        <v>2603</v>
      </c>
      <c r="E22" s="3">
        <v>45272</v>
      </c>
      <c r="F22" s="3">
        <v>45275</v>
      </c>
      <c r="G22" s="2">
        <v>5126188</v>
      </c>
      <c r="H22" s="2">
        <v>49896</v>
      </c>
      <c r="I22" s="24">
        <v>49896</v>
      </c>
      <c r="J22" s="6" t="s">
        <v>15</v>
      </c>
      <c r="K22" s="6" t="s">
        <v>13</v>
      </c>
      <c r="L22" s="12" t="s">
        <v>16</v>
      </c>
    </row>
    <row r="23" spans="1:12" x14ac:dyDescent="0.25">
      <c r="A23" s="12">
        <v>900247752</v>
      </c>
      <c r="B23" s="12" t="s">
        <v>11</v>
      </c>
      <c r="C23" s="2" t="s">
        <v>12</v>
      </c>
      <c r="D23" s="11">
        <v>2607</v>
      </c>
      <c r="E23" s="3">
        <v>45274</v>
      </c>
      <c r="F23" s="3">
        <v>45275</v>
      </c>
      <c r="G23" s="2">
        <v>5128475</v>
      </c>
      <c r="H23" s="2">
        <v>67284</v>
      </c>
      <c r="I23" s="24">
        <v>67284</v>
      </c>
      <c r="J23" s="6" t="s">
        <v>15</v>
      </c>
      <c r="K23" s="6" t="s">
        <v>13</v>
      </c>
      <c r="L23" s="12" t="s">
        <v>16</v>
      </c>
    </row>
    <row r="24" spans="1:12" x14ac:dyDescent="0.25">
      <c r="A24" s="12">
        <v>900247752</v>
      </c>
      <c r="B24" s="12" t="s">
        <v>11</v>
      </c>
      <c r="C24" s="2" t="s">
        <v>12</v>
      </c>
      <c r="D24" s="11">
        <v>2608</v>
      </c>
      <c r="E24" s="3">
        <v>45274</v>
      </c>
      <c r="F24" s="3">
        <v>45275</v>
      </c>
      <c r="G24" s="2">
        <v>5128476</v>
      </c>
      <c r="H24" s="2">
        <v>45900</v>
      </c>
      <c r="I24" s="24">
        <v>45900</v>
      </c>
      <c r="J24" s="6" t="s">
        <v>15</v>
      </c>
      <c r="K24" s="6" t="s">
        <v>13</v>
      </c>
      <c r="L24" s="12" t="s">
        <v>16</v>
      </c>
    </row>
    <row r="25" spans="1:12" x14ac:dyDescent="0.25">
      <c r="A25" s="12">
        <v>900247752</v>
      </c>
      <c r="B25" s="12" t="s">
        <v>11</v>
      </c>
      <c r="C25" s="2" t="s">
        <v>12</v>
      </c>
      <c r="D25" s="6">
        <v>2628</v>
      </c>
      <c r="E25" s="3">
        <v>45279</v>
      </c>
      <c r="F25" s="3">
        <v>45293</v>
      </c>
      <c r="G25" s="2">
        <v>5130988</v>
      </c>
      <c r="H25" s="2">
        <v>436644</v>
      </c>
      <c r="I25" s="24">
        <v>436644</v>
      </c>
      <c r="J25" s="6" t="s">
        <v>15</v>
      </c>
      <c r="K25" s="6" t="s">
        <v>13</v>
      </c>
      <c r="L25" s="12" t="s">
        <v>16</v>
      </c>
    </row>
    <row r="26" spans="1:12" x14ac:dyDescent="0.25">
      <c r="A26" s="12">
        <v>900247752</v>
      </c>
      <c r="B26" s="12" t="s">
        <v>11</v>
      </c>
      <c r="C26" s="2" t="s">
        <v>12</v>
      </c>
      <c r="D26" s="11">
        <v>2631</v>
      </c>
      <c r="E26" s="3">
        <v>45279</v>
      </c>
      <c r="F26" s="3">
        <v>45293</v>
      </c>
      <c r="G26" s="2">
        <v>5131143</v>
      </c>
      <c r="H26" s="2">
        <v>163000</v>
      </c>
      <c r="I26" s="24">
        <v>163000</v>
      </c>
      <c r="J26" s="6" t="s">
        <v>15</v>
      </c>
      <c r="K26" s="6" t="s">
        <v>13</v>
      </c>
      <c r="L26" s="12" t="s">
        <v>16</v>
      </c>
    </row>
    <row r="27" spans="1:12" x14ac:dyDescent="0.25">
      <c r="A27" s="12">
        <v>900247752</v>
      </c>
      <c r="B27" s="12" t="s">
        <v>11</v>
      </c>
      <c r="C27" s="2" t="s">
        <v>12</v>
      </c>
      <c r="D27" s="11">
        <v>2632</v>
      </c>
      <c r="E27" s="3">
        <v>45279</v>
      </c>
      <c r="F27" s="3">
        <v>45293</v>
      </c>
      <c r="G27" s="2">
        <v>5131144</v>
      </c>
      <c r="H27" s="2">
        <v>137000</v>
      </c>
      <c r="I27" s="24">
        <v>137000</v>
      </c>
      <c r="J27" s="6" t="s">
        <v>15</v>
      </c>
      <c r="K27" s="6" t="s">
        <v>13</v>
      </c>
      <c r="L27" s="12" t="s">
        <v>16</v>
      </c>
    </row>
    <row r="28" spans="1:12" x14ac:dyDescent="0.25">
      <c r="A28" s="12">
        <v>900247752</v>
      </c>
      <c r="B28" s="12" t="s">
        <v>11</v>
      </c>
      <c r="C28" s="2" t="s">
        <v>12</v>
      </c>
      <c r="D28" s="11">
        <v>2641</v>
      </c>
      <c r="E28" s="3">
        <v>45280</v>
      </c>
      <c r="F28" s="3">
        <v>45293</v>
      </c>
      <c r="G28" s="2">
        <v>5133108</v>
      </c>
      <c r="H28" s="2">
        <v>74844</v>
      </c>
      <c r="I28" s="24">
        <v>74844</v>
      </c>
      <c r="J28" s="6" t="s">
        <v>15</v>
      </c>
      <c r="K28" s="6" t="s">
        <v>13</v>
      </c>
      <c r="L28" s="12" t="s">
        <v>16</v>
      </c>
    </row>
    <row r="29" spans="1:12" x14ac:dyDescent="0.25">
      <c r="A29" s="17">
        <v>900247752</v>
      </c>
      <c r="B29" s="17" t="s">
        <v>11</v>
      </c>
      <c r="C29" s="14" t="s">
        <v>12</v>
      </c>
      <c r="D29" s="11">
        <v>2649</v>
      </c>
      <c r="E29" s="3">
        <v>45282</v>
      </c>
      <c r="F29" s="3">
        <v>45293</v>
      </c>
      <c r="G29" s="2">
        <v>5133109</v>
      </c>
      <c r="H29" s="2">
        <v>631152</v>
      </c>
      <c r="I29" s="24">
        <v>631152</v>
      </c>
      <c r="J29" s="6" t="s">
        <v>15</v>
      </c>
      <c r="K29" s="6" t="s">
        <v>13</v>
      </c>
      <c r="L29" s="12" t="s">
        <v>16</v>
      </c>
    </row>
    <row r="30" spans="1:12" x14ac:dyDescent="0.25">
      <c r="A30" s="17">
        <v>900247752</v>
      </c>
      <c r="B30" s="17" t="s">
        <v>11</v>
      </c>
      <c r="C30" s="14" t="s">
        <v>12</v>
      </c>
      <c r="D30" s="11">
        <v>2677</v>
      </c>
      <c r="E30" s="3">
        <v>45308</v>
      </c>
      <c r="F30" s="3">
        <v>45324</v>
      </c>
      <c r="G30" s="2">
        <v>5147502</v>
      </c>
      <c r="H30" s="2">
        <v>105948</v>
      </c>
      <c r="I30" s="24">
        <v>105948</v>
      </c>
      <c r="J30" s="6" t="s">
        <v>15</v>
      </c>
      <c r="K30" s="6" t="s">
        <v>13</v>
      </c>
      <c r="L30" s="12" t="s">
        <v>16</v>
      </c>
    </row>
    <row r="31" spans="1:12" x14ac:dyDescent="0.25">
      <c r="A31" s="17">
        <v>900247752</v>
      </c>
      <c r="B31" s="17" t="s">
        <v>11</v>
      </c>
      <c r="C31" s="14" t="s">
        <v>12</v>
      </c>
      <c r="D31" s="11">
        <v>2685</v>
      </c>
      <c r="E31" s="3">
        <v>45310</v>
      </c>
      <c r="F31" s="3">
        <v>45324</v>
      </c>
      <c r="G31" s="2">
        <v>5148928</v>
      </c>
      <c r="H31" s="2">
        <v>47193</v>
      </c>
      <c r="I31" s="24">
        <v>47193</v>
      </c>
      <c r="J31" s="6" t="s">
        <v>15</v>
      </c>
      <c r="K31" s="6" t="s">
        <v>13</v>
      </c>
      <c r="L31" s="12" t="s">
        <v>16</v>
      </c>
    </row>
    <row r="32" spans="1:12" x14ac:dyDescent="0.25">
      <c r="A32" s="17">
        <v>900247752</v>
      </c>
      <c r="B32" s="17" t="s">
        <v>11</v>
      </c>
      <c r="C32" s="14" t="s">
        <v>12</v>
      </c>
      <c r="D32" s="11">
        <v>2686</v>
      </c>
      <c r="E32" s="3">
        <v>45310</v>
      </c>
      <c r="F32" s="3">
        <v>45324</v>
      </c>
      <c r="G32" s="2">
        <v>5148929</v>
      </c>
      <c r="H32" s="2">
        <v>486540</v>
      </c>
      <c r="I32" s="24">
        <v>486540</v>
      </c>
      <c r="J32" s="6" t="s">
        <v>15</v>
      </c>
      <c r="K32" s="6" t="s">
        <v>13</v>
      </c>
      <c r="L32" s="12" t="s">
        <v>16</v>
      </c>
    </row>
    <row r="33" spans="1:12" x14ac:dyDescent="0.25">
      <c r="A33" s="17">
        <v>900247752</v>
      </c>
      <c r="B33" s="17" t="s">
        <v>11</v>
      </c>
      <c r="C33" s="14" t="s">
        <v>12</v>
      </c>
      <c r="D33" s="11">
        <v>2712</v>
      </c>
      <c r="E33" s="3">
        <v>45320</v>
      </c>
      <c r="F33" s="3">
        <v>45324</v>
      </c>
      <c r="G33" s="2">
        <v>5153783</v>
      </c>
      <c r="H33" s="2">
        <v>2888768</v>
      </c>
      <c r="I33" s="24">
        <v>2888768</v>
      </c>
      <c r="J33" s="6" t="s">
        <v>15</v>
      </c>
      <c r="K33" s="6" t="s">
        <v>13</v>
      </c>
      <c r="L33" s="12" t="s">
        <v>16</v>
      </c>
    </row>
    <row r="34" spans="1:12" x14ac:dyDescent="0.25">
      <c r="A34" s="17">
        <v>900247752</v>
      </c>
      <c r="B34" s="17" t="s">
        <v>11</v>
      </c>
      <c r="C34" s="14" t="s">
        <v>12</v>
      </c>
      <c r="D34" s="11">
        <v>2724</v>
      </c>
      <c r="E34" s="3">
        <v>45321</v>
      </c>
      <c r="F34" s="3">
        <v>45324</v>
      </c>
      <c r="G34" s="2">
        <v>5154885</v>
      </c>
      <c r="H34" s="2">
        <v>45900</v>
      </c>
      <c r="I34" s="24">
        <v>45900</v>
      </c>
      <c r="J34" s="6" t="s">
        <v>15</v>
      </c>
      <c r="K34" s="6" t="s">
        <v>13</v>
      </c>
      <c r="L34" s="12" t="s">
        <v>16</v>
      </c>
    </row>
    <row r="35" spans="1:12" x14ac:dyDescent="0.25">
      <c r="A35" s="17">
        <v>900247752</v>
      </c>
      <c r="B35" s="17" t="s">
        <v>11</v>
      </c>
      <c r="C35" s="14" t="s">
        <v>12</v>
      </c>
      <c r="D35" s="11">
        <v>2772</v>
      </c>
      <c r="E35" s="3">
        <v>45331</v>
      </c>
      <c r="F35" s="3">
        <v>2302534</v>
      </c>
      <c r="G35" s="2">
        <v>516658</v>
      </c>
      <c r="H35" s="2">
        <v>49986</v>
      </c>
      <c r="I35" s="24">
        <v>49986</v>
      </c>
      <c r="J35" s="6" t="s">
        <v>15</v>
      </c>
      <c r="K35" s="6" t="s">
        <v>13</v>
      </c>
      <c r="L35" s="12" t="s">
        <v>16</v>
      </c>
    </row>
    <row r="36" spans="1:12" x14ac:dyDescent="0.25">
      <c r="A36" s="17">
        <v>900247752</v>
      </c>
      <c r="B36" s="17" t="s">
        <v>11</v>
      </c>
      <c r="C36" s="14" t="s">
        <v>12</v>
      </c>
      <c r="D36" s="6">
        <v>2773</v>
      </c>
      <c r="E36" s="18">
        <v>45331</v>
      </c>
      <c r="F36" s="3">
        <v>45336</v>
      </c>
      <c r="G36" s="2">
        <v>5161690</v>
      </c>
      <c r="H36" s="2">
        <v>127116</v>
      </c>
      <c r="I36" s="24">
        <v>127116</v>
      </c>
      <c r="J36" s="6" t="s">
        <v>15</v>
      </c>
      <c r="K36" s="6" t="s">
        <v>13</v>
      </c>
      <c r="L36" s="12" t="s">
        <v>16</v>
      </c>
    </row>
    <row r="37" spans="1:12" x14ac:dyDescent="0.25">
      <c r="A37" s="17">
        <v>900247752</v>
      </c>
      <c r="B37" s="17" t="s">
        <v>11</v>
      </c>
      <c r="C37" s="14" t="s">
        <v>12</v>
      </c>
      <c r="D37" s="6">
        <v>2749</v>
      </c>
      <c r="E37" s="18">
        <v>45324</v>
      </c>
      <c r="F37" s="3">
        <v>45335</v>
      </c>
      <c r="G37" s="2">
        <v>5157492</v>
      </c>
      <c r="H37" s="2">
        <v>49896</v>
      </c>
      <c r="I37" s="24">
        <v>49896</v>
      </c>
      <c r="J37" s="6" t="s">
        <v>15</v>
      </c>
      <c r="K37" s="6" t="s">
        <v>13</v>
      </c>
      <c r="L37" s="12" t="s">
        <v>16</v>
      </c>
    </row>
    <row r="38" spans="1:12" x14ac:dyDescent="0.25">
      <c r="A38" s="17">
        <v>900247752</v>
      </c>
      <c r="B38" s="17" t="s">
        <v>11</v>
      </c>
      <c r="C38" s="14" t="s">
        <v>12</v>
      </c>
      <c r="D38" s="6">
        <v>2764</v>
      </c>
      <c r="E38" s="18">
        <v>45449</v>
      </c>
      <c r="F38" s="3">
        <v>45335</v>
      </c>
      <c r="G38" s="2">
        <v>5159904</v>
      </c>
      <c r="H38" s="2">
        <v>41148</v>
      </c>
      <c r="I38" s="24">
        <v>41148</v>
      </c>
      <c r="J38" s="6" t="s">
        <v>15</v>
      </c>
      <c r="K38" s="6" t="s">
        <v>13</v>
      </c>
      <c r="L38" s="12" t="s">
        <v>16</v>
      </c>
    </row>
    <row r="39" spans="1:12" x14ac:dyDescent="0.25">
      <c r="A39" s="17">
        <v>900247752</v>
      </c>
      <c r="B39" s="17" t="s">
        <v>11</v>
      </c>
      <c r="C39" s="14" t="s">
        <v>12</v>
      </c>
      <c r="D39" s="6">
        <v>2765</v>
      </c>
      <c r="E39" s="18">
        <v>45328</v>
      </c>
      <c r="F39" s="3">
        <v>45335</v>
      </c>
      <c r="G39" s="2">
        <v>5159905</v>
      </c>
      <c r="H39" s="2">
        <v>24948</v>
      </c>
      <c r="I39" s="24">
        <v>24948</v>
      </c>
      <c r="J39" s="6" t="s">
        <v>15</v>
      </c>
      <c r="K39" s="6" t="s">
        <v>13</v>
      </c>
      <c r="L39" s="12" t="s">
        <v>16</v>
      </c>
    </row>
    <row r="40" spans="1:12" x14ac:dyDescent="0.25">
      <c r="A40" s="17">
        <v>900247752</v>
      </c>
      <c r="B40" s="17" t="s">
        <v>11</v>
      </c>
      <c r="C40" s="14" t="s">
        <v>12</v>
      </c>
      <c r="D40" s="6">
        <v>2770</v>
      </c>
      <c r="E40" s="18">
        <v>45330</v>
      </c>
      <c r="F40" s="3">
        <v>45336</v>
      </c>
      <c r="G40" s="2">
        <v>5161234</v>
      </c>
      <c r="H40" s="2">
        <v>74844</v>
      </c>
      <c r="I40" s="24">
        <v>74844</v>
      </c>
      <c r="J40" s="6" t="s">
        <v>15</v>
      </c>
      <c r="K40" s="6" t="s">
        <v>13</v>
      </c>
      <c r="L40" s="12" t="s">
        <v>16</v>
      </c>
    </row>
    <row r="41" spans="1:12" x14ac:dyDescent="0.25">
      <c r="A41" s="12">
        <v>900247752</v>
      </c>
      <c r="B41" s="12" t="s">
        <v>11</v>
      </c>
      <c r="C41" s="2" t="s">
        <v>12</v>
      </c>
      <c r="D41" s="6">
        <v>2783</v>
      </c>
      <c r="E41" s="18">
        <v>45334</v>
      </c>
      <c r="F41" s="3">
        <v>45336</v>
      </c>
      <c r="G41" s="2">
        <v>5163399</v>
      </c>
      <c r="H41" s="2">
        <v>12528</v>
      </c>
      <c r="I41" s="24">
        <v>12528</v>
      </c>
      <c r="J41" s="6" t="s">
        <v>15</v>
      </c>
      <c r="K41" s="6" t="s">
        <v>13</v>
      </c>
      <c r="L41" s="12" t="s">
        <v>16</v>
      </c>
    </row>
    <row r="42" spans="1:12" x14ac:dyDescent="0.25">
      <c r="A42" s="12">
        <v>900247752</v>
      </c>
      <c r="B42" s="12" t="s">
        <v>11</v>
      </c>
      <c r="C42" s="2" t="s">
        <v>12</v>
      </c>
      <c r="D42" s="6">
        <v>2798</v>
      </c>
      <c r="E42" s="18">
        <v>45337</v>
      </c>
      <c r="F42" s="3">
        <v>45352</v>
      </c>
      <c r="G42" s="2">
        <v>5165193</v>
      </c>
      <c r="H42" s="2">
        <v>57721</v>
      </c>
      <c r="I42" s="24">
        <v>57721</v>
      </c>
      <c r="J42" s="6" t="s">
        <v>15</v>
      </c>
      <c r="K42" s="6" t="s">
        <v>13</v>
      </c>
      <c r="L42" s="12" t="s">
        <v>16</v>
      </c>
    </row>
    <row r="43" spans="1:12" x14ac:dyDescent="0.25">
      <c r="A43" s="12">
        <v>900247752</v>
      </c>
      <c r="B43" s="12" t="s">
        <v>11</v>
      </c>
      <c r="C43" s="2" t="s">
        <v>12</v>
      </c>
      <c r="D43" s="6">
        <v>2812</v>
      </c>
      <c r="E43" s="18">
        <v>45342</v>
      </c>
      <c r="F43" s="3">
        <v>45352</v>
      </c>
      <c r="G43" s="2">
        <v>5168438</v>
      </c>
      <c r="H43" s="2">
        <v>41148</v>
      </c>
      <c r="I43" s="24">
        <v>41148</v>
      </c>
      <c r="J43" s="6" t="s">
        <v>15</v>
      </c>
      <c r="K43" s="6" t="s">
        <v>13</v>
      </c>
      <c r="L43" s="12" t="s">
        <v>16</v>
      </c>
    </row>
    <row r="44" spans="1:12" x14ac:dyDescent="0.25">
      <c r="A44" s="12">
        <v>900247752</v>
      </c>
      <c r="B44" s="12" t="s">
        <v>11</v>
      </c>
      <c r="C44" s="2" t="s">
        <v>12</v>
      </c>
      <c r="D44" s="6">
        <v>2820</v>
      </c>
      <c r="E44" s="18">
        <v>45343</v>
      </c>
      <c r="F44" s="3">
        <v>45352</v>
      </c>
      <c r="G44" s="2">
        <v>5168912</v>
      </c>
      <c r="H44" s="2">
        <v>81296</v>
      </c>
      <c r="I44" s="24">
        <v>81296</v>
      </c>
      <c r="J44" s="6" t="s">
        <v>15</v>
      </c>
      <c r="K44" s="6" t="s">
        <v>13</v>
      </c>
      <c r="L44" s="12" t="s">
        <v>16</v>
      </c>
    </row>
    <row r="45" spans="1:12" x14ac:dyDescent="0.25">
      <c r="A45" s="12">
        <v>900247752</v>
      </c>
      <c r="B45" s="12" t="s">
        <v>11</v>
      </c>
      <c r="C45" s="2" t="s">
        <v>12</v>
      </c>
      <c r="D45" s="6">
        <v>2821</v>
      </c>
      <c r="E45" s="18">
        <v>45343</v>
      </c>
      <c r="F45" s="3">
        <v>45352</v>
      </c>
      <c r="G45" s="2">
        <v>5168913</v>
      </c>
      <c r="H45" s="2">
        <v>24948</v>
      </c>
      <c r="I45" s="2">
        <v>24948</v>
      </c>
      <c r="J45" s="6" t="s">
        <v>15</v>
      </c>
      <c r="K45" s="6" t="s">
        <v>13</v>
      </c>
      <c r="L45" s="12" t="s">
        <v>16</v>
      </c>
    </row>
    <row r="46" spans="1:12" x14ac:dyDescent="0.25">
      <c r="A46" s="12">
        <v>900247752</v>
      </c>
      <c r="B46" s="12" t="s">
        <v>11</v>
      </c>
      <c r="C46" s="2" t="s">
        <v>12</v>
      </c>
      <c r="D46" s="6">
        <v>2830</v>
      </c>
      <c r="E46" s="18">
        <v>45345</v>
      </c>
      <c r="F46" s="3">
        <v>45352</v>
      </c>
      <c r="G46" s="2">
        <v>5169865</v>
      </c>
      <c r="H46" s="2">
        <v>3300000</v>
      </c>
      <c r="I46" s="2">
        <v>3300000</v>
      </c>
      <c r="J46" s="6" t="s">
        <v>15</v>
      </c>
      <c r="K46" s="6" t="s">
        <v>13</v>
      </c>
      <c r="L46" s="12" t="s">
        <v>16</v>
      </c>
    </row>
    <row r="47" spans="1:12" x14ac:dyDescent="0.25">
      <c r="A47" s="12">
        <v>900247752</v>
      </c>
      <c r="B47" s="12" t="s">
        <v>11</v>
      </c>
      <c r="C47" s="2" t="s">
        <v>12</v>
      </c>
      <c r="D47" s="6">
        <v>2834</v>
      </c>
      <c r="E47" s="18">
        <v>45348</v>
      </c>
      <c r="F47" s="3">
        <v>45352</v>
      </c>
      <c r="G47" s="2">
        <v>517849</v>
      </c>
      <c r="H47" s="2">
        <v>5121572</v>
      </c>
      <c r="I47" s="2">
        <v>5121572</v>
      </c>
      <c r="J47" s="6" t="s">
        <v>15</v>
      </c>
      <c r="K47" s="6" t="s">
        <v>13</v>
      </c>
      <c r="L47" s="12" t="s">
        <v>16</v>
      </c>
    </row>
    <row r="48" spans="1:12" x14ac:dyDescent="0.25">
      <c r="A48" s="12">
        <v>900247752</v>
      </c>
      <c r="B48" s="12" t="s">
        <v>11</v>
      </c>
      <c r="C48" s="2" t="s">
        <v>12</v>
      </c>
      <c r="D48" s="6">
        <v>2860</v>
      </c>
      <c r="E48" s="18">
        <v>45351</v>
      </c>
      <c r="F48" s="3">
        <v>45352</v>
      </c>
      <c r="G48" s="2">
        <v>5173701</v>
      </c>
      <c r="H48" s="2">
        <v>49896</v>
      </c>
      <c r="I48" s="2">
        <v>49896</v>
      </c>
      <c r="J48" s="6" t="s">
        <v>15</v>
      </c>
      <c r="K48" s="6" t="s">
        <v>13</v>
      </c>
      <c r="L48" s="12" t="s">
        <v>16</v>
      </c>
    </row>
    <row r="49" spans="1:12" x14ac:dyDescent="0.25">
      <c r="A49" s="12">
        <v>900247752</v>
      </c>
      <c r="B49" s="12" t="s">
        <v>11</v>
      </c>
      <c r="C49" s="2" t="s">
        <v>12</v>
      </c>
      <c r="D49" s="11">
        <v>2792</v>
      </c>
      <c r="E49" s="3">
        <v>45337</v>
      </c>
      <c r="F49" s="3">
        <v>45355</v>
      </c>
      <c r="G49" s="2">
        <v>5164767</v>
      </c>
      <c r="H49" s="2">
        <v>49896</v>
      </c>
      <c r="I49" s="2">
        <v>49896</v>
      </c>
      <c r="J49" s="6" t="s">
        <v>15</v>
      </c>
      <c r="K49" s="6" t="s">
        <v>13</v>
      </c>
      <c r="L49" s="12" t="s">
        <v>16</v>
      </c>
    </row>
    <row r="50" spans="1:12" x14ac:dyDescent="0.25">
      <c r="A50" s="12">
        <v>900247752</v>
      </c>
      <c r="B50" s="12" t="s">
        <v>11</v>
      </c>
      <c r="C50" s="2" t="s">
        <v>12</v>
      </c>
      <c r="D50" s="11">
        <v>2825</v>
      </c>
      <c r="E50" s="3">
        <v>45343</v>
      </c>
      <c r="F50" s="3">
        <v>45355</v>
      </c>
      <c r="G50" s="2">
        <v>5168943</v>
      </c>
      <c r="H50" s="2">
        <v>162108</v>
      </c>
      <c r="I50" s="2">
        <v>162108</v>
      </c>
      <c r="J50" s="6" t="s">
        <v>15</v>
      </c>
      <c r="K50" s="6" t="s">
        <v>13</v>
      </c>
      <c r="L50" s="12" t="s">
        <v>16</v>
      </c>
    </row>
    <row r="51" spans="1:12" x14ac:dyDescent="0.25">
      <c r="A51" s="12">
        <v>900247752</v>
      </c>
      <c r="B51" s="12" t="s">
        <v>11</v>
      </c>
      <c r="C51" s="2" t="s">
        <v>12</v>
      </c>
      <c r="D51" s="11">
        <v>2831</v>
      </c>
      <c r="E51" s="3">
        <v>45345</v>
      </c>
      <c r="F51" s="3">
        <v>45355</v>
      </c>
      <c r="G51" s="2">
        <v>5169893</v>
      </c>
      <c r="H51" s="2">
        <v>6699060</v>
      </c>
      <c r="I51" s="2">
        <v>6699060</v>
      </c>
      <c r="J51" s="6" t="s">
        <v>15</v>
      </c>
      <c r="K51" s="6" t="s">
        <v>13</v>
      </c>
      <c r="L51" s="12" t="s">
        <v>16</v>
      </c>
    </row>
    <row r="52" spans="1:12" x14ac:dyDescent="0.25">
      <c r="A52" s="12">
        <v>900247752</v>
      </c>
      <c r="B52" s="12" t="s">
        <v>11</v>
      </c>
      <c r="C52" s="2" t="s">
        <v>12</v>
      </c>
      <c r="D52" s="11">
        <v>2887</v>
      </c>
      <c r="E52" s="3">
        <v>45359</v>
      </c>
      <c r="F52" s="3">
        <v>45369</v>
      </c>
      <c r="G52" s="2">
        <v>5178544</v>
      </c>
      <c r="H52" s="2">
        <v>91800</v>
      </c>
      <c r="I52" s="2">
        <v>91800</v>
      </c>
      <c r="J52" s="6" t="s">
        <v>15</v>
      </c>
      <c r="K52" s="6" t="s">
        <v>13</v>
      </c>
      <c r="L52" s="12" t="s">
        <v>16</v>
      </c>
    </row>
    <row r="53" spans="1:12" x14ac:dyDescent="0.25">
      <c r="A53" s="12">
        <v>900247752</v>
      </c>
      <c r="B53" s="12" t="s">
        <v>11</v>
      </c>
      <c r="C53" s="2" t="s">
        <v>12</v>
      </c>
      <c r="D53" s="11">
        <v>2915</v>
      </c>
      <c r="E53" s="3">
        <v>45366</v>
      </c>
      <c r="F53" s="3">
        <v>45369</v>
      </c>
      <c r="G53" s="2">
        <v>5182953</v>
      </c>
      <c r="H53" s="2">
        <v>6091407</v>
      </c>
      <c r="I53" s="2">
        <v>6091407</v>
      </c>
      <c r="J53" s="6" t="s">
        <v>15</v>
      </c>
      <c r="K53" s="6" t="s">
        <v>13</v>
      </c>
      <c r="L53" s="12" t="s">
        <v>16</v>
      </c>
    </row>
    <row r="54" spans="1:12" x14ac:dyDescent="0.25">
      <c r="A54" s="12">
        <v>900247752</v>
      </c>
      <c r="B54" s="12" t="s">
        <v>11</v>
      </c>
      <c r="C54" s="2" t="s">
        <v>12</v>
      </c>
      <c r="D54" s="11">
        <v>2929</v>
      </c>
      <c r="E54" s="3">
        <v>45366</v>
      </c>
      <c r="F54" s="3">
        <v>45383</v>
      </c>
      <c r="G54" s="2">
        <v>5183157</v>
      </c>
      <c r="H54" s="2">
        <v>45900</v>
      </c>
      <c r="I54" s="2">
        <v>45900</v>
      </c>
      <c r="J54" s="6" t="s">
        <v>15</v>
      </c>
      <c r="K54" s="6" t="s">
        <v>13</v>
      </c>
      <c r="L54" s="12" t="s">
        <v>16</v>
      </c>
    </row>
    <row r="55" spans="1:12" x14ac:dyDescent="0.25">
      <c r="A55" s="12">
        <v>900247752</v>
      </c>
      <c r="B55" s="12" t="s">
        <v>11</v>
      </c>
      <c r="C55" s="2" t="s">
        <v>12</v>
      </c>
      <c r="D55" s="11">
        <v>2948</v>
      </c>
      <c r="E55" s="3">
        <v>45369</v>
      </c>
      <c r="F55" s="3">
        <v>45383</v>
      </c>
      <c r="G55" s="2">
        <v>5184749</v>
      </c>
      <c r="H55" s="2">
        <v>121824</v>
      </c>
      <c r="I55" s="2">
        <v>121824</v>
      </c>
      <c r="J55" s="6" t="s">
        <v>15</v>
      </c>
      <c r="K55" s="6" t="s">
        <v>13</v>
      </c>
      <c r="L55" s="12" t="s">
        <v>16</v>
      </c>
    </row>
    <row r="56" spans="1:12" x14ac:dyDescent="0.25">
      <c r="A56" s="12">
        <v>900247752</v>
      </c>
      <c r="B56" s="12" t="s">
        <v>11</v>
      </c>
      <c r="C56" s="2" t="s">
        <v>12</v>
      </c>
      <c r="D56" s="11">
        <v>3000</v>
      </c>
      <c r="E56" s="3">
        <v>45385</v>
      </c>
      <c r="F56" s="3">
        <v>45384</v>
      </c>
      <c r="G56" s="2">
        <v>5193243</v>
      </c>
      <c r="H56" s="2">
        <v>41148</v>
      </c>
      <c r="I56" s="2">
        <v>41148</v>
      </c>
      <c r="J56" s="6" t="s">
        <v>15</v>
      </c>
      <c r="K56" s="6" t="s">
        <v>13</v>
      </c>
      <c r="L56" s="12" t="s">
        <v>16</v>
      </c>
    </row>
    <row r="57" spans="1:12" x14ac:dyDescent="0.25">
      <c r="A57" s="12">
        <v>900247752</v>
      </c>
      <c r="B57" s="12" t="s">
        <v>11</v>
      </c>
      <c r="C57" s="2" t="s">
        <v>12</v>
      </c>
      <c r="D57" s="11">
        <v>3013</v>
      </c>
      <c r="E57" s="3">
        <v>45397</v>
      </c>
      <c r="F57" s="3">
        <v>45414</v>
      </c>
      <c r="G57" s="2">
        <v>5199727</v>
      </c>
      <c r="H57" s="2">
        <v>49896</v>
      </c>
      <c r="I57" s="2">
        <v>49896</v>
      </c>
      <c r="J57" s="6" t="s">
        <v>15</v>
      </c>
      <c r="K57" s="6" t="s">
        <v>13</v>
      </c>
      <c r="L57" s="12" t="s">
        <v>16</v>
      </c>
    </row>
    <row r="58" spans="1:12" x14ac:dyDescent="0.25">
      <c r="A58" s="12">
        <v>900247752</v>
      </c>
      <c r="B58" s="12" t="s">
        <v>11</v>
      </c>
      <c r="C58" s="2" t="s">
        <v>12</v>
      </c>
      <c r="D58" s="11">
        <v>3054</v>
      </c>
      <c r="E58" s="3">
        <v>45404</v>
      </c>
      <c r="F58" s="3">
        <v>45414</v>
      </c>
      <c r="G58" s="2">
        <v>5203494</v>
      </c>
      <c r="H58" s="2">
        <v>186624</v>
      </c>
      <c r="I58" s="2">
        <v>186624</v>
      </c>
      <c r="J58" s="6" t="s">
        <v>15</v>
      </c>
      <c r="K58" s="6" t="s">
        <v>13</v>
      </c>
      <c r="L58" s="12" t="s">
        <v>16</v>
      </c>
    </row>
    <row r="59" spans="1:12" x14ac:dyDescent="0.25">
      <c r="A59" s="12">
        <v>900247752</v>
      </c>
      <c r="B59" s="12" t="s">
        <v>11</v>
      </c>
      <c r="C59" s="2" t="s">
        <v>12</v>
      </c>
      <c r="D59" s="11">
        <v>3092</v>
      </c>
      <c r="E59" s="3">
        <v>45411</v>
      </c>
      <c r="F59" s="3">
        <v>45415</v>
      </c>
      <c r="G59" s="2">
        <v>5208689</v>
      </c>
      <c r="H59" s="2">
        <v>48966</v>
      </c>
      <c r="I59" s="2">
        <v>48966</v>
      </c>
      <c r="J59" s="6" t="s">
        <v>15</v>
      </c>
      <c r="K59" s="6" t="s">
        <v>13</v>
      </c>
      <c r="L59" s="12" t="s">
        <v>16</v>
      </c>
    </row>
    <row r="60" spans="1:12" x14ac:dyDescent="0.25">
      <c r="A60" s="16"/>
      <c r="B60" s="16"/>
      <c r="C60" s="16"/>
      <c r="I60" s="15">
        <f>SUM(I2:I59)</f>
        <v>36526394</v>
      </c>
    </row>
  </sheetData>
  <dataValidations count="1">
    <dataValidation type="whole" operator="greaterThan" allowBlank="1" showInputMessage="1" showErrorMessage="1" errorTitle="DATO ERRADO" error="El valor debe ser diferente de cero" sqref="H1:I1048576" xr:uid="{00000000-0002-0000-0000-000000000000}">
      <formula1>1</formula1>
    </dataValidation>
  </dataValidations>
  <pageMargins left="0.70866141732283472" right="0.70866141732283472" top="0.74803149606299213" bottom="0.74803149606299213" header="0.31496062992125984" footer="0.31496062992125984"/>
  <pageSetup scale="9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BC515C-1056-425E-AC61-E8C2C9C3E860}">
  <dimension ref="A4:AQ12"/>
  <sheetViews>
    <sheetView workbookViewId="0">
      <selection activeCell="C14" sqref="C14"/>
    </sheetView>
  </sheetViews>
  <sheetFormatPr baseColWidth="10" defaultRowHeight="15" x14ac:dyDescent="0.25"/>
  <cols>
    <col min="1" max="1" width="1.42578125" customWidth="1"/>
    <col min="15" max="15" width="14.28515625" customWidth="1"/>
  </cols>
  <sheetData>
    <row r="4" spans="1:43" x14ac:dyDescent="0.25">
      <c r="B4" s="12">
        <v>900247752</v>
      </c>
      <c r="C4" s="12" t="s">
        <v>11</v>
      </c>
      <c r="D4" s="2" t="s">
        <v>12</v>
      </c>
      <c r="E4" s="23">
        <v>1915</v>
      </c>
      <c r="F4" s="3">
        <v>45017</v>
      </c>
      <c r="G4" s="8">
        <v>45019</v>
      </c>
      <c r="H4" s="9">
        <v>23419842</v>
      </c>
      <c r="I4" s="5">
        <v>265760</v>
      </c>
      <c r="J4" s="24">
        <v>265760</v>
      </c>
      <c r="K4" s="6" t="s">
        <v>15</v>
      </c>
      <c r="L4" s="6" t="s">
        <v>13</v>
      </c>
      <c r="M4" s="12" t="s">
        <v>16</v>
      </c>
      <c r="N4" s="25" t="s">
        <v>17</v>
      </c>
    </row>
    <row r="5" spans="1:43" x14ac:dyDescent="0.25">
      <c r="B5" s="12">
        <v>900247752</v>
      </c>
      <c r="C5" s="12" t="s">
        <v>11</v>
      </c>
      <c r="D5" s="2" t="s">
        <v>12</v>
      </c>
      <c r="E5" s="23">
        <v>1956</v>
      </c>
      <c r="F5" s="3">
        <v>45023</v>
      </c>
      <c r="G5" s="8">
        <v>45054</v>
      </c>
      <c r="H5" s="9">
        <v>23594582</v>
      </c>
      <c r="I5" s="5">
        <v>87000</v>
      </c>
      <c r="J5" s="24">
        <v>87000</v>
      </c>
      <c r="K5" s="6" t="s">
        <v>15</v>
      </c>
      <c r="L5" s="6" t="s">
        <v>13</v>
      </c>
      <c r="M5" s="12" t="s">
        <v>16</v>
      </c>
      <c r="N5" s="22" t="s">
        <v>18</v>
      </c>
    </row>
    <row r="6" spans="1:43" x14ac:dyDescent="0.25">
      <c r="B6" s="12">
        <v>900247752</v>
      </c>
      <c r="C6" s="12" t="s">
        <v>11</v>
      </c>
      <c r="D6" s="2" t="s">
        <v>12</v>
      </c>
      <c r="E6" s="23">
        <v>2156</v>
      </c>
      <c r="F6" s="3">
        <v>45115</v>
      </c>
      <c r="G6" s="3"/>
      <c r="H6" s="10">
        <v>506067</v>
      </c>
      <c r="I6" s="5">
        <v>50000</v>
      </c>
      <c r="J6" s="24">
        <v>50000</v>
      </c>
      <c r="K6" s="6" t="s">
        <v>15</v>
      </c>
      <c r="L6" s="6" t="s">
        <v>13</v>
      </c>
      <c r="M6" s="12" t="s">
        <v>16</v>
      </c>
      <c r="N6" s="22" t="s">
        <v>19</v>
      </c>
    </row>
    <row r="7" spans="1:43" x14ac:dyDescent="0.25">
      <c r="B7" s="12">
        <v>900247752</v>
      </c>
      <c r="C7" s="12" t="s">
        <v>11</v>
      </c>
      <c r="D7" s="2" t="s">
        <v>12</v>
      </c>
      <c r="E7" s="23">
        <v>2157</v>
      </c>
      <c r="F7" s="3">
        <v>45115</v>
      </c>
      <c r="G7" s="3"/>
      <c r="H7" s="10">
        <v>506068</v>
      </c>
      <c r="I7" s="5">
        <v>680000</v>
      </c>
      <c r="J7" s="24">
        <v>680000</v>
      </c>
      <c r="K7" s="6" t="s">
        <v>15</v>
      </c>
      <c r="L7" s="6" t="s">
        <v>13</v>
      </c>
      <c r="M7" s="12" t="s">
        <v>16</v>
      </c>
      <c r="N7" s="22" t="s">
        <v>20</v>
      </c>
    </row>
    <row r="9" spans="1:43" s="38" customFormat="1" ht="10.5" x14ac:dyDescent="0.15">
      <c r="A9" s="26">
        <v>900247752</v>
      </c>
      <c r="B9" s="26" t="s">
        <v>11</v>
      </c>
      <c r="C9" s="26" t="s">
        <v>12</v>
      </c>
      <c r="D9" s="27">
        <v>1915</v>
      </c>
      <c r="E9" s="28" t="str">
        <f t="shared" ref="E9:E12" si="0">+CONCATENATE(C9,D9)</f>
        <v>COG1915</v>
      </c>
      <c r="F9" s="29">
        <v>45017</v>
      </c>
      <c r="G9" s="30">
        <v>45019</v>
      </c>
      <c r="H9" s="31">
        <v>23419842</v>
      </c>
      <c r="I9" s="32">
        <v>265760</v>
      </c>
      <c r="J9" s="32">
        <v>265760</v>
      </c>
      <c r="K9" s="28" t="s">
        <v>15</v>
      </c>
      <c r="L9" s="28" t="s">
        <v>13</v>
      </c>
      <c r="M9" s="33" t="s">
        <v>16</v>
      </c>
      <c r="N9" s="33" t="s">
        <v>21</v>
      </c>
      <c r="O9" s="33" t="s">
        <v>22</v>
      </c>
      <c r="P9" s="34">
        <v>0</v>
      </c>
      <c r="Q9" s="26"/>
      <c r="R9" s="26"/>
      <c r="S9" s="26"/>
      <c r="T9" s="35">
        <v>265760</v>
      </c>
      <c r="U9" s="34">
        <v>0</v>
      </c>
      <c r="V9" s="26">
        <v>4800061829</v>
      </c>
      <c r="W9" s="36">
        <v>45254</v>
      </c>
      <c r="X9" s="34">
        <f>11257812+1608156</f>
        <v>12865968</v>
      </c>
      <c r="Y9" s="26" t="s">
        <v>23</v>
      </c>
      <c r="Z9" s="36">
        <v>45017</v>
      </c>
      <c r="AA9" s="36">
        <v>45019</v>
      </c>
      <c r="AB9" s="36"/>
      <c r="AC9" s="34">
        <v>265760</v>
      </c>
      <c r="AD9" s="34">
        <v>265760</v>
      </c>
      <c r="AE9" s="34">
        <v>265760</v>
      </c>
      <c r="AF9" s="34">
        <v>0</v>
      </c>
      <c r="AG9" s="34">
        <v>190000</v>
      </c>
      <c r="AH9" s="34">
        <v>0</v>
      </c>
      <c r="AI9" s="34">
        <v>0</v>
      </c>
      <c r="AJ9" s="34">
        <v>0</v>
      </c>
      <c r="AK9" s="34">
        <v>0</v>
      </c>
      <c r="AL9" s="34">
        <v>0</v>
      </c>
      <c r="AM9" s="37"/>
      <c r="AN9" s="37"/>
      <c r="AO9" s="37"/>
      <c r="AP9" s="34">
        <v>0</v>
      </c>
      <c r="AQ9" s="34">
        <v>265760</v>
      </c>
    </row>
    <row r="10" spans="1:43" s="38" customFormat="1" ht="10.5" x14ac:dyDescent="0.15">
      <c r="A10" s="26">
        <v>900247752</v>
      </c>
      <c r="B10" s="26" t="s">
        <v>11</v>
      </c>
      <c r="C10" s="26" t="s">
        <v>12</v>
      </c>
      <c r="D10" s="27">
        <v>1956</v>
      </c>
      <c r="E10" s="28" t="str">
        <f t="shared" si="0"/>
        <v>COG1956</v>
      </c>
      <c r="F10" s="29">
        <v>45023</v>
      </c>
      <c r="G10" s="30">
        <v>45054</v>
      </c>
      <c r="H10" s="31">
        <v>23594582</v>
      </c>
      <c r="I10" s="32">
        <v>87000</v>
      </c>
      <c r="J10" s="32">
        <v>87000</v>
      </c>
      <c r="K10" s="28" t="s">
        <v>15</v>
      </c>
      <c r="L10" s="28" t="s">
        <v>13</v>
      </c>
      <c r="M10" s="33" t="s">
        <v>16</v>
      </c>
      <c r="N10" s="33" t="s">
        <v>24</v>
      </c>
      <c r="O10" s="33" t="s">
        <v>22</v>
      </c>
      <c r="P10" s="34">
        <v>0</v>
      </c>
      <c r="Q10" s="26"/>
      <c r="R10" s="26"/>
      <c r="S10" s="26"/>
      <c r="T10" s="35">
        <v>87000</v>
      </c>
      <c r="U10" s="34">
        <v>0</v>
      </c>
      <c r="V10" s="26">
        <v>4800061829</v>
      </c>
      <c r="W10" s="36">
        <v>45254</v>
      </c>
      <c r="X10" s="34">
        <f>11257812+1608156</f>
        <v>12865968</v>
      </c>
      <c r="Y10" s="26" t="s">
        <v>23</v>
      </c>
      <c r="Z10" s="36">
        <v>45033</v>
      </c>
      <c r="AA10" s="36">
        <v>45054</v>
      </c>
      <c r="AB10" s="36"/>
      <c r="AC10" s="34">
        <v>87000</v>
      </c>
      <c r="AD10" s="34">
        <v>87000</v>
      </c>
      <c r="AE10" s="34">
        <v>87000</v>
      </c>
      <c r="AF10" s="34">
        <v>0</v>
      </c>
      <c r="AG10" s="34">
        <v>350000</v>
      </c>
      <c r="AH10" s="34">
        <v>0</v>
      </c>
      <c r="AI10" s="34">
        <v>0</v>
      </c>
      <c r="AJ10" s="34">
        <v>0</v>
      </c>
      <c r="AK10" s="34">
        <v>0</v>
      </c>
      <c r="AL10" s="34">
        <v>0</v>
      </c>
      <c r="AM10" s="37"/>
      <c r="AN10" s="37"/>
      <c r="AO10" s="37"/>
      <c r="AP10" s="34">
        <v>0</v>
      </c>
      <c r="AQ10" s="34">
        <v>87000</v>
      </c>
    </row>
    <row r="11" spans="1:43" s="38" customFormat="1" ht="10.5" x14ac:dyDescent="0.15">
      <c r="A11" s="26">
        <v>900247752</v>
      </c>
      <c r="B11" s="26" t="s">
        <v>11</v>
      </c>
      <c r="C11" s="26" t="s">
        <v>12</v>
      </c>
      <c r="D11" s="27">
        <v>2156</v>
      </c>
      <c r="E11" s="28" t="str">
        <f t="shared" si="0"/>
        <v>COG2156</v>
      </c>
      <c r="F11" s="29">
        <v>45115</v>
      </c>
      <c r="G11" s="29"/>
      <c r="H11" s="39">
        <v>506067</v>
      </c>
      <c r="I11" s="32">
        <v>50000</v>
      </c>
      <c r="J11" s="32">
        <v>50000</v>
      </c>
      <c r="K11" s="28" t="s">
        <v>15</v>
      </c>
      <c r="L11" s="28" t="s">
        <v>13</v>
      </c>
      <c r="M11" s="33" t="s">
        <v>16</v>
      </c>
      <c r="N11" s="33" t="s">
        <v>25</v>
      </c>
      <c r="O11" s="33" t="s">
        <v>22</v>
      </c>
      <c r="P11" s="34">
        <v>0</v>
      </c>
      <c r="Q11" s="26"/>
      <c r="R11" s="26"/>
      <c r="S11" s="26"/>
      <c r="T11" s="35">
        <v>50000</v>
      </c>
      <c r="U11" s="34">
        <v>0</v>
      </c>
      <c r="V11" s="26">
        <v>4800061829</v>
      </c>
      <c r="W11" s="36">
        <v>45254</v>
      </c>
      <c r="X11" s="34">
        <f>11257812+1608156</f>
        <v>12865968</v>
      </c>
      <c r="Y11" s="26" t="s">
        <v>23</v>
      </c>
      <c r="Z11" s="36">
        <v>45115</v>
      </c>
      <c r="AA11" s="36">
        <v>45125</v>
      </c>
      <c r="AB11" s="36"/>
      <c r="AC11" s="34">
        <v>50000</v>
      </c>
      <c r="AD11" s="34">
        <v>50000</v>
      </c>
      <c r="AE11" s="34">
        <v>50000</v>
      </c>
      <c r="AF11" s="34">
        <v>0</v>
      </c>
      <c r="AG11" s="34">
        <v>25000</v>
      </c>
      <c r="AH11" s="34">
        <v>0</v>
      </c>
      <c r="AI11" s="34">
        <v>0</v>
      </c>
      <c r="AJ11" s="34">
        <v>0</v>
      </c>
      <c r="AK11" s="34">
        <v>0</v>
      </c>
      <c r="AL11" s="34">
        <v>0</v>
      </c>
      <c r="AM11" s="37"/>
      <c r="AN11" s="37"/>
      <c r="AO11" s="37"/>
      <c r="AP11" s="34">
        <v>0</v>
      </c>
      <c r="AQ11" s="34">
        <v>50000</v>
      </c>
    </row>
    <row r="12" spans="1:43" s="38" customFormat="1" ht="10.5" x14ac:dyDescent="0.15">
      <c r="A12" s="26">
        <v>900247752</v>
      </c>
      <c r="B12" s="26" t="s">
        <v>11</v>
      </c>
      <c r="C12" s="26" t="s">
        <v>12</v>
      </c>
      <c r="D12" s="27">
        <v>2157</v>
      </c>
      <c r="E12" s="28" t="str">
        <f t="shared" si="0"/>
        <v>COG2157</v>
      </c>
      <c r="F12" s="29">
        <v>45115</v>
      </c>
      <c r="G12" s="29"/>
      <c r="H12" s="39">
        <v>506068</v>
      </c>
      <c r="I12" s="32">
        <v>680000</v>
      </c>
      <c r="J12" s="32">
        <v>680000</v>
      </c>
      <c r="K12" s="28" t="s">
        <v>15</v>
      </c>
      <c r="L12" s="28" t="s">
        <v>13</v>
      </c>
      <c r="M12" s="33" t="s">
        <v>16</v>
      </c>
      <c r="N12" s="33" t="s">
        <v>26</v>
      </c>
      <c r="O12" s="33" t="s">
        <v>22</v>
      </c>
      <c r="P12" s="34">
        <v>0</v>
      </c>
      <c r="Q12" s="26"/>
      <c r="R12" s="26"/>
      <c r="S12" s="26"/>
      <c r="T12" s="35">
        <v>680000</v>
      </c>
      <c r="U12" s="34">
        <v>0</v>
      </c>
      <c r="V12" s="26">
        <v>4800061829</v>
      </c>
      <c r="W12" s="36">
        <v>45254</v>
      </c>
      <c r="X12" s="34">
        <f>11257812+1608156</f>
        <v>12865968</v>
      </c>
      <c r="Y12" s="26" t="s">
        <v>23</v>
      </c>
      <c r="Z12" s="36">
        <v>45115</v>
      </c>
      <c r="AA12" s="36">
        <v>45125</v>
      </c>
      <c r="AB12" s="36"/>
      <c r="AC12" s="34">
        <v>680000</v>
      </c>
      <c r="AD12" s="34">
        <v>680000</v>
      </c>
      <c r="AE12" s="34">
        <v>680000</v>
      </c>
      <c r="AF12" s="34">
        <v>0</v>
      </c>
      <c r="AG12" s="34">
        <v>428010</v>
      </c>
      <c r="AH12" s="34">
        <v>0</v>
      </c>
      <c r="AI12" s="34">
        <v>0</v>
      </c>
      <c r="AJ12" s="34">
        <v>0</v>
      </c>
      <c r="AK12" s="34">
        <v>0</v>
      </c>
      <c r="AL12" s="34">
        <v>0</v>
      </c>
      <c r="AM12" s="37"/>
      <c r="AN12" s="37"/>
      <c r="AO12" s="37"/>
      <c r="AP12" s="34">
        <v>0</v>
      </c>
      <c r="AQ12" s="34">
        <v>680000</v>
      </c>
    </row>
  </sheetData>
  <conditionalFormatting sqref="E9:E12">
    <cfRule type="duplicateValues" dxfId="1" priority="1"/>
  </conditionalFormatting>
  <conditionalFormatting sqref="N9:N12">
    <cfRule type="duplicateValues" dxfId="0" priority="2"/>
  </conditionalFormatting>
  <dataValidations count="1">
    <dataValidation type="whole" operator="greaterThan" allowBlank="1" showInputMessage="1" showErrorMessage="1" errorTitle="DATO ERRADO" error="El valor debe ser diferente de cero" sqref="I4:J7" xr:uid="{3A90BB7E-156E-4F5E-AFB7-E6E0CB4A3548}">
      <formula1>1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USUARIO</cp:lastModifiedBy>
  <cp:lastPrinted>2024-02-15T21:54:06Z</cp:lastPrinted>
  <dcterms:created xsi:type="dcterms:W3CDTF">2022-06-01T14:39:12Z</dcterms:created>
  <dcterms:modified xsi:type="dcterms:W3CDTF">2024-05-06T16:20:13Z</dcterms:modified>
</cp:coreProperties>
</file>