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NIT 800048954 CLINICA VERSALLES\"/>
    </mc:Choice>
  </mc:AlternateContent>
  <bookViews>
    <workbookView xWindow="-120" yWindow="-120" windowWidth="20730" windowHeight="11160" activeTab="3"/>
  </bookViews>
  <sheets>
    <sheet name="INFO IPS" sheetId="1" r:id="rId1"/>
    <sheet name="ESTADO DE CADA FACTURA" sheetId="4" r:id="rId2"/>
    <sheet name="TD" sheetId="5" r:id="rId3"/>
    <sheet name="FOR-CSA-018" sheetId="3" r:id="rId4"/>
  </sheets>
  <definedNames>
    <definedName name="_xlnm._FilterDatabase" localSheetId="1" hidden="1">'ESTADO DE CADA FACTURA'!$A$2:$Z$801</definedName>
    <definedName name="_xlnm._FilterDatabase" localSheetId="0" hidden="1">'INFO IPS'!$B$2:$L$2</definedName>
  </definedNames>
  <calcPr calcId="152511"/>
  <pivotCaches>
    <pivotCache cacheId="1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4" l="1"/>
  <c r="T1" i="4"/>
  <c r="S1" i="4"/>
  <c r="R1" i="4"/>
  <c r="Q1" i="4"/>
  <c r="P1" i="4"/>
  <c r="O1" i="4"/>
  <c r="L1" i="4"/>
  <c r="M1" i="4" l="1"/>
  <c r="H1" i="4"/>
  <c r="G1" i="4"/>
  <c r="I28" i="3" l="1"/>
  <c r="H28" i="3"/>
  <c r="I26" i="3"/>
  <c r="H26" i="3"/>
  <c r="I23" i="3"/>
  <c r="H23" i="3"/>
  <c r="H30" i="3" l="1"/>
  <c r="I30" i="3"/>
  <c r="I803" i="1"/>
  <c r="H803" i="1"/>
</calcChain>
</file>

<file path=xl/comments1.xml><?xml version="1.0" encoding="utf-8"?>
<comments xmlns="http://schemas.openxmlformats.org/spreadsheetml/2006/main">
  <authors>
    <author>Juan Camilo Paez Ramirez</author>
  </authors>
  <commentList>
    <comment ref="B2" authorId="0" shapeId="0">
      <text>
        <r>
          <rPr>
            <b/>
            <sz val="9"/>
            <color indexed="81"/>
            <rFont val="Tahoma"/>
            <family val="2"/>
          </rPr>
          <t>Juan Camilo Paez Ramirez:</t>
        </r>
        <r>
          <rPr>
            <sz val="9"/>
            <color indexed="81"/>
            <rFont val="Tahoma"/>
            <family val="2"/>
          </rPr>
          <t xml:space="preserve">
NIT IPS SIN DIGITO DE VERIFICACION
</t>
        </r>
      </text>
    </comment>
    <comment ref="C2" authorId="0" shapeId="0">
      <text>
        <r>
          <rPr>
            <b/>
            <sz val="9"/>
            <color indexed="81"/>
            <rFont val="Tahoma"/>
            <family val="2"/>
          </rPr>
          <t>Juan Camilo Paez Ramirez:</t>
        </r>
        <r>
          <rPr>
            <sz val="9"/>
            <color indexed="81"/>
            <rFont val="Tahoma"/>
            <family val="2"/>
          </rPr>
          <t xml:space="preserve">
NOMBRE DE LA IPS</t>
        </r>
      </text>
    </comment>
    <comment ref="D2" authorId="0" shapeId="0">
      <text>
        <r>
          <rPr>
            <b/>
            <sz val="9"/>
            <color indexed="81"/>
            <rFont val="Tahoma"/>
            <family val="2"/>
          </rPr>
          <t>Juan Camilo Paez Ramirez:
ALFA NUMERICO SI APLICA</t>
        </r>
      </text>
    </comment>
    <comment ref="E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<sst xmlns="http://schemas.openxmlformats.org/spreadsheetml/2006/main" count="9018" uniqueCount="1763">
  <si>
    <t>Prefijo Factura</t>
  </si>
  <si>
    <t>Numero Factura</t>
  </si>
  <si>
    <t>IPS Fecha factura</t>
  </si>
  <si>
    <t>IPS Fecha radicado</t>
  </si>
  <si>
    <t>IPS Valor Factura</t>
  </si>
  <si>
    <t>IPS Saldo Factura</t>
  </si>
  <si>
    <t>NIT IPS</t>
  </si>
  <si>
    <t>Tipo de Contrato</t>
  </si>
  <si>
    <t>Nombre IPS</t>
  </si>
  <si>
    <t>Sede / Ciudad</t>
  </si>
  <si>
    <t>Tipo de Prestación</t>
  </si>
  <si>
    <t/>
  </si>
  <si>
    <t>CLINICA VERSALLES S.A</t>
  </si>
  <si>
    <t>EVENTO</t>
  </si>
  <si>
    <t>CALI</t>
  </si>
  <si>
    <t>PBS</t>
  </si>
  <si>
    <t>COVID</t>
  </si>
  <si>
    <t>SUBSIDIADO</t>
  </si>
  <si>
    <t>FV</t>
  </si>
  <si>
    <t>FOR-CSA-018</t>
  </si>
  <si>
    <t>HOJA 1 DE 2</t>
  </si>
  <si>
    <t>RESUMEN DE CARTERA REVISADA POR LA EPS</t>
  </si>
  <si>
    <t>VERSION 2</t>
  </si>
  <si>
    <t>SANTIAGO DE CALI , ENERO 15 DE 2024</t>
  </si>
  <si>
    <t>A continuacion me permito remitir nuestra respuesta al estado de cartera presentado en la fecha: 09/01/2024</t>
  </si>
  <si>
    <t>Con Corte al dia :31/12/2023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</si>
  <si>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</si>
  <si>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</si>
  <si>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</si>
  <si>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</si>
  <si>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</si>
  <si>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</si>
  <si>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</si>
  <si>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</si>
  <si>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</si>
  <si>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</si>
  <si>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</si>
  <si>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</si>
  <si>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</si>
  <si>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</si>
  <si>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</si>
  <si>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</si>
  <si>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</si>
  <si>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</si>
  <si>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NIT Prestador</t>
  </si>
  <si>
    <t>Nombre Prestador</t>
  </si>
  <si>
    <t>Llave</t>
  </si>
  <si>
    <t>Fecha Factura IPS</t>
  </si>
  <si>
    <t>Fecha Radicado EPS</t>
  </si>
  <si>
    <t>Valor Total Bruto</t>
  </si>
  <si>
    <t>Valor Saldo IPS</t>
  </si>
  <si>
    <t>ESTADO EPS ENERO 15</t>
  </si>
  <si>
    <t>Boxalud</t>
  </si>
  <si>
    <t>Por Pagar SAP</t>
  </si>
  <si>
    <t>P.Abiertas Doc</t>
  </si>
  <si>
    <t>Valor Cancelado SAP</t>
  </si>
  <si>
    <t>Doc Compensación</t>
  </si>
  <si>
    <t>Fecha de Compensación</t>
  </si>
  <si>
    <t>Fecha Corte</t>
  </si>
  <si>
    <t>FV284133</t>
  </si>
  <si>
    <t>FV417314</t>
  </si>
  <si>
    <t>FV423385</t>
  </si>
  <si>
    <t>FV423746</t>
  </si>
  <si>
    <t>FV423827</t>
  </si>
  <si>
    <t>FV423835</t>
  </si>
  <si>
    <t>FV426632</t>
  </si>
  <si>
    <t>FV428361</t>
  </si>
  <si>
    <t>FV433609</t>
  </si>
  <si>
    <t>FV433702</t>
  </si>
  <si>
    <t>FV438884</t>
  </si>
  <si>
    <t>FV439802</t>
  </si>
  <si>
    <t>FV445754</t>
  </si>
  <si>
    <t>FV462960</t>
  </si>
  <si>
    <t>FV462962</t>
  </si>
  <si>
    <t>FV465149</t>
  </si>
  <si>
    <t>FV475041</t>
  </si>
  <si>
    <t>FV475098</t>
  </si>
  <si>
    <t>FV475103</t>
  </si>
  <si>
    <t>FV482384</t>
  </si>
  <si>
    <t>FV482418</t>
  </si>
  <si>
    <t>FV482426</t>
  </si>
  <si>
    <t>FV490341</t>
  </si>
  <si>
    <t>FV490371</t>
  </si>
  <si>
    <t>FV491416</t>
  </si>
  <si>
    <t>FV499251</t>
  </si>
  <si>
    <t>FV500296</t>
  </si>
  <si>
    <t>FV500483</t>
  </si>
  <si>
    <t>FV502085</t>
  </si>
  <si>
    <t>FV506840</t>
  </si>
  <si>
    <t>FV510442</t>
  </si>
  <si>
    <t>FV512808</t>
  </si>
  <si>
    <t>FV512811</t>
  </si>
  <si>
    <t>FV513482</t>
  </si>
  <si>
    <t>FV514104</t>
  </si>
  <si>
    <t>FV514106</t>
  </si>
  <si>
    <t>FV514448</t>
  </si>
  <si>
    <t>FV515071</t>
  </si>
  <si>
    <t>FV515072</t>
  </si>
  <si>
    <t>FV515535</t>
  </si>
  <si>
    <t>FV518366</t>
  </si>
  <si>
    <t>FV518384</t>
  </si>
  <si>
    <t>FV518490</t>
  </si>
  <si>
    <t>FV518855</t>
  </si>
  <si>
    <t>FV523017</t>
  </si>
  <si>
    <t>FV524193</t>
  </si>
  <si>
    <t>FV523849</t>
  </si>
  <si>
    <t>FV523852</t>
  </si>
  <si>
    <t>FV523856</t>
  </si>
  <si>
    <t>FV526157</t>
  </si>
  <si>
    <t>FV526127</t>
  </si>
  <si>
    <t>FV526140</t>
  </si>
  <si>
    <t>FV526145</t>
  </si>
  <si>
    <t>FV526164</t>
  </si>
  <si>
    <t>FV526200</t>
  </si>
  <si>
    <t>FV528219</t>
  </si>
  <si>
    <t>FV528347</t>
  </si>
  <si>
    <t>FV528322</t>
  </si>
  <si>
    <t>FV528430</t>
  </si>
  <si>
    <t>FV528457</t>
  </si>
  <si>
    <t>FV529753</t>
  </si>
  <si>
    <t>FV529758</t>
  </si>
  <si>
    <t>FV531973</t>
  </si>
  <si>
    <t>FV531984</t>
  </si>
  <si>
    <t>FV531801</t>
  </si>
  <si>
    <t>FV532006</t>
  </si>
  <si>
    <t>FV533523</t>
  </si>
  <si>
    <t>FV533479</t>
  </si>
  <si>
    <t>FV533468</t>
  </si>
  <si>
    <t>FV534312</t>
  </si>
  <si>
    <t>FV535200</t>
  </si>
  <si>
    <t>FV535205</t>
  </si>
  <si>
    <t>FV536187</t>
  </si>
  <si>
    <t>FV536208</t>
  </si>
  <si>
    <t>FV537876</t>
  </si>
  <si>
    <t>FV537879</t>
  </si>
  <si>
    <t>FV537869</t>
  </si>
  <si>
    <t>FV537670</t>
  </si>
  <si>
    <t>FV539272</t>
  </si>
  <si>
    <t>FV545248</t>
  </si>
  <si>
    <t>FV545252</t>
  </si>
  <si>
    <t>FV545253</t>
  </si>
  <si>
    <t>FV545237</t>
  </si>
  <si>
    <t>FV544734</t>
  </si>
  <si>
    <t>FV544822</t>
  </si>
  <si>
    <t>FV545996</t>
  </si>
  <si>
    <t>FV545783</t>
  </si>
  <si>
    <t>FV545376</t>
  </si>
  <si>
    <t>FV545314</t>
  </si>
  <si>
    <t>FV545695</t>
  </si>
  <si>
    <t>FV547393</t>
  </si>
  <si>
    <t>FV547403</t>
  </si>
  <si>
    <t>FV548550</t>
  </si>
  <si>
    <t>FV548128</t>
  </si>
  <si>
    <t>FV548145</t>
  </si>
  <si>
    <t>FV548773</t>
  </si>
  <si>
    <t>FV548790</t>
  </si>
  <si>
    <t>FV548793</t>
  </si>
  <si>
    <t>FV547978</t>
  </si>
  <si>
    <t>FV549473</t>
  </si>
  <si>
    <t>FV549479</t>
  </si>
  <si>
    <t>FV549493</t>
  </si>
  <si>
    <t>FV549746</t>
  </si>
  <si>
    <t>FV550418</t>
  </si>
  <si>
    <t>FV550449</t>
  </si>
  <si>
    <t>FV550361</t>
  </si>
  <si>
    <t>FV553020</t>
  </si>
  <si>
    <t>FV553007</t>
  </si>
  <si>
    <t>FV553019</t>
  </si>
  <si>
    <t>FV555912</t>
  </si>
  <si>
    <t>FV555918</t>
  </si>
  <si>
    <t>FV560088</t>
  </si>
  <si>
    <t>FV560099</t>
  </si>
  <si>
    <t>FV560142</t>
  </si>
  <si>
    <t>FV559863</t>
  </si>
  <si>
    <t>FV559933</t>
  </si>
  <si>
    <t>FV560040</t>
  </si>
  <si>
    <t>FV560465</t>
  </si>
  <si>
    <t>FV560499</t>
  </si>
  <si>
    <t>FV560680</t>
  </si>
  <si>
    <t>FV561964</t>
  </si>
  <si>
    <t>FV561777</t>
  </si>
  <si>
    <t>FV561751</t>
  </si>
  <si>
    <t>FV563109</t>
  </si>
  <si>
    <t>FV563122</t>
  </si>
  <si>
    <t>FV562836</t>
  </si>
  <si>
    <t>FV562758</t>
  </si>
  <si>
    <t>FV562798</t>
  </si>
  <si>
    <t>FV562776</t>
  </si>
  <si>
    <t>FV563310</t>
  </si>
  <si>
    <t>FV563252</t>
  </si>
  <si>
    <t>FV563471</t>
  </si>
  <si>
    <t>FV565146</t>
  </si>
  <si>
    <t>FV565151</t>
  </si>
  <si>
    <t>FV565798</t>
  </si>
  <si>
    <t>FV565809</t>
  </si>
  <si>
    <t>FV565811</t>
  </si>
  <si>
    <t>FV565812</t>
  </si>
  <si>
    <t>FV565817</t>
  </si>
  <si>
    <t>FV565822</t>
  </si>
  <si>
    <t>FV566349</t>
  </si>
  <si>
    <t>FV566389</t>
  </si>
  <si>
    <t>FV566203</t>
  </si>
  <si>
    <t>FV566261</t>
  </si>
  <si>
    <t>FV567104</t>
  </si>
  <si>
    <t>FV567223</t>
  </si>
  <si>
    <t>FV567448</t>
  </si>
  <si>
    <t>FV567470</t>
  </si>
  <si>
    <t>FV567504</t>
  </si>
  <si>
    <t>FV567517</t>
  </si>
  <si>
    <t>FV567478</t>
  </si>
  <si>
    <t>FV567851</t>
  </si>
  <si>
    <t>FV567856</t>
  </si>
  <si>
    <t>FV567649</t>
  </si>
  <si>
    <t>FV568363</t>
  </si>
  <si>
    <t>FV568366</t>
  </si>
  <si>
    <t>FV569294</t>
  </si>
  <si>
    <t>FV569310</t>
  </si>
  <si>
    <t>FV570768</t>
  </si>
  <si>
    <t>FV571305</t>
  </si>
  <si>
    <t>FV571843</t>
  </si>
  <si>
    <t>FV571885</t>
  </si>
  <si>
    <t>FV572197</t>
  </si>
  <si>
    <t>FV572038</t>
  </si>
  <si>
    <t>FV572040</t>
  </si>
  <si>
    <t>FV572020</t>
  </si>
  <si>
    <t>FV574041</t>
  </si>
  <si>
    <t>FV575307</t>
  </si>
  <si>
    <t>FV575636</t>
  </si>
  <si>
    <t>FV575638</t>
  </si>
  <si>
    <t>FV577353</t>
  </si>
  <si>
    <t>FV577377</t>
  </si>
  <si>
    <t>FV577565</t>
  </si>
  <si>
    <t>FV576758</t>
  </si>
  <si>
    <t>FV576575</t>
  </si>
  <si>
    <t>FV577592</t>
  </si>
  <si>
    <t>FV577647</t>
  </si>
  <si>
    <t>FV578071</t>
  </si>
  <si>
    <t>FV578972</t>
  </si>
  <si>
    <t>FV579806</t>
  </si>
  <si>
    <t>FV579768</t>
  </si>
  <si>
    <t>FV579841</t>
  </si>
  <si>
    <t>FV579885</t>
  </si>
  <si>
    <t>FV580504</t>
  </si>
  <si>
    <t>FV580588</t>
  </si>
  <si>
    <t>FV582850</t>
  </si>
  <si>
    <t>FV582854</t>
  </si>
  <si>
    <t>FV582857</t>
  </si>
  <si>
    <t>FV582760</t>
  </si>
  <si>
    <t>FV582762</t>
  </si>
  <si>
    <t>FV582765</t>
  </si>
  <si>
    <t>FV582767</t>
  </si>
  <si>
    <t>FV582772</t>
  </si>
  <si>
    <t>FV582774</t>
  </si>
  <si>
    <t>FV582779</t>
  </si>
  <si>
    <t>FV582781</t>
  </si>
  <si>
    <t>FV582783</t>
  </si>
  <si>
    <t>FV582785</t>
  </si>
  <si>
    <t>FV582791</t>
  </si>
  <si>
    <t>FV582793</t>
  </si>
  <si>
    <t>FV582800</t>
  </si>
  <si>
    <t>FV582979</t>
  </si>
  <si>
    <t>FV582980</t>
  </si>
  <si>
    <t>FV582984</t>
  </si>
  <si>
    <t>FV582985</t>
  </si>
  <si>
    <t>FV582988</t>
  </si>
  <si>
    <t>FV582989</t>
  </si>
  <si>
    <t>FV582990</t>
  </si>
  <si>
    <t>FV582991</t>
  </si>
  <si>
    <t>FV582992</t>
  </si>
  <si>
    <t>FV582995</t>
  </si>
  <si>
    <t>FV582996</t>
  </si>
  <si>
    <t>FV582997</t>
  </si>
  <si>
    <t>FV582999</t>
  </si>
  <si>
    <t>FV583001</t>
  </si>
  <si>
    <t>FV582602</t>
  </si>
  <si>
    <t>FV583489</t>
  </si>
  <si>
    <t>FV584644</t>
  </si>
  <si>
    <t>FV584684</t>
  </si>
  <si>
    <t>FV585229</t>
  </si>
  <si>
    <t>FV585234</t>
  </si>
  <si>
    <t>FV585235</t>
  </si>
  <si>
    <t>FV585714</t>
  </si>
  <si>
    <t>FV585750</t>
  </si>
  <si>
    <t>FV585877</t>
  </si>
  <si>
    <t>FV585675</t>
  </si>
  <si>
    <t>FV585485</t>
  </si>
  <si>
    <t>FV585490</t>
  </si>
  <si>
    <t>FV585493</t>
  </si>
  <si>
    <t>FV585495</t>
  </si>
  <si>
    <t>FV585497</t>
  </si>
  <si>
    <t>FV586044</t>
  </si>
  <si>
    <t>FV586332</t>
  </si>
  <si>
    <t>FV586685</t>
  </si>
  <si>
    <t>FV586686</t>
  </si>
  <si>
    <t>FV587293</t>
  </si>
  <si>
    <t>FV587403</t>
  </si>
  <si>
    <t>FV588375</t>
  </si>
  <si>
    <t>FV588379</t>
  </si>
  <si>
    <t>FV588386</t>
  </si>
  <si>
    <t>FV588390</t>
  </si>
  <si>
    <t>FV588393</t>
  </si>
  <si>
    <t>FV589655</t>
  </si>
  <si>
    <t>FV589735</t>
  </si>
  <si>
    <t>FV589708</t>
  </si>
  <si>
    <t>FV590368</t>
  </si>
  <si>
    <t>FV590300</t>
  </si>
  <si>
    <t>FV590576</t>
  </si>
  <si>
    <t>FV591040</t>
  </si>
  <si>
    <t>FV591076</t>
  </si>
  <si>
    <t>FV591116</t>
  </si>
  <si>
    <t>FV591177</t>
  </si>
  <si>
    <t>FV591519</t>
  </si>
  <si>
    <t>FV591861</t>
  </si>
  <si>
    <t>FV591438</t>
  </si>
  <si>
    <t>FV591439</t>
  </si>
  <si>
    <t>FV591441</t>
  </si>
  <si>
    <t>FV591442</t>
  </si>
  <si>
    <t>FV591445</t>
  </si>
  <si>
    <t>FV592076</t>
  </si>
  <si>
    <t>FV592092</t>
  </si>
  <si>
    <t>FV592160</t>
  </si>
  <si>
    <t>FV592182</t>
  </si>
  <si>
    <t>FV592199</t>
  </si>
  <si>
    <t>FV593007</t>
  </si>
  <si>
    <t>FV593012</t>
  </si>
  <si>
    <t>FV593016</t>
  </si>
  <si>
    <t>FV593017</t>
  </si>
  <si>
    <t>FV593020</t>
  </si>
  <si>
    <t>FV593023</t>
  </si>
  <si>
    <t>FV593033</t>
  </si>
  <si>
    <t>FV593034</t>
  </si>
  <si>
    <t>FV593036</t>
  </si>
  <si>
    <t>FV593037</t>
  </si>
  <si>
    <t>FV593048</t>
  </si>
  <si>
    <t>FV596976</t>
  </si>
  <si>
    <t>FV596978</t>
  </si>
  <si>
    <t>FV596982</t>
  </si>
  <si>
    <t>FV596987</t>
  </si>
  <si>
    <t>FV596993</t>
  </si>
  <si>
    <t>FV596994</t>
  </si>
  <si>
    <t>FV596998</t>
  </si>
  <si>
    <t>FV596999</t>
  </si>
  <si>
    <t>FV597006</t>
  </si>
  <si>
    <t>FV597010</t>
  </si>
  <si>
    <t>FV597022</t>
  </si>
  <si>
    <t>FV597024</t>
  </si>
  <si>
    <t>FV597027</t>
  </si>
  <si>
    <t>FV597037</t>
  </si>
  <si>
    <t>FV596974</t>
  </si>
  <si>
    <t>FV597259</t>
  </si>
  <si>
    <t>FV597262</t>
  </si>
  <si>
    <t>FV597266</t>
  </si>
  <si>
    <t>FV597267</t>
  </si>
  <si>
    <t>FV598904</t>
  </si>
  <si>
    <t>FV598905</t>
  </si>
  <si>
    <t>FV598846</t>
  </si>
  <si>
    <t>FV598850</t>
  </si>
  <si>
    <t>FV598915</t>
  </si>
  <si>
    <t>FV598672</t>
  </si>
  <si>
    <t>FV598970</t>
  </si>
  <si>
    <t>FV598434</t>
  </si>
  <si>
    <t>FV599222</t>
  </si>
  <si>
    <t>FV599225</t>
  </si>
  <si>
    <t>FV599230</t>
  </si>
  <si>
    <t>FV599221</t>
  </si>
  <si>
    <t>FV599054</t>
  </si>
  <si>
    <t>FV599006</t>
  </si>
  <si>
    <t>FV599097</t>
  </si>
  <si>
    <t>FV599341</t>
  </si>
  <si>
    <t>FV599357</t>
  </si>
  <si>
    <t>FV600913</t>
  </si>
  <si>
    <t>FV600916</t>
  </si>
  <si>
    <t>FV601631</t>
  </si>
  <si>
    <t>FV601652</t>
  </si>
  <si>
    <t>FV602148</t>
  </si>
  <si>
    <t>FV602006</t>
  </si>
  <si>
    <t>FV602027</t>
  </si>
  <si>
    <t>FV602030</t>
  </si>
  <si>
    <t>FV602036</t>
  </si>
  <si>
    <t>FV602038</t>
  </si>
  <si>
    <t>FV602052</t>
  </si>
  <si>
    <t>FV602106</t>
  </si>
  <si>
    <t>FV602108</t>
  </si>
  <si>
    <t>FV602116</t>
  </si>
  <si>
    <t>FV602119</t>
  </si>
  <si>
    <t>FV602122</t>
  </si>
  <si>
    <t>FV602800</t>
  </si>
  <si>
    <t>FV602793</t>
  </si>
  <si>
    <t>FV602797</t>
  </si>
  <si>
    <t>FV603230</t>
  </si>
  <si>
    <t>FV604269</t>
  </si>
  <si>
    <t>FV604273</t>
  </si>
  <si>
    <t>FV604281</t>
  </si>
  <si>
    <t>FV604283</t>
  </si>
  <si>
    <t>FV604284</t>
  </si>
  <si>
    <t>FV604289</t>
  </si>
  <si>
    <t>FV604749</t>
  </si>
  <si>
    <t>FV604517</t>
  </si>
  <si>
    <t>FV604535</t>
  </si>
  <si>
    <t>FV604553</t>
  </si>
  <si>
    <t>FV604560</t>
  </si>
  <si>
    <t>FV604648</t>
  </si>
  <si>
    <t>FV604664</t>
  </si>
  <si>
    <t>FV604688</t>
  </si>
  <si>
    <t>FV604700</t>
  </si>
  <si>
    <t>FV604708</t>
  </si>
  <si>
    <t>FV604714</t>
  </si>
  <si>
    <t>FV604719</t>
  </si>
  <si>
    <t>FV604722</t>
  </si>
  <si>
    <t>FV604725</t>
  </si>
  <si>
    <t>FV604732</t>
  </si>
  <si>
    <t>FV606094</t>
  </si>
  <si>
    <t>FV606061</t>
  </si>
  <si>
    <t>FV606048</t>
  </si>
  <si>
    <t>FV606112</t>
  </si>
  <si>
    <t>FV605717</t>
  </si>
  <si>
    <t>FV606157</t>
  </si>
  <si>
    <t>FV606158</t>
  </si>
  <si>
    <t>FV606160</t>
  </si>
  <si>
    <t>FV606315</t>
  </si>
  <si>
    <t>FV606513</t>
  </si>
  <si>
    <t>FV606788</t>
  </si>
  <si>
    <t>FV607061</t>
  </si>
  <si>
    <t>FV607939</t>
  </si>
  <si>
    <t>FV607940</t>
  </si>
  <si>
    <t>FV607943</t>
  </si>
  <si>
    <t>FV607944</t>
  </si>
  <si>
    <t>FV607941</t>
  </si>
  <si>
    <t>FV608237</t>
  </si>
  <si>
    <t>FV608356</t>
  </si>
  <si>
    <t>FV608934</t>
  </si>
  <si>
    <t>FV609002</t>
  </si>
  <si>
    <t>FV609069</t>
  </si>
  <si>
    <t>FV608422</t>
  </si>
  <si>
    <t>FV608491</t>
  </si>
  <si>
    <t>FV611696</t>
  </si>
  <si>
    <t>FV611632</t>
  </si>
  <si>
    <t>FV611299</t>
  </si>
  <si>
    <t>FV611081</t>
  </si>
  <si>
    <t>FV611090</t>
  </si>
  <si>
    <t>FV611092</t>
  </si>
  <si>
    <t>FV611103</t>
  </si>
  <si>
    <t>FV611116</t>
  </si>
  <si>
    <t>FV611124</t>
  </si>
  <si>
    <t>FV611133</t>
  </si>
  <si>
    <t>FV611138</t>
  </si>
  <si>
    <t>FV611142</t>
  </si>
  <si>
    <t>FV611150</t>
  </si>
  <si>
    <t>FV611155</t>
  </si>
  <si>
    <t>FV611160</t>
  </si>
  <si>
    <t>FV611166</t>
  </si>
  <si>
    <t>FV611170</t>
  </si>
  <si>
    <t>FV611174</t>
  </si>
  <si>
    <t>FV611176</t>
  </si>
  <si>
    <t>FV611172</t>
  </si>
  <si>
    <t>FV612226</t>
  </si>
  <si>
    <t>FV611893</t>
  </si>
  <si>
    <t>FV612337</t>
  </si>
  <si>
    <t>FV612262</t>
  </si>
  <si>
    <t>FV612084</t>
  </si>
  <si>
    <t>FV613076</t>
  </si>
  <si>
    <t>FV613016</t>
  </si>
  <si>
    <t>FV613866</t>
  </si>
  <si>
    <t>FV613921</t>
  </si>
  <si>
    <t>FV613900</t>
  </si>
  <si>
    <t>FV614743</t>
  </si>
  <si>
    <t>FV614591</t>
  </si>
  <si>
    <t>FV615199</t>
  </si>
  <si>
    <t>FV615209</t>
  </si>
  <si>
    <t>FV615214</t>
  </si>
  <si>
    <t>FV615218</t>
  </si>
  <si>
    <t>FV615229</t>
  </si>
  <si>
    <t>FV615224</t>
  </si>
  <si>
    <t>FV615234</t>
  </si>
  <si>
    <t>FV615237</t>
  </si>
  <si>
    <t>FV615238</t>
  </si>
  <si>
    <t>FV615255</t>
  </si>
  <si>
    <t>FV615256</t>
  </si>
  <si>
    <t>FV615244</t>
  </si>
  <si>
    <t>FV615243</t>
  </si>
  <si>
    <t>FV615246</t>
  </si>
  <si>
    <t>FV615247</t>
  </si>
  <si>
    <t>FV615463</t>
  </si>
  <si>
    <t>FV615503</t>
  </si>
  <si>
    <t>FV615511</t>
  </si>
  <si>
    <t>FV615514</t>
  </si>
  <si>
    <t>FV615834</t>
  </si>
  <si>
    <t>FV615989</t>
  </si>
  <si>
    <t>FV616781</t>
  </si>
  <si>
    <t>FV616788</t>
  </si>
  <si>
    <t>FV617249</t>
  </si>
  <si>
    <t>FV617250</t>
  </si>
  <si>
    <t>FV618175</t>
  </si>
  <si>
    <t>FV618177</t>
  </si>
  <si>
    <t>FV618193</t>
  </si>
  <si>
    <t>FV618900</t>
  </si>
  <si>
    <t>FV618904</t>
  </si>
  <si>
    <t>FV618911</t>
  </si>
  <si>
    <t>FV618916</t>
  </si>
  <si>
    <t>FV618921</t>
  </si>
  <si>
    <t>FV618953</t>
  </si>
  <si>
    <t>FV619556</t>
  </si>
  <si>
    <t>FV619569</t>
  </si>
  <si>
    <t>FV619601</t>
  </si>
  <si>
    <t>FV619824</t>
  </si>
  <si>
    <t>FV619854</t>
  </si>
  <si>
    <t>FV620236</t>
  </si>
  <si>
    <t>FV620240</t>
  </si>
  <si>
    <t>FV620247</t>
  </si>
  <si>
    <t>FV621398</t>
  </si>
  <si>
    <t>FV621345</t>
  </si>
  <si>
    <t>FV621353</t>
  </si>
  <si>
    <t>FV621356</t>
  </si>
  <si>
    <t>FV622957</t>
  </si>
  <si>
    <t>FV622958</t>
  </si>
  <si>
    <t>FV622960</t>
  </si>
  <si>
    <t>FV622962</t>
  </si>
  <si>
    <t>FV622964</t>
  </si>
  <si>
    <t>FV622965</t>
  </si>
  <si>
    <t>FV622967</t>
  </si>
  <si>
    <t>FV622968</t>
  </si>
  <si>
    <t>FV622973</t>
  </si>
  <si>
    <t>FV622975</t>
  </si>
  <si>
    <t>FV622976</t>
  </si>
  <si>
    <t>FV622979</t>
  </si>
  <si>
    <t>FV622982</t>
  </si>
  <si>
    <t>FV622988</t>
  </si>
  <si>
    <t>FV622991</t>
  </si>
  <si>
    <t>FV622993</t>
  </si>
  <si>
    <t>FV622994</t>
  </si>
  <si>
    <t>FV622995</t>
  </si>
  <si>
    <t>FV622996</t>
  </si>
  <si>
    <t>FV622997</t>
  </si>
  <si>
    <t>FV623234</t>
  </si>
  <si>
    <t>FV624528</t>
  </si>
  <si>
    <t>FV625113</t>
  </si>
  <si>
    <t>FV625068</t>
  </si>
  <si>
    <t>FV625083</t>
  </si>
  <si>
    <t>FV625126</t>
  </si>
  <si>
    <t>FV625145</t>
  </si>
  <si>
    <t>FV625440</t>
  </si>
  <si>
    <t>FV625500</t>
  </si>
  <si>
    <t>FV625785</t>
  </si>
  <si>
    <t>FV625908</t>
  </si>
  <si>
    <t>FV626126</t>
  </si>
  <si>
    <t>FV627003</t>
  </si>
  <si>
    <t>FV627008</t>
  </si>
  <si>
    <t>FV627009</t>
  </si>
  <si>
    <t>FV626988</t>
  </si>
  <si>
    <t>FV626991</t>
  </si>
  <si>
    <t>FV626995</t>
  </si>
  <si>
    <t>FV627000</t>
  </si>
  <si>
    <t>FV626969</t>
  </si>
  <si>
    <t>FV626972</t>
  </si>
  <si>
    <t>FV626978</t>
  </si>
  <si>
    <t>FV626983</t>
  </si>
  <si>
    <t>FV626985</t>
  </si>
  <si>
    <t>FV626987</t>
  </si>
  <si>
    <t>FV627047</t>
  </si>
  <si>
    <t>FV627046</t>
  </si>
  <si>
    <t>FV627048</t>
  </si>
  <si>
    <t>FV627049</t>
  </si>
  <si>
    <t>FV627050</t>
  </si>
  <si>
    <t>FV627051</t>
  </si>
  <si>
    <t>FV627727</t>
  </si>
  <si>
    <t>FV627770</t>
  </si>
  <si>
    <t>FV628317</t>
  </si>
  <si>
    <t>FV629043</t>
  </si>
  <si>
    <t>FV630016</t>
  </si>
  <si>
    <t>FV629960</t>
  </si>
  <si>
    <t>FV630027</t>
  </si>
  <si>
    <t>FV630037</t>
  </si>
  <si>
    <t>FV630151</t>
  </si>
  <si>
    <t>FV630217</t>
  </si>
  <si>
    <t>FV632193</t>
  </si>
  <si>
    <t>FV633526</t>
  </si>
  <si>
    <t>FV633671</t>
  </si>
  <si>
    <t>FV633725</t>
  </si>
  <si>
    <t>FV633705</t>
  </si>
  <si>
    <t>FV634962</t>
  </si>
  <si>
    <t>FV634983</t>
  </si>
  <si>
    <t>FV635003</t>
  </si>
  <si>
    <t>FV635017</t>
  </si>
  <si>
    <t>FV634908</t>
  </si>
  <si>
    <t>FV635088</t>
  </si>
  <si>
    <t>FV636013</t>
  </si>
  <si>
    <t>FV635756</t>
  </si>
  <si>
    <t>FV635784</t>
  </si>
  <si>
    <t>FV635810</t>
  </si>
  <si>
    <t>FV635828</t>
  </si>
  <si>
    <t>FV635839</t>
  </si>
  <si>
    <t>FV635862</t>
  </si>
  <si>
    <t>FV635875</t>
  </si>
  <si>
    <t>FV635885</t>
  </si>
  <si>
    <t>FV635891</t>
  </si>
  <si>
    <t>FV636937</t>
  </si>
  <si>
    <t>FV637003</t>
  </si>
  <si>
    <t>FV636970</t>
  </si>
  <si>
    <t>FV637587</t>
  </si>
  <si>
    <t>FV638447</t>
  </si>
  <si>
    <t>FV638508</t>
  </si>
  <si>
    <t>FV638499</t>
  </si>
  <si>
    <t>FV638503</t>
  </si>
  <si>
    <t>FV639090</t>
  </si>
  <si>
    <t>FV639107</t>
  </si>
  <si>
    <t>FV639099</t>
  </si>
  <si>
    <t>FV642882</t>
  </si>
  <si>
    <t>FV642887</t>
  </si>
  <si>
    <t>FV642889</t>
  </si>
  <si>
    <t>FV642890</t>
  </si>
  <si>
    <t>FV642895</t>
  </si>
  <si>
    <t>FV642897</t>
  </si>
  <si>
    <t>FV642906</t>
  </si>
  <si>
    <t>FV642908</t>
  </si>
  <si>
    <t>FV642973</t>
  </si>
  <si>
    <t>FV642974</t>
  </si>
  <si>
    <t>FV642976</t>
  </si>
  <si>
    <t>FV642979</t>
  </si>
  <si>
    <t>FV642982</t>
  </si>
  <si>
    <t>FV642988</t>
  </si>
  <si>
    <t>FV642991</t>
  </si>
  <si>
    <t>FV642994</t>
  </si>
  <si>
    <t>FV642997</t>
  </si>
  <si>
    <t>FV642960</t>
  </si>
  <si>
    <t>FV642964</t>
  </si>
  <si>
    <t>FV642966</t>
  </si>
  <si>
    <t>FV642970</t>
  </si>
  <si>
    <t>FV642999</t>
  </si>
  <si>
    <t>FV643000</t>
  </si>
  <si>
    <t>FV643003</t>
  </si>
  <si>
    <t>FV643009</t>
  </si>
  <si>
    <t>FV643015</t>
  </si>
  <si>
    <t>FV643016</t>
  </si>
  <si>
    <t>FV643024</t>
  </si>
  <si>
    <t>FV643047</t>
  </si>
  <si>
    <t>FV642821</t>
  </si>
  <si>
    <t>FV642823</t>
  </si>
  <si>
    <t>FV642826</t>
  </si>
  <si>
    <t>FV642827</t>
  </si>
  <si>
    <t>FV642832</t>
  </si>
  <si>
    <t>FV642837</t>
  </si>
  <si>
    <t>FV642839</t>
  </si>
  <si>
    <t>FV642843</t>
  </si>
  <si>
    <t>FV642844</t>
  </si>
  <si>
    <t>FV642728</t>
  </si>
  <si>
    <t>FV642732</t>
  </si>
  <si>
    <t>FV642734</t>
  </si>
  <si>
    <t>FV642737</t>
  </si>
  <si>
    <t>FV642739</t>
  </si>
  <si>
    <t>FV642741</t>
  </si>
  <si>
    <t>FV642748</t>
  </si>
  <si>
    <t>FV642760</t>
  </si>
  <si>
    <t>FV642766</t>
  </si>
  <si>
    <t>FV642769</t>
  </si>
  <si>
    <t>FV642773</t>
  </si>
  <si>
    <t>FV642778</t>
  </si>
  <si>
    <t>FV642780</t>
  </si>
  <si>
    <t>FV642785</t>
  </si>
  <si>
    <t>FV642791</t>
  </si>
  <si>
    <t>FV642793</t>
  </si>
  <si>
    <t>FV642795</t>
  </si>
  <si>
    <t>FV642799</t>
  </si>
  <si>
    <t>FV642801</t>
  </si>
  <si>
    <t>FV642805</t>
  </si>
  <si>
    <t>FV642809</t>
  </si>
  <si>
    <t>FV642811</t>
  </si>
  <si>
    <t>FV642772</t>
  </si>
  <si>
    <t>FV643255</t>
  </si>
  <si>
    <t>FV644200</t>
  </si>
  <si>
    <t>FV644274</t>
  </si>
  <si>
    <t>FV644264</t>
  </si>
  <si>
    <t>FV645079</t>
  </si>
  <si>
    <t>FV644836</t>
  </si>
  <si>
    <t>FV644905</t>
  </si>
  <si>
    <t>FV644932</t>
  </si>
  <si>
    <t>FV644939</t>
  </si>
  <si>
    <t>FV644944</t>
  </si>
  <si>
    <t>FV645229</t>
  </si>
  <si>
    <t>FV644879</t>
  </si>
  <si>
    <t>FV648693</t>
  </si>
  <si>
    <t>FV649521</t>
  </si>
  <si>
    <t>FV649156</t>
  </si>
  <si>
    <t>FV649157</t>
  </si>
  <si>
    <t>FV649394</t>
  </si>
  <si>
    <t>FV649481</t>
  </si>
  <si>
    <t>FV649403</t>
  </si>
  <si>
    <t>FV649513</t>
  </si>
  <si>
    <t>FV649517</t>
  </si>
  <si>
    <t>FV649519</t>
  </si>
  <si>
    <t>FV649804</t>
  </si>
  <si>
    <t>FV649810</t>
  </si>
  <si>
    <t>FV649990</t>
  </si>
  <si>
    <t>FV649946</t>
  </si>
  <si>
    <t>FV649945</t>
  </si>
  <si>
    <t>FV649949</t>
  </si>
  <si>
    <t>FV649953</t>
  </si>
  <si>
    <t>FV649956</t>
  </si>
  <si>
    <t>FV649967</t>
  </si>
  <si>
    <t>FV649970</t>
  </si>
  <si>
    <t>FV649984</t>
  </si>
  <si>
    <t>FV649862</t>
  </si>
  <si>
    <t>FV649739</t>
  </si>
  <si>
    <t>FV649751</t>
  </si>
  <si>
    <t>FV649763</t>
  </si>
  <si>
    <t>FV649775</t>
  </si>
  <si>
    <t>FV649781</t>
  </si>
  <si>
    <t>FV650675</t>
  </si>
  <si>
    <t>FV650130</t>
  </si>
  <si>
    <t>FV650652</t>
  </si>
  <si>
    <t>FV650594</t>
  </si>
  <si>
    <t>FV650934</t>
  </si>
  <si>
    <t>FV650935</t>
  </si>
  <si>
    <t>FV651417</t>
  </si>
  <si>
    <t>FV651030</t>
  </si>
  <si>
    <t>FV651194</t>
  </si>
  <si>
    <t>FV651368</t>
  </si>
  <si>
    <t>FV651280</t>
  </si>
  <si>
    <t>FV651339</t>
  </si>
  <si>
    <t>FV652570</t>
  </si>
  <si>
    <t>FV652030</t>
  </si>
  <si>
    <t>FV652178</t>
  </si>
  <si>
    <t>FV652224</t>
  </si>
  <si>
    <t>FV652863</t>
  </si>
  <si>
    <t>FV653135</t>
  </si>
  <si>
    <t>FV653394</t>
  </si>
  <si>
    <t>FV654376</t>
  </si>
  <si>
    <t>FV654388</t>
  </si>
  <si>
    <t>FV654393</t>
  </si>
  <si>
    <t>FV654396</t>
  </si>
  <si>
    <t>FV654400</t>
  </si>
  <si>
    <t>FV654405</t>
  </si>
  <si>
    <t>FV654408</t>
  </si>
  <si>
    <t>FV654418</t>
  </si>
  <si>
    <t>FV654430</t>
  </si>
  <si>
    <t>FV654432</t>
  </si>
  <si>
    <t>FV654436</t>
  </si>
  <si>
    <t>FV654449</t>
  </si>
  <si>
    <t>FV654410</t>
  </si>
  <si>
    <t>FV655721</t>
  </si>
  <si>
    <t>FV655834</t>
  </si>
  <si>
    <t>FV655915</t>
  </si>
  <si>
    <t>FV656336</t>
  </si>
  <si>
    <t>FV656378</t>
  </si>
  <si>
    <t>FV656446</t>
  </si>
  <si>
    <t>FV656696</t>
  </si>
  <si>
    <t>FV658583</t>
  </si>
  <si>
    <t>FV658895</t>
  </si>
  <si>
    <t>FV658889</t>
  </si>
  <si>
    <t>FV659785</t>
  </si>
  <si>
    <t>FV660811</t>
  </si>
  <si>
    <t>FV660866</t>
  </si>
  <si>
    <t>FV660984</t>
  </si>
  <si>
    <t>FV662656</t>
  </si>
  <si>
    <t>FV663734</t>
  </si>
  <si>
    <t>FV663736</t>
  </si>
  <si>
    <t>FV663754</t>
  </si>
  <si>
    <t>FV663758</t>
  </si>
  <si>
    <t>FV663761</t>
  </si>
  <si>
    <t>FV663771</t>
  </si>
  <si>
    <t>FV663787</t>
  </si>
  <si>
    <t>FV663794</t>
  </si>
  <si>
    <t>FV663796</t>
  </si>
  <si>
    <t>FV663803</t>
  </si>
  <si>
    <t>FV663804</t>
  </si>
  <si>
    <t>FV663808</t>
  </si>
  <si>
    <t>FV663811</t>
  </si>
  <si>
    <t>FV663814</t>
  </si>
  <si>
    <t>FV663820</t>
  </si>
  <si>
    <t>FV663825</t>
  </si>
  <si>
    <t>FV663828</t>
  </si>
  <si>
    <t>FV663836</t>
  </si>
  <si>
    <t>FV663874</t>
  </si>
  <si>
    <t>FV663882</t>
  </si>
  <si>
    <t>FV663885</t>
  </si>
  <si>
    <t>FV663891</t>
  </si>
  <si>
    <t>FV663898</t>
  </si>
  <si>
    <t>FV663906</t>
  </si>
  <si>
    <t>FV663907</t>
  </si>
  <si>
    <t>FV664729</t>
  </si>
  <si>
    <t>FV667275</t>
  </si>
  <si>
    <t>FV667555</t>
  </si>
  <si>
    <t>FV668809</t>
  </si>
  <si>
    <t>FV669143</t>
  </si>
  <si>
    <t>FV669151</t>
  </si>
  <si>
    <t>FV671300</t>
  </si>
  <si>
    <t>FV671329</t>
  </si>
  <si>
    <t>FV671941</t>
  </si>
  <si>
    <t>FV672626</t>
  </si>
  <si>
    <t>FV673143</t>
  </si>
  <si>
    <t>FV673916</t>
  </si>
  <si>
    <t>FV676395</t>
  </si>
  <si>
    <t>FV676412</t>
  </si>
  <si>
    <t>FV681173</t>
  </si>
  <si>
    <t>FV680627</t>
  </si>
  <si>
    <t>FV680678</t>
  </si>
  <si>
    <t>FV680688</t>
  </si>
  <si>
    <t>FV680711</t>
  </si>
  <si>
    <t>FV680728</t>
  </si>
  <si>
    <t>FV681186</t>
  </si>
  <si>
    <t>FV681191</t>
  </si>
  <si>
    <t>FV681137</t>
  </si>
  <si>
    <t>FV680736</t>
  </si>
  <si>
    <t>FV681147</t>
  </si>
  <si>
    <t>FV681152</t>
  </si>
  <si>
    <t>FV681157</t>
  </si>
  <si>
    <t>FV681162</t>
  </si>
  <si>
    <t>FV681235</t>
  </si>
  <si>
    <t>FV681247</t>
  </si>
  <si>
    <t>FV681251</t>
  </si>
  <si>
    <t>FV681205</t>
  </si>
  <si>
    <t>FV681212</t>
  </si>
  <si>
    <t>FV681215</t>
  </si>
  <si>
    <t>FV681223</t>
  </si>
  <si>
    <t>FV681290</t>
  </si>
  <si>
    <t>FV681279</t>
  </si>
  <si>
    <t>FV681382</t>
  </si>
  <si>
    <t>FV681391</t>
  </si>
  <si>
    <t>FV681401</t>
  </si>
  <si>
    <t>FV681406</t>
  </si>
  <si>
    <t>FV681415</t>
  </si>
  <si>
    <t>FV681419</t>
  </si>
  <si>
    <t>FV680849</t>
  </si>
  <si>
    <t>FV680853</t>
  </si>
  <si>
    <t>FV680858</t>
  </si>
  <si>
    <t>FV680901</t>
  </si>
  <si>
    <t>FV680963</t>
  </si>
  <si>
    <t>FV680985</t>
  </si>
  <si>
    <t>FV680998</t>
  </si>
  <si>
    <t>FV681347</t>
  </si>
  <si>
    <t>FV681354</t>
  </si>
  <si>
    <t>FV681289</t>
  </si>
  <si>
    <t>FV681309</t>
  </si>
  <si>
    <t>FV681314</t>
  </si>
  <si>
    <t>FV681323</t>
  </si>
  <si>
    <t>FV681334</t>
  </si>
  <si>
    <t>FV681340</t>
  </si>
  <si>
    <t>FV681471</t>
  </si>
  <si>
    <t>FV681479</t>
  </si>
  <si>
    <t>FV681426</t>
  </si>
  <si>
    <t>FV681431</t>
  </si>
  <si>
    <t>FV681434</t>
  </si>
  <si>
    <t>FV681456</t>
  </si>
  <si>
    <t>FV681443</t>
  </si>
  <si>
    <t>FV681463</t>
  </si>
  <si>
    <t>FV681430</t>
  </si>
  <si>
    <t>FV681432</t>
  </si>
  <si>
    <t>FV681436</t>
  </si>
  <si>
    <t>FV681440</t>
  </si>
  <si>
    <t>FV681445</t>
  </si>
  <si>
    <t>FV681449</t>
  </si>
  <si>
    <t>FV681452</t>
  </si>
  <si>
    <t>FV681457</t>
  </si>
  <si>
    <t>FV681459</t>
  </si>
  <si>
    <t>FV681473</t>
  </si>
  <si>
    <t>FV681475</t>
  </si>
  <si>
    <t>FV681486</t>
  </si>
  <si>
    <t>FV682319</t>
  </si>
  <si>
    <t>Número Factura</t>
  </si>
  <si>
    <t>800048954_FV284133</t>
  </si>
  <si>
    <t>800048954_FV417314</t>
  </si>
  <si>
    <t>800048954_FV423385</t>
  </si>
  <si>
    <t>800048954_FV423746</t>
  </si>
  <si>
    <t>800048954_FV423827</t>
  </si>
  <si>
    <t>800048954_FV423835</t>
  </si>
  <si>
    <t>800048954_FV426632</t>
  </si>
  <si>
    <t>800048954_FV428361</t>
  </si>
  <si>
    <t>800048954_FV433609</t>
  </si>
  <si>
    <t>800048954_FV433702</t>
  </si>
  <si>
    <t>800048954_FV438884</t>
  </si>
  <si>
    <t>800048954_FV439802</t>
  </si>
  <si>
    <t>800048954_FV445754</t>
  </si>
  <si>
    <t>800048954_FV462960</t>
  </si>
  <si>
    <t>800048954_FV462962</t>
  </si>
  <si>
    <t>800048954_FV465149</t>
  </si>
  <si>
    <t>800048954_FV475041</t>
  </si>
  <si>
    <t>800048954_FV475098</t>
  </si>
  <si>
    <t>800048954_FV475103</t>
  </si>
  <si>
    <t>800048954_FV482384</t>
  </si>
  <si>
    <t>800048954_FV482418</t>
  </si>
  <si>
    <t>800048954_FV482426</t>
  </si>
  <si>
    <t>800048954_FV490341</t>
  </si>
  <si>
    <t>800048954_FV490371</t>
  </si>
  <si>
    <t>800048954_FV491416</t>
  </si>
  <si>
    <t>800048954_FV499251</t>
  </si>
  <si>
    <t>800048954_FV500296</t>
  </si>
  <si>
    <t>800048954_FV500483</t>
  </si>
  <si>
    <t>800048954_FV502085</t>
  </si>
  <si>
    <t>800048954_FV506840</t>
  </si>
  <si>
    <t>800048954_FV510442</t>
  </si>
  <si>
    <t>800048954_FV512808</t>
  </si>
  <si>
    <t>800048954_FV512811</t>
  </si>
  <si>
    <t>800048954_FV513482</t>
  </si>
  <si>
    <t>800048954_FV514104</t>
  </si>
  <si>
    <t>800048954_FV514106</t>
  </si>
  <si>
    <t>800048954_FV514448</t>
  </si>
  <si>
    <t>800048954_FV515071</t>
  </si>
  <si>
    <t>800048954_FV515072</t>
  </si>
  <si>
    <t>800048954_FV515535</t>
  </si>
  <si>
    <t>800048954_FV518366</t>
  </si>
  <si>
    <t>800048954_FV518384</t>
  </si>
  <si>
    <t>800048954_FV518490</t>
  </si>
  <si>
    <t>800048954_FV518855</t>
  </si>
  <si>
    <t>800048954_FV523017</t>
  </si>
  <si>
    <t>800048954_FV524193</t>
  </si>
  <si>
    <t>800048954_FV523849</t>
  </si>
  <si>
    <t>800048954_FV523852</t>
  </si>
  <si>
    <t>800048954_FV523856</t>
  </si>
  <si>
    <t>800048954_FV526157</t>
  </si>
  <si>
    <t>800048954_FV526127</t>
  </si>
  <si>
    <t>800048954_FV526140</t>
  </si>
  <si>
    <t>800048954_FV526145</t>
  </si>
  <si>
    <t>800048954_FV526164</t>
  </si>
  <si>
    <t>800048954_FV526200</t>
  </si>
  <si>
    <t>800048954_FV528219</t>
  </si>
  <si>
    <t>800048954_FV528347</t>
  </si>
  <si>
    <t>800048954_FV528322</t>
  </si>
  <si>
    <t>800048954_FV528430</t>
  </si>
  <si>
    <t>800048954_FV528457</t>
  </si>
  <si>
    <t>800048954_FV529753</t>
  </si>
  <si>
    <t>800048954_FV529758</t>
  </si>
  <si>
    <t>800048954_FV531973</t>
  </si>
  <si>
    <t>800048954_FV531984</t>
  </si>
  <si>
    <t>800048954_FV531801</t>
  </si>
  <si>
    <t>800048954_FV532006</t>
  </si>
  <si>
    <t>800048954_FV533523</t>
  </si>
  <si>
    <t>800048954_FV533479</t>
  </si>
  <si>
    <t>800048954_FV533468</t>
  </si>
  <si>
    <t>800048954_FV534312</t>
  </si>
  <si>
    <t>800048954_FV535200</t>
  </si>
  <si>
    <t>800048954_FV535205</t>
  </si>
  <si>
    <t>800048954_FV536187</t>
  </si>
  <si>
    <t>800048954_FV536208</t>
  </si>
  <si>
    <t>800048954_FV537876</t>
  </si>
  <si>
    <t>800048954_FV537879</t>
  </si>
  <si>
    <t>800048954_FV537869</t>
  </si>
  <si>
    <t>800048954_FV537670</t>
  </si>
  <si>
    <t>800048954_FV539272</t>
  </si>
  <si>
    <t>800048954_FV545248</t>
  </si>
  <si>
    <t>800048954_FV545252</t>
  </si>
  <si>
    <t>800048954_FV545253</t>
  </si>
  <si>
    <t>800048954_FV545237</t>
  </si>
  <si>
    <t>800048954_FV544734</t>
  </si>
  <si>
    <t>800048954_FV544822</t>
  </si>
  <si>
    <t>800048954_FV545996</t>
  </si>
  <si>
    <t>800048954_FV545783</t>
  </si>
  <si>
    <t>800048954_FV545376</t>
  </si>
  <si>
    <t>800048954_FV545314</t>
  </si>
  <si>
    <t>800048954_FV545695</t>
  </si>
  <si>
    <t>800048954_FV547393</t>
  </si>
  <si>
    <t>800048954_FV547403</t>
  </si>
  <si>
    <t>800048954_FV548550</t>
  </si>
  <si>
    <t>800048954_FV548128</t>
  </si>
  <si>
    <t>800048954_FV548145</t>
  </si>
  <si>
    <t>800048954_FV548773</t>
  </si>
  <si>
    <t>800048954_FV548790</t>
  </si>
  <si>
    <t>800048954_FV548793</t>
  </si>
  <si>
    <t>800048954_FV547978</t>
  </si>
  <si>
    <t>800048954_FV549473</t>
  </si>
  <si>
    <t>800048954_FV549479</t>
  </si>
  <si>
    <t>800048954_FV549493</t>
  </si>
  <si>
    <t>800048954_FV549746</t>
  </si>
  <si>
    <t>800048954_FV550418</t>
  </si>
  <si>
    <t>800048954_FV550449</t>
  </si>
  <si>
    <t>800048954_FV550361</t>
  </si>
  <si>
    <t>800048954_FV553020</t>
  </si>
  <si>
    <t>800048954_FV553007</t>
  </si>
  <si>
    <t>800048954_FV553019</t>
  </si>
  <si>
    <t>800048954_FV555912</t>
  </si>
  <si>
    <t>800048954_FV555918</t>
  </si>
  <si>
    <t>800048954_FV560088</t>
  </si>
  <si>
    <t>800048954_FV560099</t>
  </si>
  <si>
    <t>800048954_FV560142</t>
  </si>
  <si>
    <t>800048954_FV559863</t>
  </si>
  <si>
    <t>800048954_FV559933</t>
  </si>
  <si>
    <t>800048954_FV560040</t>
  </si>
  <si>
    <t>800048954_FV560465</t>
  </si>
  <si>
    <t>800048954_FV560499</t>
  </si>
  <si>
    <t>800048954_FV560680</t>
  </si>
  <si>
    <t>800048954_FV561964</t>
  </si>
  <si>
    <t>800048954_FV561777</t>
  </si>
  <si>
    <t>800048954_FV561751</t>
  </si>
  <si>
    <t>800048954_FV563109</t>
  </si>
  <si>
    <t>800048954_FV563122</t>
  </si>
  <si>
    <t>800048954_FV562836</t>
  </si>
  <si>
    <t>800048954_FV562758</t>
  </si>
  <si>
    <t>800048954_FV562798</t>
  </si>
  <si>
    <t>800048954_FV562776</t>
  </si>
  <si>
    <t>800048954_FV563310</t>
  </si>
  <si>
    <t>800048954_FV563252</t>
  </si>
  <si>
    <t>800048954_FV563471</t>
  </si>
  <si>
    <t>800048954_FV565146</t>
  </si>
  <si>
    <t>800048954_FV565151</t>
  </si>
  <si>
    <t>800048954_FV565798</t>
  </si>
  <si>
    <t>800048954_FV565809</t>
  </si>
  <si>
    <t>800048954_FV565811</t>
  </si>
  <si>
    <t>800048954_FV565812</t>
  </si>
  <si>
    <t>800048954_FV565817</t>
  </si>
  <si>
    <t>800048954_FV565822</t>
  </si>
  <si>
    <t>800048954_FV566349</t>
  </si>
  <si>
    <t>800048954_FV566389</t>
  </si>
  <si>
    <t>800048954_FV566203</t>
  </si>
  <si>
    <t>800048954_FV566261</t>
  </si>
  <si>
    <t>800048954_FV567104</t>
  </si>
  <si>
    <t>800048954_FV567223</t>
  </si>
  <si>
    <t>800048954_FV567448</t>
  </si>
  <si>
    <t>800048954_FV567470</t>
  </si>
  <si>
    <t>800048954_FV567504</t>
  </si>
  <si>
    <t>800048954_FV567517</t>
  </si>
  <si>
    <t>800048954_FV567478</t>
  </si>
  <si>
    <t>800048954_FV567851</t>
  </si>
  <si>
    <t>800048954_FV567856</t>
  </si>
  <si>
    <t>800048954_FV567649</t>
  </si>
  <si>
    <t>800048954_FV568363</t>
  </si>
  <si>
    <t>800048954_FV568366</t>
  </si>
  <si>
    <t>800048954_FV569294</t>
  </si>
  <si>
    <t>800048954_FV569310</t>
  </si>
  <si>
    <t>800048954_FV570768</t>
  </si>
  <si>
    <t>800048954_FV571305</t>
  </si>
  <si>
    <t>800048954_FV571843</t>
  </si>
  <si>
    <t>800048954_FV571885</t>
  </si>
  <si>
    <t>800048954_FV572197</t>
  </si>
  <si>
    <t>800048954_FV572038</t>
  </si>
  <si>
    <t>800048954_FV572040</t>
  </si>
  <si>
    <t>800048954_FV572020</t>
  </si>
  <si>
    <t>800048954_FV574041</t>
  </si>
  <si>
    <t>800048954_FV575307</t>
  </si>
  <si>
    <t>800048954_FV575636</t>
  </si>
  <si>
    <t>800048954_FV575638</t>
  </si>
  <si>
    <t>800048954_FV577353</t>
  </si>
  <si>
    <t>800048954_FV577377</t>
  </si>
  <si>
    <t>800048954_FV577565</t>
  </si>
  <si>
    <t>800048954_FV576758</t>
  </si>
  <si>
    <t>800048954_FV576575</t>
  </si>
  <si>
    <t>800048954_FV577592</t>
  </si>
  <si>
    <t>800048954_FV577647</t>
  </si>
  <si>
    <t>800048954_FV578071</t>
  </si>
  <si>
    <t>800048954_FV578972</t>
  </si>
  <si>
    <t>800048954_FV579806</t>
  </si>
  <si>
    <t>800048954_FV579768</t>
  </si>
  <si>
    <t>800048954_FV579841</t>
  </si>
  <si>
    <t>800048954_FV579885</t>
  </si>
  <si>
    <t>800048954_FV580504</t>
  </si>
  <si>
    <t>800048954_FV580588</t>
  </si>
  <si>
    <t>800048954_FV582850</t>
  </si>
  <si>
    <t>800048954_FV582854</t>
  </si>
  <si>
    <t>800048954_FV582857</t>
  </si>
  <si>
    <t>800048954_FV582760</t>
  </si>
  <si>
    <t>800048954_FV582762</t>
  </si>
  <si>
    <t>800048954_FV582765</t>
  </si>
  <si>
    <t>800048954_FV582767</t>
  </si>
  <si>
    <t>800048954_FV582772</t>
  </si>
  <si>
    <t>800048954_FV582774</t>
  </si>
  <si>
    <t>800048954_FV582779</t>
  </si>
  <si>
    <t>800048954_FV582781</t>
  </si>
  <si>
    <t>800048954_FV582783</t>
  </si>
  <si>
    <t>800048954_FV582785</t>
  </si>
  <si>
    <t>800048954_FV582791</t>
  </si>
  <si>
    <t>800048954_FV582793</t>
  </si>
  <si>
    <t>800048954_FV582800</t>
  </si>
  <si>
    <t>800048954_FV582979</t>
  </si>
  <si>
    <t>800048954_FV582980</t>
  </si>
  <si>
    <t>800048954_FV582984</t>
  </si>
  <si>
    <t>800048954_FV582985</t>
  </si>
  <si>
    <t>800048954_FV582988</t>
  </si>
  <si>
    <t>800048954_FV582989</t>
  </si>
  <si>
    <t>800048954_FV582990</t>
  </si>
  <si>
    <t>800048954_FV582991</t>
  </si>
  <si>
    <t>800048954_FV582992</t>
  </si>
  <si>
    <t>800048954_FV582995</t>
  </si>
  <si>
    <t>800048954_FV582996</t>
  </si>
  <si>
    <t>800048954_FV582997</t>
  </si>
  <si>
    <t>800048954_FV582999</t>
  </si>
  <si>
    <t>800048954_FV583001</t>
  </si>
  <si>
    <t>800048954_FV582602</t>
  </si>
  <si>
    <t>800048954_FV583489</t>
  </si>
  <si>
    <t>800048954_FV584644</t>
  </si>
  <si>
    <t>800048954_FV584684</t>
  </si>
  <si>
    <t>800048954_FV585229</t>
  </si>
  <si>
    <t>800048954_FV585234</t>
  </si>
  <si>
    <t>800048954_FV585235</t>
  </si>
  <si>
    <t>800048954_FV585714</t>
  </si>
  <si>
    <t>800048954_FV585750</t>
  </si>
  <si>
    <t>800048954_FV585877</t>
  </si>
  <si>
    <t>800048954_FV585675</t>
  </si>
  <si>
    <t>800048954_FV585485</t>
  </si>
  <si>
    <t>800048954_FV585490</t>
  </si>
  <si>
    <t>800048954_FV585493</t>
  </si>
  <si>
    <t>800048954_FV585495</t>
  </si>
  <si>
    <t>800048954_FV585497</t>
  </si>
  <si>
    <t>800048954_FV586044</t>
  </si>
  <si>
    <t>800048954_FV586332</t>
  </si>
  <si>
    <t>800048954_FV586685</t>
  </si>
  <si>
    <t>800048954_FV586686</t>
  </si>
  <si>
    <t>800048954_FV587293</t>
  </si>
  <si>
    <t>800048954_FV587403</t>
  </si>
  <si>
    <t>800048954_FV588375</t>
  </si>
  <si>
    <t>800048954_FV588379</t>
  </si>
  <si>
    <t>800048954_FV588386</t>
  </si>
  <si>
    <t>800048954_FV588390</t>
  </si>
  <si>
    <t>800048954_FV588393</t>
  </si>
  <si>
    <t>800048954_FV589655</t>
  </si>
  <si>
    <t>800048954_FV589735</t>
  </si>
  <si>
    <t>800048954_FV589708</t>
  </si>
  <si>
    <t>800048954_FV590368</t>
  </si>
  <si>
    <t>800048954_FV590300</t>
  </si>
  <si>
    <t>800048954_FV590576</t>
  </si>
  <si>
    <t>800048954_FV591040</t>
  </si>
  <si>
    <t>800048954_FV591076</t>
  </si>
  <si>
    <t>800048954_FV591116</t>
  </si>
  <si>
    <t>800048954_FV591177</t>
  </si>
  <si>
    <t>800048954_FV591519</t>
  </si>
  <si>
    <t>800048954_FV591861</t>
  </si>
  <si>
    <t>800048954_FV591438</t>
  </si>
  <si>
    <t>800048954_FV591439</t>
  </si>
  <si>
    <t>800048954_FV591441</t>
  </si>
  <si>
    <t>800048954_FV591442</t>
  </si>
  <si>
    <t>800048954_FV591445</t>
  </si>
  <si>
    <t>800048954_FV592076</t>
  </si>
  <si>
    <t>800048954_FV592092</t>
  </si>
  <si>
    <t>800048954_FV592160</t>
  </si>
  <si>
    <t>800048954_FV592182</t>
  </si>
  <si>
    <t>800048954_FV592199</t>
  </si>
  <si>
    <t>800048954_FV593007</t>
  </si>
  <si>
    <t>800048954_FV593012</t>
  </si>
  <si>
    <t>800048954_FV593016</t>
  </si>
  <si>
    <t>800048954_FV593017</t>
  </si>
  <si>
    <t>800048954_FV593020</t>
  </si>
  <si>
    <t>800048954_FV593023</t>
  </si>
  <si>
    <t>800048954_FV593033</t>
  </si>
  <si>
    <t>800048954_FV593034</t>
  </si>
  <si>
    <t>800048954_FV593036</t>
  </si>
  <si>
    <t>800048954_FV593037</t>
  </si>
  <si>
    <t>800048954_FV593048</t>
  </si>
  <si>
    <t>800048954_FV596976</t>
  </si>
  <si>
    <t>800048954_FV596978</t>
  </si>
  <si>
    <t>800048954_FV596982</t>
  </si>
  <si>
    <t>800048954_FV596987</t>
  </si>
  <si>
    <t>800048954_FV596993</t>
  </si>
  <si>
    <t>800048954_FV596994</t>
  </si>
  <si>
    <t>800048954_FV596998</t>
  </si>
  <si>
    <t>800048954_FV596999</t>
  </si>
  <si>
    <t>800048954_FV597006</t>
  </si>
  <si>
    <t>800048954_FV597010</t>
  </si>
  <si>
    <t>800048954_FV597022</t>
  </si>
  <si>
    <t>800048954_FV597024</t>
  </si>
  <si>
    <t>800048954_FV597027</t>
  </si>
  <si>
    <t>800048954_FV597037</t>
  </si>
  <si>
    <t>800048954_FV596974</t>
  </si>
  <si>
    <t>800048954_FV597259</t>
  </si>
  <si>
    <t>800048954_FV597262</t>
  </si>
  <si>
    <t>800048954_FV597266</t>
  </si>
  <si>
    <t>800048954_FV597267</t>
  </si>
  <si>
    <t>800048954_FV598904</t>
  </si>
  <si>
    <t>800048954_FV598905</t>
  </si>
  <si>
    <t>800048954_FV598846</t>
  </si>
  <si>
    <t>800048954_FV598850</t>
  </si>
  <si>
    <t>800048954_FV598915</t>
  </si>
  <si>
    <t>800048954_FV598672</t>
  </si>
  <si>
    <t>800048954_FV598970</t>
  </si>
  <si>
    <t>800048954_FV598434</t>
  </si>
  <si>
    <t>800048954_FV599222</t>
  </si>
  <si>
    <t>800048954_FV599225</t>
  </si>
  <si>
    <t>800048954_FV599230</t>
  </si>
  <si>
    <t>800048954_FV599221</t>
  </si>
  <si>
    <t>800048954_FV599054</t>
  </si>
  <si>
    <t>800048954_FV599006</t>
  </si>
  <si>
    <t>800048954_FV599097</t>
  </si>
  <si>
    <t>800048954_FV599341</t>
  </si>
  <si>
    <t>800048954_FV599357</t>
  </si>
  <si>
    <t>800048954_FV600913</t>
  </si>
  <si>
    <t>800048954_FV600916</t>
  </si>
  <si>
    <t>800048954_FV601631</t>
  </si>
  <si>
    <t>800048954_FV601652</t>
  </si>
  <si>
    <t>800048954_FV602148</t>
  </si>
  <si>
    <t>800048954_FV602006</t>
  </si>
  <si>
    <t>800048954_FV602027</t>
  </si>
  <si>
    <t>800048954_FV602030</t>
  </si>
  <si>
    <t>800048954_FV602036</t>
  </si>
  <si>
    <t>800048954_FV602038</t>
  </si>
  <si>
    <t>800048954_FV602052</t>
  </si>
  <si>
    <t>800048954_FV602106</t>
  </si>
  <si>
    <t>800048954_FV602108</t>
  </si>
  <si>
    <t>800048954_FV602116</t>
  </si>
  <si>
    <t>800048954_FV602119</t>
  </si>
  <si>
    <t>800048954_FV602122</t>
  </si>
  <si>
    <t>800048954_FV602800</t>
  </si>
  <si>
    <t>800048954_FV602793</t>
  </si>
  <si>
    <t>800048954_FV602797</t>
  </si>
  <si>
    <t>800048954_FV603230</t>
  </si>
  <si>
    <t>800048954_FV604269</t>
  </si>
  <si>
    <t>800048954_FV604273</t>
  </si>
  <si>
    <t>800048954_FV604281</t>
  </si>
  <si>
    <t>800048954_FV604283</t>
  </si>
  <si>
    <t>800048954_FV604284</t>
  </si>
  <si>
    <t>800048954_FV604289</t>
  </si>
  <si>
    <t>800048954_FV604749</t>
  </si>
  <si>
    <t>800048954_FV604517</t>
  </si>
  <si>
    <t>800048954_FV604535</t>
  </si>
  <si>
    <t>800048954_FV604553</t>
  </si>
  <si>
    <t>800048954_FV604560</t>
  </si>
  <si>
    <t>800048954_FV604648</t>
  </si>
  <si>
    <t>800048954_FV604664</t>
  </si>
  <si>
    <t>800048954_FV604688</t>
  </si>
  <si>
    <t>800048954_FV604700</t>
  </si>
  <si>
    <t>800048954_FV604708</t>
  </si>
  <si>
    <t>800048954_FV604714</t>
  </si>
  <si>
    <t>800048954_FV604719</t>
  </si>
  <si>
    <t>800048954_FV604722</t>
  </si>
  <si>
    <t>800048954_FV604725</t>
  </si>
  <si>
    <t>800048954_FV604732</t>
  </si>
  <si>
    <t>800048954_FV606094</t>
  </si>
  <si>
    <t>800048954_FV606061</t>
  </si>
  <si>
    <t>800048954_FV606048</t>
  </si>
  <si>
    <t>800048954_FV606112</t>
  </si>
  <si>
    <t>800048954_FV605717</t>
  </si>
  <si>
    <t>800048954_FV606157</t>
  </si>
  <si>
    <t>800048954_FV606158</t>
  </si>
  <si>
    <t>800048954_FV606160</t>
  </si>
  <si>
    <t>800048954_FV606315</t>
  </si>
  <si>
    <t>800048954_FV606513</t>
  </si>
  <si>
    <t>800048954_FV606788</t>
  </si>
  <si>
    <t>800048954_FV607061</t>
  </si>
  <si>
    <t>800048954_FV607939</t>
  </si>
  <si>
    <t>800048954_FV607940</t>
  </si>
  <si>
    <t>800048954_FV607943</t>
  </si>
  <si>
    <t>800048954_FV607944</t>
  </si>
  <si>
    <t>800048954_FV607941</t>
  </si>
  <si>
    <t>800048954_FV608237</t>
  </si>
  <si>
    <t>800048954_FV608356</t>
  </si>
  <si>
    <t>800048954_FV608934</t>
  </si>
  <si>
    <t>800048954_FV609002</t>
  </si>
  <si>
    <t>800048954_FV609069</t>
  </si>
  <si>
    <t>800048954_FV608422</t>
  </si>
  <si>
    <t>800048954_FV608491</t>
  </si>
  <si>
    <t>800048954_FV611696</t>
  </si>
  <si>
    <t>800048954_FV611632</t>
  </si>
  <si>
    <t>800048954_FV611299</t>
  </si>
  <si>
    <t>800048954_FV611081</t>
  </si>
  <si>
    <t>800048954_FV611090</t>
  </si>
  <si>
    <t>800048954_FV611092</t>
  </si>
  <si>
    <t>800048954_FV611103</t>
  </si>
  <si>
    <t>800048954_FV611116</t>
  </si>
  <si>
    <t>800048954_FV611124</t>
  </si>
  <si>
    <t>800048954_FV611133</t>
  </si>
  <si>
    <t>800048954_FV611138</t>
  </si>
  <si>
    <t>800048954_FV611142</t>
  </si>
  <si>
    <t>800048954_FV611150</t>
  </si>
  <si>
    <t>800048954_FV611155</t>
  </si>
  <si>
    <t>800048954_FV611160</t>
  </si>
  <si>
    <t>800048954_FV611166</t>
  </si>
  <si>
    <t>800048954_FV611170</t>
  </si>
  <si>
    <t>800048954_FV611174</t>
  </si>
  <si>
    <t>800048954_FV611176</t>
  </si>
  <si>
    <t>800048954_FV611172</t>
  </si>
  <si>
    <t>800048954_FV612226</t>
  </si>
  <si>
    <t>800048954_FV611893</t>
  </si>
  <si>
    <t>800048954_FV612337</t>
  </si>
  <si>
    <t>800048954_FV612262</t>
  </si>
  <si>
    <t>800048954_FV612084</t>
  </si>
  <si>
    <t>800048954_FV613076</t>
  </si>
  <si>
    <t>800048954_FV613016</t>
  </si>
  <si>
    <t>800048954_FV613866</t>
  </si>
  <si>
    <t>800048954_FV613921</t>
  </si>
  <si>
    <t>800048954_FV613900</t>
  </si>
  <si>
    <t>800048954_FV614743</t>
  </si>
  <si>
    <t>800048954_FV614591</t>
  </si>
  <si>
    <t>800048954_FV615199</t>
  </si>
  <si>
    <t>800048954_FV615209</t>
  </si>
  <si>
    <t>800048954_FV615214</t>
  </si>
  <si>
    <t>800048954_FV615218</t>
  </si>
  <si>
    <t>800048954_FV615229</t>
  </si>
  <si>
    <t>800048954_FV615224</t>
  </si>
  <si>
    <t>800048954_FV615234</t>
  </si>
  <si>
    <t>800048954_FV615237</t>
  </si>
  <si>
    <t>800048954_FV615238</t>
  </si>
  <si>
    <t>800048954_FV615255</t>
  </si>
  <si>
    <t>800048954_FV615256</t>
  </si>
  <si>
    <t>800048954_FV615244</t>
  </si>
  <si>
    <t>800048954_FV615243</t>
  </si>
  <si>
    <t>800048954_FV615246</t>
  </si>
  <si>
    <t>800048954_FV615247</t>
  </si>
  <si>
    <t>800048954_FV615463</t>
  </si>
  <si>
    <t>800048954_FV615503</t>
  </si>
  <si>
    <t>800048954_FV615511</t>
  </si>
  <si>
    <t>800048954_FV615514</t>
  </si>
  <si>
    <t>800048954_FV615834</t>
  </si>
  <si>
    <t>800048954_FV615989</t>
  </si>
  <si>
    <t>800048954_FV616781</t>
  </si>
  <si>
    <t>800048954_FV616788</t>
  </si>
  <si>
    <t>800048954_FV617249</t>
  </si>
  <si>
    <t>800048954_FV617250</t>
  </si>
  <si>
    <t>800048954_FV618175</t>
  </si>
  <si>
    <t>800048954_FV618177</t>
  </si>
  <si>
    <t>800048954_FV618193</t>
  </si>
  <si>
    <t>800048954_FV618900</t>
  </si>
  <si>
    <t>800048954_FV618904</t>
  </si>
  <si>
    <t>800048954_FV618911</t>
  </si>
  <si>
    <t>800048954_FV618916</t>
  </si>
  <si>
    <t>800048954_FV618921</t>
  </si>
  <si>
    <t>800048954_FV618953</t>
  </si>
  <si>
    <t>800048954_FV619556</t>
  </si>
  <si>
    <t>800048954_FV619569</t>
  </si>
  <si>
    <t>800048954_FV619601</t>
  </si>
  <si>
    <t>800048954_FV619824</t>
  </si>
  <si>
    <t>800048954_FV619854</t>
  </si>
  <si>
    <t>800048954_FV620236</t>
  </si>
  <si>
    <t>800048954_FV620240</t>
  </si>
  <si>
    <t>800048954_FV620247</t>
  </si>
  <si>
    <t>800048954_FV621398</t>
  </si>
  <si>
    <t>800048954_FV621345</t>
  </si>
  <si>
    <t>800048954_FV621353</t>
  </si>
  <si>
    <t>800048954_FV621356</t>
  </si>
  <si>
    <t>800048954_FV622957</t>
  </si>
  <si>
    <t>800048954_FV622958</t>
  </si>
  <si>
    <t>800048954_FV622960</t>
  </si>
  <si>
    <t>800048954_FV622962</t>
  </si>
  <si>
    <t>800048954_FV622964</t>
  </si>
  <si>
    <t>800048954_FV622965</t>
  </si>
  <si>
    <t>800048954_FV622967</t>
  </si>
  <si>
    <t>800048954_FV622968</t>
  </si>
  <si>
    <t>800048954_FV622973</t>
  </si>
  <si>
    <t>800048954_FV622975</t>
  </si>
  <si>
    <t>800048954_FV622976</t>
  </si>
  <si>
    <t>800048954_FV622979</t>
  </si>
  <si>
    <t>800048954_FV622982</t>
  </si>
  <si>
    <t>800048954_FV622988</t>
  </si>
  <si>
    <t>800048954_FV622991</t>
  </si>
  <si>
    <t>800048954_FV622993</t>
  </si>
  <si>
    <t>800048954_FV622994</t>
  </si>
  <si>
    <t>800048954_FV622995</t>
  </si>
  <si>
    <t>800048954_FV622996</t>
  </si>
  <si>
    <t>800048954_FV622997</t>
  </si>
  <si>
    <t>800048954_FV623234</t>
  </si>
  <si>
    <t>800048954_FV624528</t>
  </si>
  <si>
    <t>800048954_FV625113</t>
  </si>
  <si>
    <t>800048954_FV625068</t>
  </si>
  <si>
    <t>800048954_FV625083</t>
  </si>
  <si>
    <t>800048954_FV625126</t>
  </si>
  <si>
    <t>800048954_FV625145</t>
  </si>
  <si>
    <t>800048954_FV625440</t>
  </si>
  <si>
    <t>800048954_FV625500</t>
  </si>
  <si>
    <t>800048954_FV625785</t>
  </si>
  <si>
    <t>800048954_FV625908</t>
  </si>
  <si>
    <t>800048954_FV626126</t>
  </si>
  <si>
    <t>800048954_FV627003</t>
  </si>
  <si>
    <t>800048954_FV627008</t>
  </si>
  <si>
    <t>800048954_FV627009</t>
  </si>
  <si>
    <t>800048954_FV626988</t>
  </si>
  <si>
    <t>800048954_FV626991</t>
  </si>
  <si>
    <t>800048954_FV626995</t>
  </si>
  <si>
    <t>800048954_FV627000</t>
  </si>
  <si>
    <t>800048954_FV626969</t>
  </si>
  <si>
    <t>800048954_FV626972</t>
  </si>
  <si>
    <t>800048954_FV626978</t>
  </si>
  <si>
    <t>800048954_FV626983</t>
  </si>
  <si>
    <t>800048954_FV626985</t>
  </si>
  <si>
    <t>800048954_FV626987</t>
  </si>
  <si>
    <t>800048954_FV627047</t>
  </si>
  <si>
    <t>800048954_FV627046</t>
  </si>
  <si>
    <t>800048954_FV627048</t>
  </si>
  <si>
    <t>800048954_FV627049</t>
  </si>
  <si>
    <t>800048954_FV627050</t>
  </si>
  <si>
    <t>800048954_FV627051</t>
  </si>
  <si>
    <t>800048954_FV627727</t>
  </si>
  <si>
    <t>800048954_FV627770</t>
  </si>
  <si>
    <t>800048954_FV628317</t>
  </si>
  <si>
    <t>800048954_FV629043</t>
  </si>
  <si>
    <t>800048954_FV630016</t>
  </si>
  <si>
    <t>800048954_FV629960</t>
  </si>
  <si>
    <t>800048954_FV630027</t>
  </si>
  <si>
    <t>800048954_FV630037</t>
  </si>
  <si>
    <t>800048954_FV630151</t>
  </si>
  <si>
    <t>800048954_FV630217</t>
  </si>
  <si>
    <t>800048954_FV632193</t>
  </si>
  <si>
    <t>800048954_FV633526</t>
  </si>
  <si>
    <t>800048954_FV633671</t>
  </si>
  <si>
    <t>800048954_FV633725</t>
  </si>
  <si>
    <t>800048954_FV633705</t>
  </si>
  <si>
    <t>800048954_FV634962</t>
  </si>
  <si>
    <t>800048954_FV634983</t>
  </si>
  <si>
    <t>800048954_FV635003</t>
  </si>
  <si>
    <t>800048954_FV635017</t>
  </si>
  <si>
    <t>800048954_FV634908</t>
  </si>
  <si>
    <t>800048954_FV635088</t>
  </si>
  <si>
    <t>800048954_FV636013</t>
  </si>
  <si>
    <t>800048954_FV635756</t>
  </si>
  <si>
    <t>800048954_FV635784</t>
  </si>
  <si>
    <t>800048954_FV635810</t>
  </si>
  <si>
    <t>800048954_FV635828</t>
  </si>
  <si>
    <t>800048954_FV635839</t>
  </si>
  <si>
    <t>800048954_FV635862</t>
  </si>
  <si>
    <t>800048954_FV635875</t>
  </si>
  <si>
    <t>800048954_FV635885</t>
  </si>
  <si>
    <t>800048954_FV635891</t>
  </si>
  <si>
    <t>800048954_FV636937</t>
  </si>
  <si>
    <t>800048954_FV637003</t>
  </si>
  <si>
    <t>800048954_FV636970</t>
  </si>
  <si>
    <t>800048954_FV637587</t>
  </si>
  <si>
    <t>800048954_FV638447</t>
  </si>
  <si>
    <t>800048954_FV638508</t>
  </si>
  <si>
    <t>800048954_FV638499</t>
  </si>
  <si>
    <t>800048954_FV638503</t>
  </si>
  <si>
    <t>800048954_FV639090</t>
  </si>
  <si>
    <t>800048954_FV639107</t>
  </si>
  <si>
    <t>800048954_FV639099</t>
  </si>
  <si>
    <t>800048954_FV642882</t>
  </si>
  <si>
    <t>800048954_FV642887</t>
  </si>
  <si>
    <t>800048954_FV642889</t>
  </si>
  <si>
    <t>800048954_FV642890</t>
  </si>
  <si>
    <t>800048954_FV642895</t>
  </si>
  <si>
    <t>800048954_FV642897</t>
  </si>
  <si>
    <t>800048954_FV642906</t>
  </si>
  <si>
    <t>800048954_FV642908</t>
  </si>
  <si>
    <t>800048954_FV642973</t>
  </si>
  <si>
    <t>800048954_FV642974</t>
  </si>
  <si>
    <t>800048954_FV642976</t>
  </si>
  <si>
    <t>800048954_FV642979</t>
  </si>
  <si>
    <t>800048954_FV642982</t>
  </si>
  <si>
    <t>800048954_FV642988</t>
  </si>
  <si>
    <t>800048954_FV642991</t>
  </si>
  <si>
    <t>800048954_FV642994</t>
  </si>
  <si>
    <t>800048954_FV642997</t>
  </si>
  <si>
    <t>800048954_FV642960</t>
  </si>
  <si>
    <t>800048954_FV642964</t>
  </si>
  <si>
    <t>800048954_FV642966</t>
  </si>
  <si>
    <t>800048954_FV642970</t>
  </si>
  <si>
    <t>800048954_FV642999</t>
  </si>
  <si>
    <t>800048954_FV643000</t>
  </si>
  <si>
    <t>800048954_FV643003</t>
  </si>
  <si>
    <t>800048954_FV643009</t>
  </si>
  <si>
    <t>800048954_FV643015</t>
  </si>
  <si>
    <t>800048954_FV643016</t>
  </si>
  <si>
    <t>800048954_FV643024</t>
  </si>
  <si>
    <t>800048954_FV643047</t>
  </si>
  <si>
    <t>800048954_FV642821</t>
  </si>
  <si>
    <t>800048954_FV642823</t>
  </si>
  <si>
    <t>800048954_FV642826</t>
  </si>
  <si>
    <t>800048954_FV642827</t>
  </si>
  <si>
    <t>800048954_FV642832</t>
  </si>
  <si>
    <t>800048954_FV642837</t>
  </si>
  <si>
    <t>800048954_FV642839</t>
  </si>
  <si>
    <t>800048954_FV642843</t>
  </si>
  <si>
    <t>800048954_FV642844</t>
  </si>
  <si>
    <t>800048954_FV642728</t>
  </si>
  <si>
    <t>800048954_FV642732</t>
  </si>
  <si>
    <t>800048954_FV642734</t>
  </si>
  <si>
    <t>800048954_FV642737</t>
  </si>
  <si>
    <t>800048954_FV642739</t>
  </si>
  <si>
    <t>800048954_FV642741</t>
  </si>
  <si>
    <t>800048954_FV642748</t>
  </si>
  <si>
    <t>800048954_FV642760</t>
  </si>
  <si>
    <t>800048954_FV642766</t>
  </si>
  <si>
    <t>800048954_FV642769</t>
  </si>
  <si>
    <t>800048954_FV642773</t>
  </si>
  <si>
    <t>800048954_FV642778</t>
  </si>
  <si>
    <t>800048954_FV642780</t>
  </si>
  <si>
    <t>800048954_FV642785</t>
  </si>
  <si>
    <t>800048954_FV642791</t>
  </si>
  <si>
    <t>800048954_FV642793</t>
  </si>
  <si>
    <t>800048954_FV642795</t>
  </si>
  <si>
    <t>800048954_FV642799</t>
  </si>
  <si>
    <t>800048954_FV642801</t>
  </si>
  <si>
    <t>800048954_FV642805</t>
  </si>
  <si>
    <t>800048954_FV642809</t>
  </si>
  <si>
    <t>800048954_FV642811</t>
  </si>
  <si>
    <t>800048954_FV642772</t>
  </si>
  <si>
    <t>800048954_FV643255</t>
  </si>
  <si>
    <t>800048954_FV644200</t>
  </si>
  <si>
    <t>800048954_FV644274</t>
  </si>
  <si>
    <t>800048954_FV644264</t>
  </si>
  <si>
    <t>800048954_FV645079</t>
  </si>
  <si>
    <t>800048954_FV644836</t>
  </si>
  <si>
    <t>800048954_FV644905</t>
  </si>
  <si>
    <t>800048954_FV644932</t>
  </si>
  <si>
    <t>800048954_FV644939</t>
  </si>
  <si>
    <t>800048954_FV644944</t>
  </si>
  <si>
    <t>800048954_FV645229</t>
  </si>
  <si>
    <t>800048954_FV644879</t>
  </si>
  <si>
    <t>800048954_FV648693</t>
  </si>
  <si>
    <t>800048954_FV649521</t>
  </si>
  <si>
    <t>800048954_FV649156</t>
  </si>
  <si>
    <t>800048954_FV649157</t>
  </si>
  <si>
    <t>800048954_FV649394</t>
  </si>
  <si>
    <t>800048954_FV649481</t>
  </si>
  <si>
    <t>800048954_FV649403</t>
  </si>
  <si>
    <t>800048954_FV649513</t>
  </si>
  <si>
    <t>800048954_FV649517</t>
  </si>
  <si>
    <t>800048954_FV649519</t>
  </si>
  <si>
    <t>800048954_FV649804</t>
  </si>
  <si>
    <t>800048954_FV649810</t>
  </si>
  <si>
    <t>800048954_FV649990</t>
  </si>
  <si>
    <t>800048954_FV649946</t>
  </si>
  <si>
    <t>800048954_FV649945</t>
  </si>
  <si>
    <t>800048954_FV649949</t>
  </si>
  <si>
    <t>800048954_FV649953</t>
  </si>
  <si>
    <t>800048954_FV649956</t>
  </si>
  <si>
    <t>800048954_FV649967</t>
  </si>
  <si>
    <t>800048954_FV649970</t>
  </si>
  <si>
    <t>800048954_FV649984</t>
  </si>
  <si>
    <t>800048954_FV649862</t>
  </si>
  <si>
    <t>800048954_FV649739</t>
  </si>
  <si>
    <t>800048954_FV649751</t>
  </si>
  <si>
    <t>800048954_FV649763</t>
  </si>
  <si>
    <t>800048954_FV649775</t>
  </si>
  <si>
    <t>800048954_FV649781</t>
  </si>
  <si>
    <t>800048954_FV650675</t>
  </si>
  <si>
    <t>800048954_FV650130</t>
  </si>
  <si>
    <t>800048954_FV650652</t>
  </si>
  <si>
    <t>800048954_FV650594</t>
  </si>
  <si>
    <t>800048954_FV650934</t>
  </si>
  <si>
    <t>800048954_FV650935</t>
  </si>
  <si>
    <t>800048954_FV651417</t>
  </si>
  <si>
    <t>800048954_FV651030</t>
  </si>
  <si>
    <t>800048954_FV651194</t>
  </si>
  <si>
    <t>800048954_FV651368</t>
  </si>
  <si>
    <t>800048954_FV651280</t>
  </si>
  <si>
    <t>800048954_FV651339</t>
  </si>
  <si>
    <t>800048954_FV652570</t>
  </si>
  <si>
    <t>800048954_FV652030</t>
  </si>
  <si>
    <t>800048954_FV652178</t>
  </si>
  <si>
    <t>800048954_FV652224</t>
  </si>
  <si>
    <t>800048954_FV652863</t>
  </si>
  <si>
    <t>800048954_FV653135</t>
  </si>
  <si>
    <t>800048954_FV653394</t>
  </si>
  <si>
    <t>800048954_FV654376</t>
  </si>
  <si>
    <t>800048954_FV654388</t>
  </si>
  <si>
    <t>800048954_FV654393</t>
  </si>
  <si>
    <t>800048954_FV654396</t>
  </si>
  <si>
    <t>800048954_FV654400</t>
  </si>
  <si>
    <t>800048954_FV654405</t>
  </si>
  <si>
    <t>800048954_FV654408</t>
  </si>
  <si>
    <t>800048954_FV654418</t>
  </si>
  <si>
    <t>800048954_FV654430</t>
  </si>
  <si>
    <t>800048954_FV654432</t>
  </si>
  <si>
    <t>800048954_FV654436</t>
  </si>
  <si>
    <t>800048954_FV654449</t>
  </si>
  <si>
    <t>800048954_FV654410</t>
  </si>
  <si>
    <t>800048954_FV655721</t>
  </si>
  <si>
    <t>800048954_FV655834</t>
  </si>
  <si>
    <t>800048954_FV655915</t>
  </si>
  <si>
    <t>800048954_FV656336</t>
  </si>
  <si>
    <t>800048954_FV656378</t>
  </si>
  <si>
    <t>800048954_FV656446</t>
  </si>
  <si>
    <t>800048954_FV656696</t>
  </si>
  <si>
    <t>800048954_FV658583</t>
  </si>
  <si>
    <t>800048954_FV658895</t>
  </si>
  <si>
    <t>800048954_FV658889</t>
  </si>
  <si>
    <t>800048954_FV659785</t>
  </si>
  <si>
    <t>800048954_FV660811</t>
  </si>
  <si>
    <t>800048954_FV660866</t>
  </si>
  <si>
    <t>800048954_FV660984</t>
  </si>
  <si>
    <t>800048954_FV662656</t>
  </si>
  <si>
    <t>800048954_FV663734</t>
  </si>
  <si>
    <t>800048954_FV663736</t>
  </si>
  <si>
    <t>800048954_FV663754</t>
  </si>
  <si>
    <t>800048954_FV663758</t>
  </si>
  <si>
    <t>800048954_FV663761</t>
  </si>
  <si>
    <t>800048954_FV663771</t>
  </si>
  <si>
    <t>800048954_FV663787</t>
  </si>
  <si>
    <t>800048954_FV663794</t>
  </si>
  <si>
    <t>800048954_FV663796</t>
  </si>
  <si>
    <t>800048954_FV663803</t>
  </si>
  <si>
    <t>800048954_FV663804</t>
  </si>
  <si>
    <t>800048954_FV663808</t>
  </si>
  <si>
    <t>800048954_FV663811</t>
  </si>
  <si>
    <t>800048954_FV663814</t>
  </si>
  <si>
    <t>800048954_FV663820</t>
  </si>
  <si>
    <t>800048954_FV663825</t>
  </si>
  <si>
    <t>800048954_FV663828</t>
  </si>
  <si>
    <t>800048954_FV663836</t>
  </si>
  <si>
    <t>800048954_FV663874</t>
  </si>
  <si>
    <t>800048954_FV663882</t>
  </si>
  <si>
    <t>800048954_FV663885</t>
  </si>
  <si>
    <t>800048954_FV663891</t>
  </si>
  <si>
    <t>800048954_FV663898</t>
  </si>
  <si>
    <t>800048954_FV663906</t>
  </si>
  <si>
    <t>800048954_FV663907</t>
  </si>
  <si>
    <t>800048954_FV664729</t>
  </si>
  <si>
    <t>800048954_FV667275</t>
  </si>
  <si>
    <t>800048954_FV667555</t>
  </si>
  <si>
    <t>800048954_FV668809</t>
  </si>
  <si>
    <t>800048954_FV669143</t>
  </si>
  <si>
    <t>800048954_FV669151</t>
  </si>
  <si>
    <t>800048954_FV671300</t>
  </si>
  <si>
    <t>800048954_FV671329</t>
  </si>
  <si>
    <t>800048954_FV671941</t>
  </si>
  <si>
    <t>800048954_FV672626</t>
  </si>
  <si>
    <t>800048954_FV673143</t>
  </si>
  <si>
    <t>800048954_FV673916</t>
  </si>
  <si>
    <t>800048954_FV676395</t>
  </si>
  <si>
    <t>800048954_FV676412</t>
  </si>
  <si>
    <t>800048954_FV681173</t>
  </si>
  <si>
    <t>800048954_FV680627</t>
  </si>
  <si>
    <t>800048954_FV680678</t>
  </si>
  <si>
    <t>800048954_FV680688</t>
  </si>
  <si>
    <t>800048954_FV680711</t>
  </si>
  <si>
    <t>800048954_FV680728</t>
  </si>
  <si>
    <t>800048954_FV681186</t>
  </si>
  <si>
    <t>800048954_FV681191</t>
  </si>
  <si>
    <t>800048954_FV681137</t>
  </si>
  <si>
    <t>800048954_FV680736</t>
  </si>
  <si>
    <t>800048954_FV681147</t>
  </si>
  <si>
    <t>800048954_FV681152</t>
  </si>
  <si>
    <t>800048954_FV681157</t>
  </si>
  <si>
    <t>800048954_FV681162</t>
  </si>
  <si>
    <t>800048954_FV681235</t>
  </si>
  <si>
    <t>800048954_FV681247</t>
  </si>
  <si>
    <t>800048954_FV681251</t>
  </si>
  <si>
    <t>800048954_FV681205</t>
  </si>
  <si>
    <t>800048954_FV681212</t>
  </si>
  <si>
    <t>800048954_FV681215</t>
  </si>
  <si>
    <t>800048954_FV681223</t>
  </si>
  <si>
    <t>800048954_FV681290</t>
  </si>
  <si>
    <t>800048954_FV681279</t>
  </si>
  <si>
    <t>800048954_FV681382</t>
  </si>
  <si>
    <t>800048954_FV681391</t>
  </si>
  <si>
    <t>800048954_FV681401</t>
  </si>
  <si>
    <t>800048954_FV681406</t>
  </si>
  <si>
    <t>800048954_FV681415</t>
  </si>
  <si>
    <t>800048954_FV681419</t>
  </si>
  <si>
    <t>800048954_FV680849</t>
  </si>
  <si>
    <t>800048954_FV680853</t>
  </si>
  <si>
    <t>800048954_FV680858</t>
  </si>
  <si>
    <t>800048954_FV680901</t>
  </si>
  <si>
    <t>800048954_FV680963</t>
  </si>
  <si>
    <t>800048954_FV680985</t>
  </si>
  <si>
    <t>800048954_FV680998</t>
  </si>
  <si>
    <t>800048954_FV681347</t>
  </si>
  <si>
    <t>800048954_FV681354</t>
  </si>
  <si>
    <t>800048954_FV681289</t>
  </si>
  <si>
    <t>800048954_FV681309</t>
  </si>
  <si>
    <t>800048954_FV681314</t>
  </si>
  <si>
    <t>800048954_FV681323</t>
  </si>
  <si>
    <t>800048954_FV681334</t>
  </si>
  <si>
    <t>800048954_FV681340</t>
  </si>
  <si>
    <t>800048954_FV681471</t>
  </si>
  <si>
    <t>800048954_FV681479</t>
  </si>
  <si>
    <t>800048954_FV681426</t>
  </si>
  <si>
    <t>800048954_FV681431</t>
  </si>
  <si>
    <t>800048954_FV681434</t>
  </si>
  <si>
    <t>800048954_FV681456</t>
  </si>
  <si>
    <t>800048954_FV681443</t>
  </si>
  <si>
    <t>800048954_FV681463</t>
  </si>
  <si>
    <t>800048954_FV681430</t>
  </si>
  <si>
    <t>800048954_FV681432</t>
  </si>
  <si>
    <t>800048954_FV681436</t>
  </si>
  <si>
    <t>800048954_FV681440</t>
  </si>
  <si>
    <t>800048954_FV681445</t>
  </si>
  <si>
    <t>800048954_FV681449</t>
  </si>
  <si>
    <t>800048954_FV681452</t>
  </si>
  <si>
    <t>800048954_FV681457</t>
  </si>
  <si>
    <t>800048954_FV681459</t>
  </si>
  <si>
    <t>800048954_FV681473</t>
  </si>
  <si>
    <t>800048954_FV681475</t>
  </si>
  <si>
    <t>800048954_FV681486</t>
  </si>
  <si>
    <t>800048954_FV682319</t>
  </si>
  <si>
    <t>Señores : CLINICA VERSALLES S.A</t>
  </si>
  <si>
    <t>NIT: 800048954</t>
  </si>
  <si>
    <t>Finalizada</t>
  </si>
  <si>
    <t>Devuelta</t>
  </si>
  <si>
    <t>Para respuesta prestador</t>
  </si>
  <si>
    <t>Para auditoria de pertinencia</t>
  </si>
  <si>
    <t>Para cargar RIPS o soportes</t>
  </si>
  <si>
    <t>FACTURA NO RADICADA</t>
  </si>
  <si>
    <t>Valor Devolucion</t>
  </si>
  <si>
    <t>Valor Radicado</t>
  </si>
  <si>
    <t>Valor Glosa Aceptada</t>
  </si>
  <si>
    <t>Valor Nota Credito</t>
  </si>
  <si>
    <t>Valor Pagar</t>
  </si>
  <si>
    <t>Objeción</t>
  </si>
  <si>
    <t>Valor Glosa</t>
  </si>
  <si>
    <t>FACTURA PENDIENTE EN PROGRAMACION DE PAGO</t>
  </si>
  <si>
    <t>FACTURA DEVUELTA</t>
  </si>
  <si>
    <t xml:space="preserve">AUTORIZACION SE SOSTIENE DEVOLUCION DE LA FACTURA AL VALID AR INFORMACION NO SE EVIDENCIA AUTORIZACION PARA LOS SERVICOS FACTURADOS DEBIDO A QUE EL PACIENTE FUE CLASIFICADO EN EL  TRIAGE 3 . CLAUDIA DIAZ                                                                                                                                                                                                                                                                                                                                                                                                                                                                                                                                                                                               </t>
  </si>
  <si>
    <t xml:space="preserve">SE SOSTIENE DEVOLUCION DE LA FACTURA AL VALIDAR INFORMACION NO SE EVIDENCIA AUTORIZACION (NAP DE 15 DIGITOS) PARA LOS SRVICIOS FACTURADOS POR FAVOR VALIDAR CON EL AREA ENCARGADA. CLAUDIA DIAZ/ NANCY CADAVID                                                                                                                                                                                                                                                                                                                                                                                                                                                                                                                                                                                                                                                                                                                                                                                                                                                                                                                                                                                                                                                                                                                                                                                                                                                                                                                                            </t>
  </si>
  <si>
    <t xml:space="preserve">SE SOSTIENE DEVOLUCION DE LA FACTURA AL VALIDAR INFORMACION NO SE EVIDENCIA AUTORIZACION (NAP DE 15 DIGITOS) PARA LOS SRVICIOS FACTURADOS. VALIDAR CON EL AREA ENCARGADA. CLAUDIA DIAZ /NANCY CADAVID                                                                                                                                                                                                                                                                                                                                                                                                                                                                                                                                                                                                                                                                                                                                                                                                                                                                                                                                                                                                                                                                                                                                                                                                                                                                                                                                                      </t>
  </si>
  <si>
    <t xml:space="preserve">AUT: SE DEVUELVE FACTURA CON SOPORTES COMPLETOS FACTURA HOSPITALARIA SIN AUTORIZACION DE INTERNACION                    NO ANEXAN NAP DE 15 DIGITOS .NO SE EVIDENCIA ANEXO 3 Y CORREOS DE SOLITUD DE AUTORIZACION.POR PERTINENCIA MEDICA        RX de torax factura 16 y se interpretan 12 linfocitos no interpretados.meropemen facturan 47 y se                       aceptan 42 por pertinencia medica.cultivo tb no interpretado los laboratorios 902209.906913.903437.901217.902104.       903883.873501.901212.906833.estos laboratorios no se encuentran nota tecnica del convenio.                              solicitar la autorizacion capautorizaciones@epsdelagente.com .co yufrey                                                                                                                                                                                                                                                                                                                                                                                                                                                                                                                                                                                                                                                                                                                                                                                                                                                             </t>
  </si>
  <si>
    <t xml:space="preserve">SE SOSTIENE DEVOLUCION. DE ACUERDO A LA AYUDA DIAGNOSTICA NO  SE EVINDENCIA AUTORIZACION PARA PROCEDIMIENTO 441302-5 $84662. UNA VEZ GESTIONADO CON EL ÁREA ENCARGADA PRESENTAR NUEV AMENTE. SEGUN RTA MEDICO AUDITOR ES PERTINENTE PERO NO SE  EVIDENCIA AUTORIZACION PARA ENDOSOSCOPIA. KEVIN YALANDA                                                                                                                                                                                                                                                                                                                                                                                                                                         </t>
  </si>
  <si>
    <t xml:space="preserve">AUTORIZACION. se devuelve factura con soportes completos factura hospitalaria no anexan autoriacion de internacion      soliciatrla al AREA ENCARGADA. FACTURA PRESENTA OBJECIONES POR REVISION DE AUDITORIA MEDICA                             ESTANCIA SALA OBSERVACION.UCI .BIPERSONAL                                                                               HEMOGRMA FACTURA 6 Y SOPORTAN 5 .LABORATORIOS NO PACTADOS NO TA TECNICA CUP 906913.902209.901217. INSUMOS               CODIGO 32555.37604.391459.159189--37604.82717 VALIDAR.                                                                  YUFREY                                                                                                                                                                                                                                                                                                                                                                                                                                                                                                                                                                                                                                                                                                                                                                                                                                                                                                                              </t>
  </si>
  <si>
    <t xml:space="preserve">.PERTINENCIA: CANULA NASAL OXIGENO FACTURAN 2 SE ACEPTA 1 POR PERTINENCIA $4,861 - CUIDADOS NEFROLOGIA FACTURAN 8 , NO FTURABLES INCLUIDOS EN PAQUETE DE EMODIALISIS $760,000 - RX D E TORAX FACTURAN 22 INTERPRETAN 18 $123,216 - PARACLINICOS NTERPRETADOS EN HC: CREATININA EN ORINA, CITOMEGALOVIRUS IGG IGM, PROTEINASA 3 $158,163 - PROCALCITONINA FACTURAN 13 INTRPRETAN 6 $908,110 - PROTEINA C REACTIVA FACTURAN 23 INTERPR ETAN 11 $275,808 - MEROPENEM FRC 1  FACTURAN 61 FRC PERTINEENTES 54 FRC FORMULAN 1 CADA 8 HORAS POR 18 DIAS = 54 SE OBJ ETAN 7 FRASCOS NO PERTINENTES $329,336. DRA MAIBER ACEVEDO CLAUDIA DIAZ                                                                                                            PAC: 1110366509 NATHALIA DUQUE VARGAS                                                                                                                                                                                                                                                                                                                                                                                                                                                                                                                                                                                                                                                                                                                                                                       </t>
  </si>
  <si>
    <t xml:space="preserve">.PERTINENCIA: PARACLINICOS NO FACTURABLES INCLUIDOS EN PAQUET E: HEMOGRAMA - TP - TTP.                                  DRA MAIBER ACEVEDO CLAUDIA DIAZ                                                                                                                                                                                                                                                                                                                                                                                                                                                                                                                                                                                         PAC: 38975331 MARIA LUCY MALAGON DE COB                                                                                                                                                                                                                                                                                                                                                                                                                                                                                                                                                                                                                                                                                                                                                                     </t>
  </si>
  <si>
    <t xml:space="preserve">AUT SE DEVUELVE FACTURA NO HAY AUTORIZACION PARA EL SERVICIO  FACTURADO INGRESO 2023-01-26 EGRERO 2023-01-27 GESTIONAR CN EL AREA ENCARGADA DAR RESPUESTA A ESTA DEVOLUCION CUANDO L ES GENEREN AUT DE 15 DIGITOS PARA EL SERVICIO FACTURADO.YUF                                                                                                                                                                                                                                                                                                                                                                                                                                                                                                                                                                                                                                                                                                                                                                                                                                                                                                                                                                                                                                                                                                                                                                                                                                                                                                            </t>
  </si>
  <si>
    <t xml:space="preserve">AUTORIZACION: SE REALIZA DEVOLUCION DE LA FACTURA AL VALIDAR INFORMACION NO SE EVIDENCIA AUTORIZACION (NAP DE 15 DIGITOSPARA LOS SERVICIOS FACTURADOS - NO SE EVIDENCIA TRAZABILIDAD DE LOS ENVIOS DE CORREOS Y ANEXOS BAJO EL MARCO NORMATIVO  PARA SOLICITUD DE AUTORIACION. POR FAVOR VALIDAR INFORMACION PARA CONTINUAR TRAMITE DE LA FACTURA.                      CLAUDIA DIAZ                                                                                                                                                                                                                                                                                                                                                                                                                                                                                                                                                                                                                                                                                                                                                                                                                                                                                                                                                                                                                                                                                                                                                                        </t>
  </si>
  <si>
    <t xml:space="preserve">AUTORIZACION: SE REALIZA DEVOLUCION DE LA FACTURA AL VALIDA R INFORMACION NO SE EVIDENCIA AUTORIZACION PARA LOS SERVICIS FACTURADO NO SE EVIDENCIA TRAZABILIDAD DE ENVIO DE CORREO S Y ANEXOS BAJO EL MARCO NORMATIVO. PENDIENTE AUDITORIA DE                                                                                                                                                                                                                                                                                                                                                                                                                                                                                                                                                                                                                                                                                                                                                                                                                                                                                                                                                                                                                                                                                                                                                                                                                                                                                                             </t>
  </si>
  <si>
    <t xml:space="preserve">AUTORIZACION SE REALIZA DEVOLUCION DE LA FACTURA AL VALIDA R INFORMACION NO SE EVIDENCIA AUTORIZACION PARA LOS SERVICIS FACTURADOS (INTERNACION BIPERSONAL - AYUDAS DIAGNOSTICAS)P OR FAVOR VALIDAR CON EL AREA ENCARGADA. CLAUDIA DIAZ                                                                                                                                                                                                                                                                                                                                                                                                                                                                                                                                                                   </t>
  </si>
  <si>
    <t xml:space="preserve">AUTORIZACION: SE REALIZA DEVOLUCION DE LA FACTURA AL VALIDA R INFORMACION NO SE EVIDENCIA AUTORIZACION PARA EL PROCEDIMENTO QUIRURGICO 735301 ASISTENCIA DEL PARTO - 750101 LEGRADO  UTERINO  Y AYUDAS DIAGNOSTICAS. POR FAVOR VALIDAR CON EL AEA ENCARGADA PARA SU RESPECTIVO TRAMITA. CLAUDIA DIAZ                                                                                                                                                                                                                                                                                                                                                                                                                                                                                                                                                                                                                                                                                                                                                                                                                                                                                                                                                                                                                                                                                                                                                                                                                                                       </t>
  </si>
  <si>
    <t xml:space="preserve">SE REALIZA DEVOLUCION DE LA FACTURA AL VALIDAR INFORMACIOIN  NO SE EVIDENCIA AUTORIZACION (NAP DE 15 DIGITOS) PARA LOS ERVICIOS FACTURADOS - 2. NO CUENTA CON CARTA TOPE SOAT POR P ARTE DE LA ASEGURADORA - 3. NO CUENTA CON EL ENVIO DE LOS CRREOS Y ANEXOS BAJO EL MARCO NORMATIVO PARA SOLICITUD DE AUT ORIZACION - 4.POR FAVOR VALIDAR CIRCULAR EMITIDA POR LA EPSDONDE INDICA REQUISITOS OBLIGATORIO PARA LA FACTURACION SOAT 2023.                                                      CLAUDIA DIAZ                                                                                                                                                                                                                                                                                                </t>
  </si>
  <si>
    <t xml:space="preserve">.SE APLICA GLOSA POR PERTINENCIA MEDICA Y ADMINISTRATIVA SE ENVIO FORMATO DE  OBJESIONES JUNTO CON LA NOTIFICACION DE L GLOSA. CLAUDIA DIAZ                                                                                                                                                                                                                                                                                                                                                                                                                                                                                                                                                                                                    PAC: 1115457395 WAINNER DAVID PERLAZA FLO                                                                                                                                                                                                                                                                                                                                                                                                                                                                                                                                                                                                                                                                                                                                                                   </t>
  </si>
  <si>
    <t xml:space="preserve">.FACTURACION: SE APLICA GLOSA A LOS SERVICIOS 10M004 HABITACI ON CUATRO O MAS CAMAS - 871121 RADIOGRAFIA DE TORAX - 9022 HEMOGRAMA III - 903111 ACIDO LACTICO - 903839 GASES ARTERIA LES - 906913 PROTEINA C REACTIVA SERVICIOS NO CUENTAN CON TRIFA PACTADA CON LA EPS NO SE RECONOCENN - SE APLICA GLOSA A L MEDICAMENTO 35595-4 AMETREX JARABE 150MG/5ML NO SOPORTAN DMINISTRACION DEL MEDICAMENTO. CLAUDIA DIAZ                                                                                                                                                                                                                                                                                                                                                                                         .Se genera código de autorización 202306060000034L para el u usuario RC 1110304767 para el servicio prestado entre las fechas FI: 2023-05-02- FF: 2023-05-04 De: "Comfenalco EPS" &lt;comfenalcoeps@comfenalcoeps.com&gt;                                                                                                                                                                                                                                                                                                                                                                                                                                                                                                                            </t>
  </si>
  <si>
    <t xml:space="preserve">AUTORIZACION se devuelve factura no hay autorizacion para los servicios facturados envian 122300027764 esta esta para INTERNACIÓN COMPLEJIDAD ALTA HABITACIÓN BIPERSONAL, validar con lo facturado internacion 4 camas. y verificar autorizaciones para los demas servicios facturados PQT ESOFAGOGASTRODUODENOSCOPIA-TOMOGRAFIA COMPUTADA DE TORAX-ANGIOTC (craneo)-UND:NAR-ANGIOTC (cuello)-UND:NAR servicios por cotizacion envian cotizacion tomografia .verificar las otras cotizaciones.  </t>
  </si>
  <si>
    <t xml:space="preserve">SE REALIZA DEVOLUCION DE LA FACTURA AL VALIDAR INFORMACION N O SE EVIDENCIA AUTORIZACION (NAP DE 15 DIGITOS) PARA EL SERVICIO DE ESTANCIA - NO SE EVIDENCIA TRAZABILIDAD DE ENVIO DE CORREOS Y ANEXOS BAJO EL MARCO NORMATIVO (3 ENVIOS DE CORRE Y ANEXOS SOLICITUD AUTORIZACION ESTANCIA CON UN LAPSO NO ME NOR A 30 MINUTOS CADA UNO) NO CUMPLE.                      CLAUDIA DIAZ                                                                                                                                                                                                                                                                                                                                                                                                                                                                                                                                                                                                                                                                                                                                                                                                                                                                                                                                                                                                                                                                                                                                                                        </t>
  </si>
  <si>
    <t>SE APLICA GLOSA POR PERTINENCIA POR VALOR DE 814.770 Y GLOSA  ADMINISTRATIVA POR 2.281.932 SE ENVIA HOJA DE AUDITORIA CON LAS OBJESIONES REALIZADAS PARA SU RESPECTIVA VALIDACION. CLAUDIA DIAZ</t>
  </si>
  <si>
    <t xml:space="preserve">SE REALIZA DEVOLUCION DE LA FACTURA, AL VALIDAR INFORMACION SE EVIDENCIA QUE EL SERVICIO FACTURADO 592204 CISTOLITOTOMIA O EXTRACCION DE CUERPO EXTRAÑO EN VEJIGA VIA ENDOSC (SALA $111.176 - HON. CIRUJANO $258.795 - INSUMOS Y MATERIALES $36.187) NO CUENTA CON TARIFA PACTADA - SERVICIO 9002209 HEMOGRAMA III $15.313 NO CUENTA CON TARIFA PACTADA. </t>
  </si>
  <si>
    <t xml:space="preserve">AUT: SE REALIZA DEVOLUCION DE LA FACTURA NO CUENTA CON AUTOR IZACION (NAP DE 15 DIGITOS) PARA LOS SERVICIOS FACTURADOS PR FAVOR VALIDAR CON EL AREA ENCARGADA - NO CUMPLE CON LOS EN VIOS DE CORREOS Y ANEXOS BAJO EL MARCO NORMATIVO (PARA SOLIITUD DE AUTORIZACION DE SERVICIOS HOSPITALARIOS SE DEBEN ENV IAR 3 CORREOS Y ANEXOS CONUN LAPSO DE TIEMPO NO MENOR A 30 N CADA UNO) SOLO SE EVIDENCIA 1 ENVIO - FACTURAN MAYOR VALOR  EN SERVICIO 881112 ECO CEREBRAL POR 52.438 TARIFA PACTADA 35.170 SE DESCUENTA DIFERENCIA 17.268 - PCR NO INTERPRETADA EN HC - HEMOGRAMA INTERPRETAN 1 EN HC FACTURAN 2 - TARIFA NO PACTADA PARA LOS SERVICIOS 871121 RX DE TORAX 890410 INTER CONSULTA POR FONOAUDIOLOGIA 902209 HEMOGRAMA 906913 PROTEINA                                                                                                                                                                                                                                                                                                                                                                                                                                                                                                                                                                                                                                                                                                                                                                                                            </t>
  </si>
  <si>
    <t xml:space="preserve">AUTORIZACION: SE REALIZA DEVOLUCION DE LA FACTURA AL VALIDAR  INFORMACION NO SE EVIDENCIA AUTORIZACION (NAP DE 15 DIGITO) PARA LOS SERVICIOS FACTURADOS POR FAVOR VALIDAR CON EL AR A ENCARGADA NO SE EVIDENCIA TRAZABILIDAD DE CORREOS Y ANEXBAJO EL MARCON NORMATIVO( SE DEBEN ENVIAR 3 CORREOS CON UN L APSO NO MENOR A 30 MIN CADA UNO) NO CUMPLE.                FACTURA PENDIENTE POR AUDITORIA PERTINENTE - SUJETA A AUD AD MINISTRATIVA. CLAUDIA DIAZ                                                                                                                                                                                                                                                                                                                                                                                                                                                                                                                                                                                                                                                                                                                                                                                                                                                                                                                                                                                                                                                                                             </t>
  </si>
  <si>
    <t xml:space="preserve">AUTORIZACION: SE REALIZA DEVOLUCION DE LA FACTURA AL VALIDA R INFORMACION NO SE EVIDENCIA (NAP DE 15 DIGITOS) PARA LOS ERVICIOS FACTURADOS - NO SE EVIDENCIA TRAZABILIDAD DE ENVIO DE CORREOS Y ANEXOS BAJO EL MARCO NORMATIVO (SE DEBEN ENVIAR3 CORREOS CON SOPORTES SEGUN NORMATIVIDAD CON UN LAPSO NO ME NOR A 30 MIN) NO CUMPLE. FACTURA SUJETA (PENDIENTE AUD PERTNENTE Y ADMINISTRATIVA) CLAUDIA DIAZ                                                                                                                                                                                                                                                                                                                                                                                                                                                                                                                                                                                                                                                                                                                                                                                                                                                                                                                                                                                                                                                                                                                                                </t>
  </si>
  <si>
    <t>SE SOSTIENE DEVOLUCION DE LA FACTURA, AL VALIDAR INFORMACION SE EVIDENCIA QUE LA AUTORIZACION SOPORTADA NO SE ENCUENTRA APTA, POR FAVOR VALIDAR CON EL AREA ENCARGADA PARA CONTINUAR CON EL TRAMITE DE LA FACTURA.</t>
  </si>
  <si>
    <t xml:space="preserve">AUTORIZACION/TARIFAS/ SERVICIOS NO PACTADOS: SE REALIZA DEVO LUCION DE LA FACTURA AL VALIDAR INFORMACION NO SE EVIDENCI AUTORIZACION (NAP DE 15 DIGITOS) PARA LOS SERVICIOS FACTURA DOS - NO SE EVIDENCIA TRAZABILIDAD DE ENVIO DE CORREOS Y ANXOS BAJO EL MARCO NORMATIVO (SE DEBEN ENVIAR 3 CORREOS Y ANE XOS SOLICITANCO LOS SERVICIOS EN UN LAPSO NO MENOR A 30 MINTOS CADA UNO) NO CUMPLE - POR FAVOR VALIDAR SERVICIOS YA QUE  SE EVIDENCIAN NO PACTADOS. FACTURA SUJETA (PENDIENTE POR ADITORIA DE PERTINENCIA - ADMINISTRATIVA) CLAUDIA DIAZ                                                                                                                                                                                                                                                                                                                                                                                                                                                                                                                                                                                                                                                                                                                                                                                                                                                                                                                                                                                                       </t>
  </si>
  <si>
    <t xml:space="preserve">SE REALIZA DEVOLUCION DE LA FACTURA AL VALIDAR INFORMACION SE EVIDENCIA QUE LA FACTURA RELACIONADA EN LOS RIPS FV582762 NO CORRESPONDE A LOS SOPORTES ADJUNTOS. ADJUNTAN SOPORTES DE LA FACTURA FV582781 </t>
  </si>
  <si>
    <t>Estancia: Facturan 105M01 UCIN Neonatal 15 días (Mayo 21- Junio 5). Paciente quien hasta el 1 de Junio recibe alimentación por gavaje, peso 1.672 gr, sin oxigeno suplementario. Se considera sin criterios de UCIN a partir del 2 de Junio. Además el 2 de Junio definen traslado a Básico. Se acepta estancia en UCIN Neo hasta el 2 de Junio y el 3- 4 de Junio como Cuna. Se objeta la diferencia UCIN - Cuna . ($395.542- 197.771) x2</t>
  </si>
  <si>
    <t>FACTURACION: SE APLICA GLOSA CUPS 879111 TOMOGRAFIA COMPUTADA DE CRANEO SIMPLE, VALIDANDO INFORMACION, NO SE EVIDENCIA TARIFA PACTADA CON EPS COMFENALCO DE LA GENTE PARA EL SERVICIO FACTURADO.   NANCY</t>
  </si>
  <si>
    <t xml:space="preserve">Se realiza devolucion de la factura al validar informacion se evidencia en el pdf adjunto de autorizacion que la autorizacion soportada esta aprobada y asociada a la factura FV566207 radicado 1451 por valor de 15.383.564 Se evidencia tambien en los soportes que para la factura FVFV585714 radicado 1860 se encuentra en devolucion y en la observacion indica que el evento ya fue autorizado en numero 231658516349058  Por lo tanto la autorizacion soportada no corresponde a la factura radicada FV585714. </t>
  </si>
  <si>
    <t>Transfusión de glóbulos rojos 912002 facturan 3 soportan 1 (Sello de calidad 23020952). ($28.031)x2</t>
  </si>
  <si>
    <t>El paquete 740001 Cesárea + Pomeroy ($2.900.000) incluye 1 día de estancia. Se objeta este valor ($156.135)</t>
  </si>
  <si>
    <t>SOPORTES: SE REALIZA DEVOLUCION DE LA FACTURA, AL VALIDAR INFORMACION NO SE EVIDENCIAN SOPORTES (DETALLE DE CARGOS, COMPROBANTE DE RECIBIDO DEL USUARIO, ORDEN DEL SERVICIO , AUTORIZACION, HISTORIA CLINICA DE LA ATENCION POR EL ESPECIALISTA) POR FAVOR ANEXAR SOPORTES COMPLETOS DE LA FACTURA PARA CONTINUAR CON EL TRAMITE.</t>
  </si>
  <si>
    <t>FACTURACION: SE APLICA GLOSA AL SERVICIO (CUPS 879111 TOMOGRAFIA COMPUTADA DE CRANEO SIMPLE) AL VALIDAR INFORMACION NO SE EVIDENCIA TARIFA PACTADA CON EPS COMFENALCO DE LA GENTE PARA EL SERVICIO FACTURADO.  NANCY</t>
  </si>
  <si>
    <t xml:space="preserve">SE REALIZA DEVOLUCION DE LA FACTURA, AL VALIDAR INFORMACION SE EVIDENCIA QUE EL USUARIO CC 1111761408 ARROYO JENNIFER HUFFINGTON PERTENECE AL REGIMEN CONTRIBUTIVO RANGO 2 Y LA FACTURA INDICA REGIMEN SUBSIDIADO. </t>
  </si>
  <si>
    <t xml:space="preserve">Se devuelve factura no hay autorizacion para el servicio facturado gestionar radicar en la plataforma la solicitud para la generacion de la aut final.  Se realiza obejcion Administrativa pte Auditoria medica Se realiza objecion por mayor valor cobrado en codigo CODIGO  890450 FACTURAN   $  65500 TARIFA CONVENIO $  35000 SE OBJETA DIFERENCIA $ 30500 no facturable GUANTE CX Premiun $ 2600 TOTAL OBEJCION ADM $ 33100 </t>
  </si>
  <si>
    <t xml:space="preserve">Se devuelve factura el Codigo Autorizado 452301  no corresponde al codigo facturado 454205 deben de facturar el que autorizan. </t>
  </si>
  <si>
    <t xml:space="preserve">SE REALIZA DEVOLUCION DE LA FACTURA, AL VALIDAR INFORMACION SE EVIDENCIA QUE LA FACTURA LA RADICAN COMO PACIENTE DE REGIMEN SUBSIDIADO, LA AUTORIZACION SOPORTADA 231613360213143 ESTA COMO REGIMEN CONTRIBUTIVO, EL SOPORTE  DE VALIDACION DE DERECHOS ADJUNTO A LA FACTURA CON FECHA DE CONSULTA DEL 28/06/2023 INDICA QUE EL PACIENTE ES DE COOSALUD EPS, POR FAVOR VALIDAR INFORMACION Y ANEXAR SOPORTES CORRECTOS Y ACORDE A LA INFORMACION FACTURADA. </t>
  </si>
  <si>
    <t xml:space="preserve">SE REALIZA DEVOLUCION DE LA FACTURA AL VALIDAR INFORMACION SE EVIDENCIA QUE EL SERVICIO  890302 CONSULTA DE CONTROL O DE SEGUIMIENTO POR PERINATOLOGIA CON FECHA DE PRESTACION DEL DIA 06/07/2023 DE LA PACIENTE CE 967197056633 VIVAS MOGOLLON THAIS VIRGINIA YA SE ENCUENTRA FACTURADO EN LA FACTURA FV593033 - NO COINCIDE NUMERO DE FACTURA FV593023 CON LOS DOCUMENTOS SOPORTADOS. </t>
  </si>
  <si>
    <t xml:space="preserve">COVID se devuelve factura no apta para pago revisar linea codigo 908856 revisar fechas que estan reportada en sismuestra. y valida linea de codigo 906340 no esta reportada en sismuestra.  </t>
  </si>
  <si>
    <t xml:space="preserve">FACTURACION se objetan servicios no pactados en tums contratacion codigo 871121 $ 30804 cod 902209 $ 15313 codigo 906305 $ 48055 codigo 906913 $ 22984  otal objecion servicios no contratados $ 117.156  </t>
  </si>
  <si>
    <t>FACTURACION se objetan codigos  no enconttrados en contratacion para validar tarifas 890474 fact $ 24900  cod 902209 $ 15313 total objecion $ 40213</t>
  </si>
  <si>
    <t xml:space="preserve">AUTORIZACION se devuelve factura solo hay autorizacion para servicio de urgencia codigo  890701 no hay autorizacion para el servicio codigo 881438 ecocardiografia fetal no convenida. facutran $ 407292 gestionar con el area encargada autorizar este servicio. </t>
  </si>
  <si>
    <t>AUTPORIZACION se devuelve factura no hay autorizacion para el servicio facturado envian 239076422656 no existe en el sistema. se valida no ahy generada Aut para el servicio facturadop.gestionar con el area encargada.</t>
  </si>
  <si>
    <t>862602 SUSTITUCION DE DISPOSITIVO DE PRESION SUBATMOSFERICA-PAQUETES Facturan 1+ 2.75 ($13.387.500) . Se aceptan los procedimientos realizados el 24 y 26 de Julio 2023 cuando el paciente estaba afiliado  a la EPS ($3.570.000)X2. ($13.387.500- 7.140.000)= $6.247.500</t>
  </si>
  <si>
    <t>SE APLICA GLOSA AL SERVICIO (TOMOGRAFIA COMPUTADA DE TORAX) AL VALIDAR INFORMACION NO SE EVIDENCIA TARIFA PACTADA PARA ESTE SERVICIO. NO SE RECONOCE.</t>
  </si>
  <si>
    <t>COVID se devuevle factura no apta para pago  validar fechas que estan en sismuestra no coinciden.</t>
  </si>
  <si>
    <t>se realiza devolucion de la factura, al validar informacion no se evidencia autorizacion para los servicios facturados, por favor validar con el area encargada. la autorizacion generada en los rips 122300021328 obedece a la atencion del dia 31/07/2023 no corresponde al la prestacion de esta factura que fue el 08/08/2023</t>
  </si>
  <si>
    <t>Se realiza devolucion de la factura, al validar informacion no se evidencia autorizacion para el servicio facturado. Por favor validar con el area encargada.</t>
  </si>
  <si>
    <t>Se realiza devolucion de la factura, al validar informacion se evidencia que en la factura esta la paciente CC 1144068229 CHAVES SANCHEZ VIVIANA MARCELA, Y LOS SOPORTES ADJUNTOS SON DE LA PACIENTE CC 29685661 Jenny Rojas.</t>
  </si>
  <si>
    <t>Se aplica glosa a los servicios facturados ayudas diagnosticas que no cuentan con tarifa pactada: 1.890611 asistencia intrahospitalaria por terapia fisica catn 8 $ 102.152 2.890612 asistencia intrahospitalaria por terapia respiratoria cant 3 $39.804 3. 901217 cultivo para microorganismos en cualquier muestra cant 2 $42.090 4. 902209 hemograma III cant 13 $199.069 5. 903839 gases arteriales cant 4 $75.684</t>
  </si>
  <si>
    <t>Se aplica glosa al servicio facturado 740001 pqt cesarea segmentada transperitoneal servicio facturado por contizacion soportada por valor de $2.400.000, al validar se evidencia que facturan este servicio por $2.900.000 Se reconoce al valor cotizado y autorizado. Se glosa la diferencia.</t>
  </si>
  <si>
    <t>se aplica glosa por valor de $6.400 que obedecen al cobro de copago al paciente y que no se ve reflejado en el descuento de la factura. autorizacion indica cobro de 10.500 de copago y solo descuentan 4.100. se glosa la diferencia.</t>
  </si>
  <si>
    <t>SE APLICA GLOSA POR VALOR DE $21.100 QUE OBEDECE AL COBRO DEL COPAGO Y/O CUOTA MODERADORA Y QUE NO SE REFLEJA DESCONTADO DE LA FACTURA.</t>
  </si>
  <si>
    <t>S e aplica glosa al servicio autorizado y facturado 890202-17 al validar informacion se evidencia que la tarifa pactada es de $40.730 y facturan a mayor valor $105.621 Se reconoce a tarifa pactada y se glosa la diferencia.</t>
  </si>
  <si>
    <t>se realiza devolución de la factura, al validar información se evidencia que el servicio facturado no coincide con el servicio autorizado: facturan servicio 890302-14 CONSULTA DE CONTROL O DE SEGUIMIENTO POR OTRAS ESPECIALIDADES MÉDICAS - MEDICINA ESPECIALIZADA - PERINATOLOGIA tarifa pactada a $105.621 y autorizan el servicio 890202-17 CONSULTA DE PRIMERA VEZ POR OTRAS ESPECIALIDADES MÉDICAS - PERINATOLOGIA tarifa pactada a $40.730 El servicio facturado no coincide con el servicio autorizado, por favor validar con el área encargada.</t>
  </si>
  <si>
    <t>SE APLICA GLOSA POR VALOR DE $4.100 QUE OBEDECE AL NO COBRO AL PACIENTE DEL COPAGO Y/O CUOTA MODERADORA NO DESCONTADO DE LA FACTURA. NO SE EVIDENCIA SOPORTE DE EXONERACION DEL PACIENTE.</t>
  </si>
  <si>
    <t>Se aplica glosa al los servicio 890610 ASISTENCIA INTRAHOSPITALARIA POR TERAPIA FONIATRIA Y FONOAUDIOLOGI  $180.000- 890410 INTERCONSULTA POR FONOAUDIOLOGIA $45.000 -UND:NAR - 873501 EQUIPO DE RADIOLOGIA PORTATIL-UND:NAR $23.275 Al validar informacion no se evidencia tarifa pactada.</t>
  </si>
  <si>
    <t xml:space="preserve">Se aplica glosa por tarifa al servicio 735301 PQT ASISTENCIA DEL PARTO CON O SIN EPISIORRAFIA O PERINEORRA-PAQUET al validar informacion se evidencia que la tarifa pactada para este servicios es de $1.350.000 y facturan por mayor valor a $2.205.000 se reconoce a tarifa pactada y se glosa la diferencia </t>
  </si>
  <si>
    <t>Estancia: Facturan UCI (10) Agosto 20- 29- Bipersonal (3) A gosto 30- Septiembre 2. El 26 de Agosto definen  traslado a sala general. Y el 27 e Agosto reingresa a UCI. Considero sin criterios de UCI los días Agosto 27- 29. Sea cepta como UCIN. Se objeta la diferencia UCI- UCIN ($905.583- 395.542)x 3 valor $1.530.123</t>
  </si>
  <si>
    <t>Se aplica glosa al insumo facturado 873501 EQUIPO DE RADIOLOGIA PORTATIL-UND:NAR por valor de 23.275 no se evidencia tarifa pactada para este servicio.</t>
  </si>
  <si>
    <t>SE APLICA GLOSA A SERVICIOS FACTURADOS Y QUE NO SE ENCUENTRAN PACTADOS: 1.906913 Proteina C reactiva $22.984 2.903437 troponina I cuantitativa $93.400 3. 902104 Dimero automatizado $44.171 4. 902209 hemograma iii cant 6 $91.878</t>
  </si>
  <si>
    <t xml:space="preserve">Se aplica glosa a los servicios facturados que no cuentan con tarifa pactada: 1.902209 hemograma III CANT 3 $45.939 2. 903883 GLUCOSA SEMIAUTOMATIZADA CANT 7 $26.824 3. 906913 PROTEINA C REACTIVA $22.984 </t>
  </si>
  <si>
    <t>Se realiza devolucion de la factura, al validar informacion no se evidencia autorizacion para los servicios facturados (indica en proceso) por favor validar con el area encargada para continuar tramite de la factura. FACTURA SUJETA A AUDITORIA PERTINENTE.</t>
  </si>
  <si>
    <t xml:space="preserve">Se devuelve factura el Codigo Autorizado 890302-14 no corresponde al codigo facturado 890302 deben de facturar el que autorizan. </t>
  </si>
  <si>
    <t xml:space="preserve">Se devuelve factura el Codigo Autorizado 890202-17 no corresponde al codigo facturado 890202 deben de facturar el que autorizan. </t>
  </si>
  <si>
    <t xml:space="preserve">Se devuelve factura el Codigo Autorizado 890202-17  no corresponde al codigo facturado 890202    deben de facturar el que autorizan. </t>
  </si>
  <si>
    <t xml:space="preserve">Se devuelve factura el Codigo Autorizado 890202-17 no corresponde al codigo facturado 890302 deben de facturar el que autorizan. </t>
  </si>
  <si>
    <t>FACTURA PENDIENTE EN PROGRAMACION DE PAGO  - FACTURA ACEPTADA POR IPS</t>
  </si>
  <si>
    <t>ANTERIOR</t>
  </si>
  <si>
    <t>FACTURA PENDIENTE EN PROGRAMACION DE PAGO  - GLOSA ACEPTADA POR IPS</t>
  </si>
  <si>
    <t>FACTURA GLOSA ACEPTADA POR IPS</t>
  </si>
  <si>
    <t>FACTURA PENDIENTE EN PROGRAMACION DE PAGO - GLOSA PENDIENTE POR CONCILIAR</t>
  </si>
  <si>
    <t>FACTURA GLOSA PENDIENTE POR CONCILIAR</t>
  </si>
  <si>
    <t>FACTURA CANCELADA PARCIALMENTE - GLOSA PENDIENTE POR CONCILIAR</t>
  </si>
  <si>
    <t>FACTURA ACEPTADA POR IPS</t>
  </si>
  <si>
    <t>Se realiza objecion codigos facturados 902209 hemograma facturan $ 15313 y codigo 906440 anticuerpos antinuc factuan $ 92338 cantidad #2 no estan en tarifas cotratadas ni envian cotizacion para esos servicios facturados .. solo enviaron cotizacion del codigo 906406 se objeta $ 107651</t>
  </si>
  <si>
    <t>Se realiza objecion por mayor valor cobrado en codigo CODIGO 890602 FACTURAN $ 126000 TARIFA CONVENIO $ 95000 SE OBJETA DIFERENCIA $ 31000</t>
  </si>
  <si>
    <t>Se realiza objecion codigos facturados no estan en lista de tarifas convenidas facturan codigo 10M004 $ 210.030 CODIGO 902209 $ 15313 COD 903874 $ 4615 COD 906913 $ 22984 NO ENVIAN COTIZACION para estos codigos facturados objeciones $ 252942</t>
  </si>
  <si>
    <t>FV4666072</t>
  </si>
  <si>
    <t>800048954_FV4666072</t>
  </si>
  <si>
    <t>FACTURA CANCELADA</t>
  </si>
  <si>
    <t>Total general</t>
  </si>
  <si>
    <t xml:space="preserve">Tipificación </t>
  </si>
  <si>
    <t xml:space="preserve">Cant Facturas </t>
  </si>
  <si>
    <t>Saldo IPS</t>
  </si>
  <si>
    <t xml:space="preserve">Valor Glosa </t>
  </si>
  <si>
    <t>Juan David Valencia</t>
  </si>
  <si>
    <t>Auxiliar de Cartera - Clínica Versalles</t>
  </si>
  <si>
    <t>26.07.2023</t>
  </si>
  <si>
    <t>Valor Transferencia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</si>
</sst>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quot;$&quot;\ * #,##0.00_-;\-&quot;$&quot;\ * #,##0.00_-;_-&quot;$&quot;\ * &quot;-&quot;??_-;_-@_-"/>
    <numFmt numFmtId="165" formatCode="_-&quot;$&quot;\ * #,##0.0_-;\-&quot;$&quot;\ * #,##0.0_-;_-&quot;$&quot;\ * &quot;-&quot;??_-;_-@_-"/>
    <numFmt numFmtId="166" formatCode="_-&quot;$&quot;\ * #,##0_-;\-&quot;$&quot;\ * #,##0_-;_-&quot;$&quot;\ * &quot;-&quot;??_-;_-@_-"/>
    <numFmt numFmtId="167" formatCode="&quot;$&quot;\ #,##0;[Red]&quot;$&quot;\ #,##0"/>
    <numFmt numFmtId="168" formatCode="&quot;$&quot;\ #,##0"/>
    <numFmt numFmtId="169" formatCode="_-* #,##0.00_-;\-* #,##0.00_-;_-* &quot;-&quot;??_-;_-@_-"/>
    <numFmt numFmtId="170" formatCode="_-* #,##0_-;\-* #,##0_-;_-* &quot;-&quot;??_-;_-@_-"/>
    <numFmt numFmtId="171" formatCode="_-* #,##0\ _€_-;\-* #,##0\ _€_-;_-* &quot;-&quot;??\ _€_-;_-@_-"/>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
      <sz val="11"/>
      <name val="Calibri"/>
      <family val="2"/>
      <scheme val="minor"/>
    </font>
    <font>
      <b/>
      <sz val="11"/>
      <name val="Calibri"/>
      <family val="2"/>
    </font>
    <font>
      <b/>
      <sz val="11"/>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164" fontId="4" fillId="0" borderId="0" applyFont="0" applyFill="0" applyBorder="0" applyAlignment="0" applyProtection="0"/>
    <xf numFmtId="0" fontId="5" fillId="0" borderId="0"/>
    <xf numFmtId="169" fontId="4" fillId="0" borderId="0" applyFont="0" applyFill="0" applyBorder="0" applyAlignment="0" applyProtection="0"/>
    <xf numFmtId="43" fontId="4" fillId="0" borderId="0" applyFont="0" applyFill="0" applyBorder="0" applyAlignment="0" applyProtection="0"/>
  </cellStyleXfs>
  <cellXfs count="93">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1" fillId="0" borderId="1" xfId="0" applyNumberFormat="1" applyFont="1" applyBorder="1" applyAlignment="1">
      <alignment horizontal="center" vertical="center" wrapText="1"/>
    </xf>
    <xf numFmtId="14" fontId="0" fillId="0" borderId="0" xfId="0" applyNumberFormat="1"/>
    <xf numFmtId="165" fontId="0" fillId="0" borderId="0" xfId="1" applyNumberFormat="1" applyFont="1"/>
    <xf numFmtId="166" fontId="1" fillId="0" borderId="1" xfId="1" applyNumberFormat="1" applyFont="1" applyBorder="1" applyAlignment="1">
      <alignment horizontal="center" vertical="center" wrapText="1"/>
    </xf>
    <xf numFmtId="166" fontId="0" fillId="0" borderId="0" xfId="1" applyNumberFormat="1" applyFont="1"/>
    <xf numFmtId="0" fontId="0" fillId="2" borderId="1" xfId="0" applyFill="1" applyBorder="1" applyAlignment="1">
      <alignment horizontal="center"/>
    </xf>
    <xf numFmtId="0" fontId="0" fillId="0" borderId="1" xfId="0" applyBorder="1" applyAlignment="1">
      <alignment horizontal="center"/>
    </xf>
    <xf numFmtId="14" fontId="0" fillId="0" borderId="1" xfId="0" applyNumberFormat="1" applyBorder="1" applyAlignment="1">
      <alignment horizontal="center"/>
    </xf>
    <xf numFmtId="166" fontId="0" fillId="0" borderId="1" xfId="1" applyNumberFormat="1" applyFont="1" applyBorder="1" applyAlignment="1">
      <alignment horizontal="center"/>
    </xf>
    <xf numFmtId="166" fontId="1" fillId="0" borderId="1" xfId="1" applyNumberFormat="1" applyFont="1" applyBorder="1"/>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7" fontId="6" fillId="0" borderId="0" xfId="2" applyNumberFormat="1" applyFont="1" applyAlignment="1">
      <alignment horizontal="right"/>
    </xf>
    <xf numFmtId="168" fontId="6" fillId="0" borderId="0" xfId="2" applyNumberFormat="1" applyFont="1" applyAlignment="1">
      <alignment horizontal="right"/>
    </xf>
    <xf numFmtId="1" fontId="6" fillId="0" borderId="9" xfId="2" applyNumberFormat="1" applyFont="1" applyBorder="1" applyAlignment="1">
      <alignment horizontal="center"/>
    </xf>
    <xf numFmtId="167" fontId="6" fillId="0" borderId="9" xfId="2" applyNumberFormat="1" applyFont="1" applyBorder="1" applyAlignment="1">
      <alignment horizontal="right"/>
    </xf>
    <xf numFmtId="167"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7" fontId="7" fillId="0" borderId="13" xfId="2" applyNumberFormat="1" applyFont="1" applyBorder="1" applyAlignment="1">
      <alignment horizontal="right"/>
    </xf>
    <xf numFmtId="167" fontId="6" fillId="0" borderId="0" xfId="2" applyNumberFormat="1" applyFont="1"/>
    <xf numFmtId="167" fontId="6" fillId="0" borderId="9" xfId="2" applyNumberFormat="1" applyFont="1" applyBorder="1"/>
    <xf numFmtId="167" fontId="7" fillId="0" borderId="9" xfId="2" applyNumberFormat="1" applyFont="1" applyBorder="1"/>
    <xf numFmtId="167" fontId="7" fillId="0" borderId="0" xfId="2" applyNumberFormat="1" applyFont="1"/>
    <xf numFmtId="0" fontId="6" fillId="0" borderId="8" xfId="2" applyFont="1" applyBorder="1"/>
    <xf numFmtId="0" fontId="6" fillId="0" borderId="9" xfId="2" applyFont="1" applyBorder="1"/>
    <xf numFmtId="0" fontId="6" fillId="0" borderId="10" xfId="2" applyFont="1" applyBorder="1"/>
    <xf numFmtId="0" fontId="1" fillId="3" borderId="1" xfId="0" applyFont="1" applyFill="1" applyBorder="1" applyAlignment="1">
      <alignment horizontal="center" vertical="center" wrapText="1"/>
    </xf>
    <xf numFmtId="170" fontId="1" fillId="3" borderId="1" xfId="3" applyNumberFormat="1" applyFont="1" applyFill="1" applyBorder="1" applyAlignment="1">
      <alignment horizontal="center" vertical="center" wrapText="1"/>
    </xf>
    <xf numFmtId="0" fontId="0" fillId="0" borderId="1" xfId="0" applyNumberFormat="1" applyBorder="1"/>
    <xf numFmtId="0" fontId="9" fillId="0" borderId="1" xfId="0" applyFont="1" applyBorder="1" applyAlignment="1" applyProtection="1">
      <alignment horizontal="left" vertical="center"/>
      <protection locked="0"/>
    </xf>
    <xf numFmtId="0" fontId="0" fillId="0" borderId="1" xfId="0" applyBorder="1"/>
    <xf numFmtId="14" fontId="0" fillId="0" borderId="1" xfId="0" applyNumberFormat="1" applyBorder="1"/>
    <xf numFmtId="0" fontId="1" fillId="4"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1" fontId="0" fillId="0" borderId="0" xfId="4" applyNumberFormat="1" applyFont="1"/>
    <xf numFmtId="171" fontId="1" fillId="0" borderId="1" xfId="4" applyNumberFormat="1" applyFont="1" applyBorder="1" applyAlignment="1">
      <alignment horizontal="center" vertical="center" wrapText="1"/>
    </xf>
    <xf numFmtId="171" fontId="0" fillId="0" borderId="1" xfId="4" applyNumberFormat="1" applyFont="1" applyBorder="1"/>
    <xf numFmtId="171" fontId="1" fillId="0" borderId="0" xfId="4" applyNumberFormat="1" applyFont="1"/>
    <xf numFmtId="168" fontId="7" fillId="0" borderId="0" xfId="2" applyNumberFormat="1" applyFont="1" applyAlignment="1">
      <alignment horizontal="right"/>
    </xf>
    <xf numFmtId="171" fontId="1" fillId="3" borderId="1" xfId="4" applyNumberFormat="1" applyFont="1" applyFill="1" applyBorder="1" applyAlignment="1">
      <alignment horizontal="center" vertical="center" wrapText="1"/>
    </xf>
    <xf numFmtId="0" fontId="1" fillId="3" borderId="1" xfId="4" applyNumberFormat="1" applyFont="1" applyFill="1" applyBorder="1" applyAlignment="1">
      <alignment horizontal="center" vertical="center" wrapText="1"/>
    </xf>
    <xf numFmtId="0" fontId="0" fillId="0" borderId="1" xfId="4" applyNumberFormat="1" applyFont="1" applyBorder="1"/>
    <xf numFmtId="0" fontId="0" fillId="0" borderId="0" xfId="0" applyNumberFormat="1"/>
    <xf numFmtId="14" fontId="1" fillId="3" borderId="1" xfId="4" applyNumberFormat="1" applyFont="1" applyFill="1" applyBorder="1" applyAlignment="1">
      <alignment horizontal="center" vertical="center" wrapText="1"/>
    </xf>
    <xf numFmtId="14" fontId="0" fillId="0" borderId="1" xfId="4" applyNumberFormat="1" applyFont="1" applyBorder="1"/>
    <xf numFmtId="171" fontId="10" fillId="0" borderId="1" xfId="4" applyNumberFormat="1" applyFont="1" applyBorder="1" applyAlignment="1">
      <alignment horizontal="center" vertical="center" wrapText="1"/>
    </xf>
    <xf numFmtId="171" fontId="10" fillId="5" borderId="1" xfId="4" applyNumberFormat="1" applyFont="1" applyFill="1" applyBorder="1" applyAlignment="1">
      <alignment horizontal="center" vertical="center" wrapText="1"/>
    </xf>
    <xf numFmtId="0" fontId="1" fillId="5" borderId="1" xfId="0" applyNumberFormat="1" applyFont="1" applyFill="1" applyBorder="1" applyAlignment="1">
      <alignment horizontal="center" vertical="center" wrapText="1"/>
    </xf>
    <xf numFmtId="0" fontId="0" fillId="0" borderId="0" xfId="0" applyAlignment="1">
      <alignment horizontal="center"/>
    </xf>
    <xf numFmtId="0" fontId="11" fillId="6" borderId="14" xfId="0" applyFont="1" applyFill="1" applyBorder="1" applyAlignment="1">
      <alignment horizontal="center" vertical="center"/>
    </xf>
    <xf numFmtId="171" fontId="11" fillId="6" borderId="15" xfId="0" applyNumberFormat="1" applyFont="1" applyFill="1" applyBorder="1" applyAlignment="1">
      <alignment horizontal="center" vertical="center"/>
    </xf>
    <xf numFmtId="0" fontId="11" fillId="6" borderId="18" xfId="0" applyFont="1" applyFill="1" applyBorder="1" applyAlignment="1">
      <alignment horizontal="center" vertical="center"/>
    </xf>
    <xf numFmtId="171" fontId="11" fillId="6" borderId="19" xfId="0" applyNumberFormat="1" applyFont="1" applyFill="1" applyBorder="1" applyAlignment="1">
      <alignment horizontal="center" vertical="center"/>
    </xf>
    <xf numFmtId="0" fontId="11" fillId="6" borderId="20" xfId="0" applyFont="1" applyFill="1" applyBorder="1" applyAlignment="1">
      <alignment horizontal="center" vertical="center"/>
    </xf>
    <xf numFmtId="0" fontId="11" fillId="6" borderId="22" xfId="0" applyNumberFormat="1" applyFont="1" applyFill="1" applyBorder="1" applyAlignment="1">
      <alignment horizontal="center" vertical="center"/>
    </xf>
    <xf numFmtId="171" fontId="11" fillId="6" borderId="20" xfId="0" applyNumberFormat="1" applyFont="1" applyFill="1" applyBorder="1" applyAlignment="1">
      <alignment horizontal="center" vertical="center"/>
    </xf>
    <xf numFmtId="171" fontId="11" fillId="6" borderId="22" xfId="0" applyNumberFormat="1" applyFont="1" applyFill="1" applyBorder="1" applyAlignment="1">
      <alignment horizontal="center" vertical="center"/>
    </xf>
    <xf numFmtId="0" fontId="0" fillId="0" borderId="16" xfId="0" applyFill="1" applyBorder="1" applyAlignment="1">
      <alignment horizontal="left"/>
    </xf>
    <xf numFmtId="0" fontId="0" fillId="0" borderId="21" xfId="0" applyNumberFormat="1" applyFill="1" applyBorder="1" applyAlignment="1">
      <alignment horizontal="center"/>
    </xf>
    <xf numFmtId="171" fontId="0" fillId="0" borderId="21" xfId="0" applyNumberFormat="1" applyFill="1" applyBorder="1"/>
    <xf numFmtId="171" fontId="0" fillId="0" borderId="17" xfId="0" applyNumberFormat="1" applyFill="1" applyBorder="1"/>
    <xf numFmtId="0" fontId="8" fillId="0" borderId="0" xfId="2" applyFont="1" applyAlignment="1">
      <alignment horizontal="center" vertical="center" wrapText="1"/>
    </xf>
    <xf numFmtId="0" fontId="0" fillId="0" borderId="1" xfId="0" applyFill="1" applyBorder="1"/>
  </cellXfs>
  <cellStyles count="5">
    <cellStyle name="Millares" xfId="4" builtinId="3"/>
    <cellStyle name="Millares 2" xfId="3"/>
    <cellStyle name="Moneda" xfId="1" builtinId="4"/>
    <cellStyle name="Normal" xfId="0" builtinId="0"/>
    <cellStyle name="Normal 2 2" xfId="2"/>
  </cellStyles>
  <dxfs count="28">
    <dxf>
      <fill>
        <patternFill patternType="none">
          <bgColor auto="1"/>
        </patternFill>
      </fill>
    </dxf>
    <dxf>
      <fill>
        <patternFill patternType="none">
          <bgColor auto="1"/>
        </patternFill>
      </fill>
    </dxf>
    <dxf>
      <border>
        <right style="thin">
          <color indexed="64"/>
        </right>
      </border>
    </dxf>
    <dxf>
      <border>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numFmt numFmtId="171" formatCode="_-* #,##0\ _€_-;\-* #,##0\ _€_-;_-* &quot;-&quot;??\ _€_-;_-@_-"/>
    </dxf>
    <dxf>
      <numFmt numFmtId="171" formatCode="_-* #,##0\ _€_-;\-* #,##0\ _€_-;_-* &quot;-&quot;??\ _€_-;_-@_-"/>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306.489997916666" createdVersion="5" refreshedVersion="5" minRefreshableVersion="3" recordCount="799">
  <cacheSource type="worksheet">
    <worksheetSource ref="A2:Z801" sheet="ESTADO DE CADA FACTURA"/>
  </cacheSource>
  <cacheFields count="25">
    <cacheField name="NIT Prestador" numFmtId="0">
      <sharedItems containsSemiMixedTypes="0" containsString="0" containsNumber="1" containsInteger="1" minValue="800048954" maxValue="800048954"/>
    </cacheField>
    <cacheField name="Nombre Prestador" numFmtId="0">
      <sharedItems/>
    </cacheField>
    <cacheField name="Número Factura" numFmtId="0">
      <sharedItems/>
    </cacheField>
    <cacheField name="Llave" numFmtId="0">
      <sharedItems/>
    </cacheField>
    <cacheField name="Fecha Factura IPS" numFmtId="14">
      <sharedItems containsSemiMixedTypes="0" containsNonDate="0" containsDate="1" containsString="0" minDate="2021-10-07T00:00:00" maxDate="2023-12-30T00:00:00"/>
    </cacheField>
    <cacheField name="Fecha Radicado EPS" numFmtId="14">
      <sharedItems containsNonDate="0" containsDate="1" containsString="0" containsBlank="1" minDate="2021-11-20T00:00:00" maxDate="2024-01-12T13:55:59"/>
    </cacheField>
    <cacheField name="Valor Total Bruto" numFmtId="171">
      <sharedItems containsSemiMixedTypes="0" containsString="0" containsNumber="1" containsInteger="1" minValue="28104" maxValue="180856693"/>
    </cacheField>
    <cacheField name="Valor Saldo IPS" numFmtId="171">
      <sharedItems containsSemiMixedTypes="0" containsString="0" containsNumber="1" minValue="28104" maxValue="178297199"/>
    </cacheField>
    <cacheField name="ESTADO EPS ENERO 15" numFmtId="0">
      <sharedItems count="9">
        <s v="FACTURA PENDIENTE EN PROGRAMACION DE PAGO"/>
        <s v="FACTURA DEVUELTA"/>
        <s v="FACTURA PENDIENTE EN PROGRAMACION DE PAGO  - FACTURA ACEPTADA POR IPS"/>
        <s v="FACTURA CANCELADA"/>
        <s v="FACTURA ACEPTADA POR IPS"/>
        <s v="FACTURA PENDIENTE EN PROGRAMACION DE PAGO - GLOSA PENDIENTE POR CONCILIAR"/>
        <s v="FACTURA GLOSA PENDIENTE POR CONCILIAR"/>
        <s v="FACTURA EN PROCESO INTERNO"/>
        <s v="FACTURA NO RADICADA"/>
      </sharedItems>
    </cacheField>
    <cacheField name="Boxalud" numFmtId="0">
      <sharedItems containsBlank="1"/>
    </cacheField>
    <cacheField name="ANTERIOR" numFmtId="0">
      <sharedItems/>
    </cacheField>
    <cacheField name="Valor Devolucion" numFmtId="171">
      <sharedItems containsSemiMixedTypes="0" containsString="0" containsNumber="1" minValue="0" maxValue="70794220"/>
    </cacheField>
    <cacheField name="Valor Glosa" numFmtId="171">
      <sharedItems containsString="0" containsBlank="1" containsNumber="1" containsInteger="1" minValue="0" maxValue="9138009"/>
    </cacheField>
    <cacheField name="Objeción" numFmtId="0">
      <sharedItems containsBlank="1" longText="1"/>
    </cacheField>
    <cacheField name="Valor Total Bruto2" numFmtId="171">
      <sharedItems containsSemiMixedTypes="0" containsString="0" containsNumber="1" minValue="0" maxValue="180856693"/>
    </cacheField>
    <cacheField name="Valor Radicado" numFmtId="171">
      <sharedItems containsSemiMixedTypes="0" containsString="0" containsNumber="1" minValue="0" maxValue="180856693"/>
    </cacheField>
    <cacheField name="Valor Glosa Aceptada" numFmtId="171">
      <sharedItems containsSemiMixedTypes="0" containsString="0" containsNumber="1" containsInteger="1" minValue="0" maxValue="2559494"/>
    </cacheField>
    <cacheField name="Valor Nota Credito" numFmtId="171">
      <sharedItems containsSemiMixedTypes="0" containsString="0" containsNumber="1" containsInteger="1" minValue="0" maxValue="511972"/>
    </cacheField>
    <cacheField name="Valor Pagar" numFmtId="171">
      <sharedItems containsSemiMixedTypes="0" containsString="0" containsNumber="1" containsInteger="1" minValue="0" maxValue="178297199"/>
    </cacheField>
    <cacheField name="Por Pagar SAP" numFmtId="171">
      <sharedItems containsSemiMixedTypes="0" containsString="0" containsNumber="1" containsInteger="1" minValue="0" maxValue="178297199"/>
    </cacheField>
    <cacheField name="P.Abiertas Doc" numFmtId="0">
      <sharedItems containsString="0" containsBlank="1" containsNumber="1" containsInteger="1" minValue="135896623" maxValue="1911363070"/>
    </cacheField>
    <cacheField name="Valor Cancelado SAP" numFmtId="171">
      <sharedItems containsSemiMixedTypes="0" containsString="0" containsNumber="1" containsInteger="1" minValue="0" maxValue="33147904"/>
    </cacheField>
    <cacheField name="Doc Compensación" numFmtId="0">
      <sharedItems containsString="0" containsBlank="1" containsNumber="1" containsInteger="1" minValue="2201449982" maxValue="4800062033"/>
    </cacheField>
    <cacheField name="Fecha de Compensación" numFmtId="14">
      <sharedItems containsNonDate="0" containsDate="1" containsString="0" containsBlank="1" minDate="2023-11-01T00:00:00" maxDate="2023-12-21T00:00:00"/>
    </cacheField>
    <cacheField name="Fecha Corte" numFmtId="14">
      <sharedItems containsSemiMixedTypes="0" containsNonDate="0" containsDate="1" containsString="0" minDate="2023-12-31T00:00:00" maxDate="2024-0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99">
  <r>
    <n v="800048954"/>
    <s v="CLINICA VERSALLES S.A"/>
    <s v="FV284133"/>
    <s v="800048954_FV284133"/>
    <d v="2021-10-07T00:00:00"/>
    <d v="2021-11-20T00:00:00"/>
    <n v="21123458"/>
    <n v="1603145"/>
    <x v="0"/>
    <s v="Finalizada"/>
    <s v="FACTURA PENDIENTE EN PROGRAMACION DE PAGO"/>
    <n v="0"/>
    <n v="0"/>
    <m/>
    <n v="20893458"/>
    <n v="20893458"/>
    <n v="523838"/>
    <n v="511972"/>
    <n v="19857648"/>
    <n v="2017025"/>
    <n v="1910621200"/>
    <n v="0"/>
    <m/>
    <m/>
    <d v="2023-12-31T00:00:00"/>
  </r>
  <r>
    <n v="800048954"/>
    <s v="CLINICA VERSALLES S.A"/>
    <s v="FV417314"/>
    <s v="800048954_FV417314"/>
    <d v="2022-06-29T00:00:00"/>
    <d v="2023-03-08T00:00:00"/>
    <n v="331280"/>
    <n v="331280"/>
    <x v="1"/>
    <s v="Devuelta"/>
    <s v="FACTURA DEVUELTA"/>
    <n v="331280"/>
    <n v="0"/>
    <s v="AUTORIZACION SE SOSTIENE DEVOLUCION DE LA FACTURA AL VALID AR INFORMACION NO SE EVIDENCIA AUTORIZACION PARA LOS SERVICOS FACTURADOS DEBIDO A QUE EL PACIENTE FUE CLASIFICADO EN EL  TRIAGE 3 . CLAUDIA DIAZ                                                                                                                                                                                                                                                                                                                                                                                                                                                                                                                                                                                               "/>
    <n v="331280"/>
    <n v="331280"/>
    <n v="0"/>
    <n v="0"/>
    <n v="0"/>
    <n v="0"/>
    <m/>
    <n v="0"/>
    <m/>
    <m/>
    <d v="2023-12-31T00:00:00"/>
  </r>
  <r>
    <n v="800048954"/>
    <s v="CLINICA VERSALLES S.A"/>
    <s v="FV423385"/>
    <s v="800048954_FV423385"/>
    <d v="2022-07-14T00:00:00"/>
    <d v="2023-03-08T00:00:00"/>
    <n v="81100"/>
    <n v="81100"/>
    <x v="1"/>
    <s v="Devuelta"/>
    <s v="FACTURA DEVUELTA"/>
    <n v="81100"/>
    <n v="0"/>
    <s v="SE SOSTIENE DEVOLUCION DE LA FACTURA AL VALIDAR INFORMACION NO SE EVIDENCIA AUTORIZACION (NAP DE 15 DIGITOS) PARA LOS SRVICIOS FACTURADOS POR FAVOR VALIDAR CON EL AREA ENCARGADA. CLAUDIA DIAZ/ NANCY CADAVID                                                                                                                                                                                                                                                                                                                                                                                                                                                                                                                                                                                                                                                                                                                                                                                                                                                                                                                                                                                                                                                                                                                                                                                                                                                                                                                                            "/>
    <n v="81100"/>
    <n v="81100"/>
    <n v="0"/>
    <n v="0"/>
    <n v="0"/>
    <n v="0"/>
    <m/>
    <n v="0"/>
    <m/>
    <m/>
    <d v="2023-12-31T00:00:00"/>
  </r>
  <r>
    <n v="800048954"/>
    <s v="CLINICA VERSALLES S.A"/>
    <s v="FV423746"/>
    <s v="800048954_FV423746"/>
    <d v="2022-07-15T00:00:00"/>
    <d v="2022-08-13T00:00:00"/>
    <n v="16350632"/>
    <n v="321798"/>
    <x v="2"/>
    <s v="Finalizada"/>
    <s v="FACTURA PENDIENTE EN PROGRAMACION DE PAGO  - GLOSA ACEPTADA POR IPS"/>
    <n v="0"/>
    <n v="0"/>
    <m/>
    <n v="16350632"/>
    <n v="16350632"/>
    <n v="763352"/>
    <n v="0"/>
    <n v="15587280"/>
    <n v="160899"/>
    <n v="1910621203"/>
    <n v="0"/>
    <m/>
    <m/>
    <d v="2023-12-31T00:00:00"/>
  </r>
  <r>
    <n v="800048954"/>
    <s v="CLINICA VERSALLES S.A"/>
    <s v="FV423827"/>
    <s v="800048954_FV423827"/>
    <d v="2022-07-15T00:00:00"/>
    <d v="2022-08-13T00:00:00"/>
    <n v="6890443"/>
    <n v="55603"/>
    <x v="0"/>
    <s v="Finalizada"/>
    <s v="FACTURA PENDIENTE EN PROGRAMACION DE PAGO"/>
    <n v="0"/>
    <n v="0"/>
    <m/>
    <n v="6617519"/>
    <n v="6617519"/>
    <n v="61608"/>
    <n v="0"/>
    <n v="6555911"/>
    <n v="55603"/>
    <n v="1910621204"/>
    <n v="0"/>
    <m/>
    <m/>
    <d v="2023-12-31T00:00:00"/>
  </r>
  <r>
    <n v="800048954"/>
    <s v="CLINICA VERSALLES S.A"/>
    <s v="FV423835"/>
    <s v="800048954_FV423835"/>
    <d v="2022-07-15T00:00:00"/>
    <d v="2022-08-17T00:00:00"/>
    <n v="297826"/>
    <n v="216994"/>
    <x v="0"/>
    <s v="Finalizada"/>
    <s v="FACTURA PENDIENTE EN PROGRAMACION DE PAGO"/>
    <n v="0"/>
    <n v="0"/>
    <m/>
    <n v="297826"/>
    <n v="297826"/>
    <n v="80832"/>
    <n v="0"/>
    <n v="216994"/>
    <n v="0"/>
    <m/>
    <n v="0"/>
    <m/>
    <m/>
    <d v="2023-12-31T00:00:00"/>
  </r>
  <r>
    <n v="800048954"/>
    <s v="CLINICA VERSALLES S.A"/>
    <s v="FV426632"/>
    <s v="800048954_FV426632"/>
    <d v="2022-07-21T00:00:00"/>
    <d v="2023-03-08T00:00:00"/>
    <n v="190778"/>
    <n v="190778"/>
    <x v="1"/>
    <s v="Devuelta"/>
    <s v="FACTURA DEVUELTA"/>
    <n v="190778"/>
    <n v="0"/>
    <s v="SE SOSTIENE DEVOLUCION DE LA FACTURA AL VALIDAR INFORMACION NO SE EVIDENCIA AUTORIZACION (NAP DE 15 DIGITOS) PARA LOS SRVICIOS FACTURADOS. VALIDAR CON EL AREA ENCARGADA. CLAUDIA DIAZ /NANCY CADAVID                                                                                                                                                                                                                                                                                                                                                                                                                                                                                                                                                                                                                                                                                                                                                                                                                                                                                                                                                                                                                                                                                                                                                                                                                                                                                                                                                      "/>
    <n v="190778"/>
    <n v="190778"/>
    <n v="0"/>
    <n v="0"/>
    <n v="0"/>
    <n v="0"/>
    <m/>
    <n v="0"/>
    <m/>
    <m/>
    <d v="2023-12-31T00:00:00"/>
  </r>
  <r>
    <n v="800048954"/>
    <s v="CLINICA VERSALLES S.A"/>
    <s v="FV428361"/>
    <s v="800048954_FV428361"/>
    <d v="2022-07-25T00:00:00"/>
    <d v="2022-08-13T00:00:00"/>
    <n v="297826"/>
    <n v="297826"/>
    <x v="0"/>
    <s v="Finalizada"/>
    <s v="FACTURA PENDIENTE EN PROGRAMACION DE PAGO"/>
    <n v="0"/>
    <n v="0"/>
    <m/>
    <n v="297826"/>
    <n v="297826"/>
    <n v="0"/>
    <n v="0"/>
    <n v="297826"/>
    <n v="297826"/>
    <n v="1910488359"/>
    <n v="0"/>
    <m/>
    <m/>
    <d v="2023-12-31T00:00:00"/>
  </r>
  <r>
    <n v="800048954"/>
    <s v="CLINICA VERSALLES S.A"/>
    <s v="FV433609"/>
    <s v="800048954_FV433609"/>
    <d v="2022-08-02T00:00:00"/>
    <d v="2022-09-17T00:00:00"/>
    <n v="200832"/>
    <n v="80832"/>
    <x v="0"/>
    <s v="Finalizada"/>
    <s v="FACTURA PENDIENTE EN PROGRAMACION DE PAGO"/>
    <n v="0"/>
    <n v="0"/>
    <m/>
    <n v="200832"/>
    <n v="200832"/>
    <n v="120000"/>
    <n v="0"/>
    <n v="80832"/>
    <n v="80832"/>
    <n v="1910488360"/>
    <n v="0"/>
    <m/>
    <m/>
    <d v="2023-12-31T00:00:00"/>
  </r>
  <r>
    <n v="800048954"/>
    <s v="CLINICA VERSALLES S.A"/>
    <s v="FV433702"/>
    <s v="800048954_FV433702"/>
    <d v="2022-08-03T00:00:00"/>
    <d v="2022-09-17T00:00:00"/>
    <n v="200832"/>
    <n v="80832"/>
    <x v="0"/>
    <s v="Finalizada"/>
    <s v="FACTURA PENDIENTE EN PROGRAMACION DE PAGO"/>
    <n v="0"/>
    <n v="0"/>
    <m/>
    <n v="200832"/>
    <n v="200832"/>
    <n v="0"/>
    <n v="120000"/>
    <n v="80832"/>
    <n v="80832"/>
    <n v="1910488361"/>
    <n v="0"/>
    <m/>
    <m/>
    <d v="2023-12-31T00:00:00"/>
  </r>
  <r>
    <n v="800048954"/>
    <s v="CLINICA VERSALLES S.A"/>
    <s v="FV438884"/>
    <s v="800048954_FV438884"/>
    <d v="2022-08-17T00:00:00"/>
    <d v="2023-03-08T00:00:00"/>
    <n v="4741971"/>
    <n v="4399034"/>
    <x v="0"/>
    <s v="Finalizada"/>
    <s v="FACTURA PENDIENTE EN PROGRAMACION DE PAGO"/>
    <n v="0"/>
    <n v="0"/>
    <m/>
    <n v="4409834"/>
    <n v="4409834"/>
    <n v="0"/>
    <n v="4887"/>
    <n v="4404947"/>
    <n v="4404947"/>
    <n v="1911362907"/>
    <n v="0"/>
    <m/>
    <m/>
    <d v="2023-12-31T00:00:00"/>
  </r>
  <r>
    <n v="800048954"/>
    <s v="CLINICA VERSALLES S.A"/>
    <s v="FV439802"/>
    <s v="800048954_FV439802"/>
    <d v="2022-08-19T00:00:00"/>
    <d v="2022-09-17T00:00:00"/>
    <n v="216994"/>
    <n v="216994"/>
    <x v="0"/>
    <s v="Finalizada"/>
    <s v="FACTURA PENDIENTE EN PROGRAMACION DE PAGO"/>
    <n v="0"/>
    <n v="0"/>
    <m/>
    <n v="216994"/>
    <n v="216994"/>
    <n v="0"/>
    <n v="0"/>
    <n v="216994"/>
    <n v="216994"/>
    <n v="1222146190"/>
    <n v="0"/>
    <m/>
    <m/>
    <d v="2023-12-31T00:00:00"/>
  </r>
  <r>
    <n v="800048954"/>
    <s v="CLINICA VERSALLES S.A"/>
    <s v="FV445754"/>
    <s v="800048954_FV445754"/>
    <d v="2022-08-30T00:00:00"/>
    <d v="2022-09-17T00:00:00"/>
    <n v="216994"/>
    <n v="216994"/>
    <x v="0"/>
    <s v="Finalizada"/>
    <s v="FACTURA PENDIENTE EN PROGRAMACION DE PAGO"/>
    <n v="0"/>
    <n v="0"/>
    <m/>
    <n v="216994"/>
    <n v="216994"/>
    <n v="0"/>
    <n v="0"/>
    <n v="216994"/>
    <n v="216994"/>
    <n v="1222146189"/>
    <n v="0"/>
    <m/>
    <m/>
    <d v="2023-12-31T00:00:00"/>
  </r>
  <r>
    <n v="800048954"/>
    <s v="CLINICA VERSALLES S.A"/>
    <s v="FV462960"/>
    <s v="800048954_FV462960"/>
    <d v="2022-09-30T00:00:00"/>
    <d v="2023-03-08T00:00:00"/>
    <n v="66873406"/>
    <n v="66873406"/>
    <x v="1"/>
    <s v="Devuelta"/>
    <s v="FACTURA DEVUELTA"/>
    <n v="66873406"/>
    <n v="0"/>
    <s v="AUT: SE DEVUELVE FACTURA CON SOPORTES COMPLETOS FACTURA HOSPITALARIA SIN AUTORIZACION DE INTERNACION                    NO ANEXAN NAP DE 15 DIGITOS .NO SE EVIDENCIA ANEXO 3 Y CORREOS DE SOLITUD DE AUTORIZACION.POR PERTINENCIA MEDICA        RX de torax factura 16 y se interpretan 12 linfocitos no interpretados.meropemen facturan 47 y se                       aceptan 42 por pertinencia medica.cultivo tb no interpretado los laboratorios 902209.906913.903437.901217.902104.       903883.873501.901212.906833.estos laboratorios no se encuentran nota tecnica del convenio.                              solicitar la autorizacion capautorizaciones@epsdelagente.com .co yufrey                                                                                                                                                                                                                                                                                                                                                                                                                                                                                                                                                                                                                                                                                                                                                                                                                                                             "/>
    <n v="66873406"/>
    <n v="66873406"/>
    <n v="0"/>
    <n v="0"/>
    <n v="0"/>
    <n v="0"/>
    <m/>
    <n v="0"/>
    <m/>
    <m/>
    <d v="2023-12-31T00:00:00"/>
  </r>
  <r>
    <n v="800048954"/>
    <s v="CLINICA VERSALLES S.A"/>
    <s v="FV462962"/>
    <s v="800048954_FV462962"/>
    <d v="2022-09-30T00:00:00"/>
    <d v="2022-10-12T00:00:00"/>
    <n v="297826"/>
    <n v="214681"/>
    <x v="0"/>
    <s v="Finalizada"/>
    <s v="FACTURA PENDIENTE EN PROGRAMACION DE PAGO"/>
    <n v="0"/>
    <n v="0"/>
    <m/>
    <n v="297826"/>
    <n v="297826"/>
    <n v="83145"/>
    <n v="0"/>
    <n v="214681"/>
    <n v="214681"/>
    <n v="1222209746"/>
    <n v="0"/>
    <m/>
    <m/>
    <d v="2023-12-31T00:00:00"/>
  </r>
  <r>
    <n v="800048954"/>
    <s v="CLINICA VERSALLES S.A"/>
    <s v="FV465149"/>
    <s v="800048954_FV465149"/>
    <d v="2022-10-07T00:00:00"/>
    <d v="2022-11-18T00:00:00"/>
    <n v="80832"/>
    <n v="80832"/>
    <x v="0"/>
    <s v="Finalizada"/>
    <s v="FACTURA PENDIENTE EN PROGRAMACION DE PAGO"/>
    <n v="0"/>
    <n v="0"/>
    <m/>
    <n v="80832"/>
    <n v="80832"/>
    <n v="0"/>
    <n v="0"/>
    <n v="80832"/>
    <n v="80832"/>
    <n v="1222187081"/>
    <n v="0"/>
    <m/>
    <m/>
    <d v="2023-12-31T00:00:00"/>
  </r>
  <r>
    <n v="800048954"/>
    <s v="CLINICA VERSALLES S.A"/>
    <s v="FV4666072"/>
    <s v="800048954_FV4666072"/>
    <d v="2022-10-10T00:00:00"/>
    <d v="2022-10-18T00:00:00"/>
    <n v="454518"/>
    <n v="454518"/>
    <x v="3"/>
    <m/>
    <e v="#N/A"/>
    <n v="0"/>
    <n v="0"/>
    <m/>
    <n v="0"/>
    <n v="0"/>
    <n v="0"/>
    <n v="0"/>
    <n v="0"/>
    <n v="0"/>
    <m/>
    <n v="0"/>
    <m/>
    <m/>
    <d v="2023-12-31T00:00:00"/>
  </r>
  <r>
    <n v="800048954"/>
    <s v="CLINICA VERSALLES S.A"/>
    <s v="FV475041"/>
    <s v="800048954_FV475041"/>
    <d v="2022-10-28T00:00:00"/>
    <d v="2023-02-07T00:00:00"/>
    <n v="18879500"/>
    <n v="18804525.52"/>
    <x v="2"/>
    <s v="Finalizada"/>
    <s v="FACTURA PENDIENTE EN PROGRAMACION DE PAGO  - GLOSA ACEPTADA POR IPS"/>
    <n v="0"/>
    <n v="0"/>
    <m/>
    <n v="18879500"/>
    <n v="18879500"/>
    <n v="1741156"/>
    <n v="0"/>
    <n v="17138344"/>
    <n v="17138344"/>
    <n v="1222231905"/>
    <n v="0"/>
    <m/>
    <m/>
    <d v="2023-12-31T00:00:00"/>
  </r>
  <r>
    <n v="800048954"/>
    <s v="CLINICA VERSALLES S.A"/>
    <s v="FV475098"/>
    <s v="800048954_FV475098"/>
    <d v="2022-10-28T00:00:00"/>
    <d v="2022-12-20T00:00:00"/>
    <n v="33749334"/>
    <n v="267170"/>
    <x v="0"/>
    <s v="Finalizada"/>
    <s v="FACTURA PENDIENTE EN PROGRAMACION DE PAGO"/>
    <n v="0"/>
    <n v="0"/>
    <m/>
    <n v="33749334"/>
    <n v="33749334"/>
    <n v="129730"/>
    <n v="0"/>
    <n v="33544804"/>
    <n v="396900"/>
    <n v="1910621206"/>
    <n v="33147904"/>
    <n v="2201449982"/>
    <d v="2023-11-01T00:00:00"/>
    <d v="2023-12-31T00:00:00"/>
  </r>
  <r>
    <n v="800048954"/>
    <s v="CLINICA VERSALLES S.A"/>
    <s v="FV475103"/>
    <s v="800048954_FV475103"/>
    <d v="2022-10-28T00:00:00"/>
    <d v="2022-11-11T00:00:00"/>
    <n v="216994"/>
    <n v="133849"/>
    <x v="0"/>
    <s v="Finalizada"/>
    <s v="FACTURA PENDIENTE EN PROGRAMACION DE PAGO"/>
    <n v="0"/>
    <n v="0"/>
    <m/>
    <n v="216994"/>
    <n v="216994"/>
    <n v="0"/>
    <n v="83145"/>
    <n v="133849"/>
    <n v="133849"/>
    <n v="1910488362"/>
    <n v="0"/>
    <m/>
    <m/>
    <d v="2023-12-31T00:00:00"/>
  </r>
  <r>
    <n v="800048954"/>
    <s v="CLINICA VERSALLES S.A"/>
    <s v="FV482384"/>
    <s v="800048954_FV482384"/>
    <d v="2022-11-15T00:00:00"/>
    <d v="2023-03-08T00:00:00"/>
    <n v="5914494"/>
    <n v="5641570"/>
    <x v="2"/>
    <s v="Finalizada"/>
    <s v="FACTURA PENDIENTE EN PROGRAMACION DE PAGO  - GLOSA ACEPTADA POR IPS"/>
    <n v="0"/>
    <n v="0"/>
    <m/>
    <n v="5914494"/>
    <n v="5914494"/>
    <n v="156135"/>
    <n v="0"/>
    <n v="5485435"/>
    <n v="5485435"/>
    <n v="1222243507"/>
    <n v="0"/>
    <m/>
    <m/>
    <d v="2023-12-31T00:00:00"/>
  </r>
  <r>
    <n v="800048954"/>
    <s v="CLINICA VERSALLES S.A"/>
    <s v="FV482418"/>
    <s v="800048954_FV482418"/>
    <d v="2022-11-15T00:00:00"/>
    <d v="2023-02-07T00:00:00"/>
    <n v="12657916"/>
    <n v="129589"/>
    <x v="4"/>
    <s v="Finalizada"/>
    <s v="FACTURA GLOSA ACEPTADA POR IPS"/>
    <n v="0"/>
    <n v="0"/>
    <m/>
    <n v="12384992"/>
    <n v="12384992"/>
    <n v="129589"/>
    <n v="0"/>
    <n v="12255403"/>
    <n v="0"/>
    <m/>
    <n v="12255403"/>
    <n v="2201449982"/>
    <d v="2023-11-01T00:00:00"/>
    <d v="2023-12-31T00:00:00"/>
  </r>
  <r>
    <n v="800048954"/>
    <s v="CLINICA VERSALLES S.A"/>
    <s v="FV482426"/>
    <s v="800048954_FV482426"/>
    <d v="2022-11-15T00:00:00"/>
    <d v="2022-12-20T00:00:00"/>
    <n v="297826"/>
    <n v="216994"/>
    <x v="0"/>
    <s v="Finalizada"/>
    <s v="FACTURA PENDIENTE EN PROGRAMACION DE PAGO"/>
    <n v="0"/>
    <n v="0"/>
    <m/>
    <n v="297826"/>
    <n v="297826"/>
    <n v="80832"/>
    <n v="0"/>
    <n v="216994"/>
    <n v="216994"/>
    <n v="1910488363"/>
    <n v="0"/>
    <m/>
    <m/>
    <d v="2023-12-31T00:00:00"/>
  </r>
  <r>
    <n v="800048954"/>
    <s v="CLINICA VERSALLES S.A"/>
    <s v="FV490341"/>
    <s v="800048954_FV490341"/>
    <d v="2022-11-29T00:00:00"/>
    <d v="2023-03-08T00:00:00"/>
    <n v="3445305"/>
    <n v="2783447"/>
    <x v="0"/>
    <s v="Finalizada"/>
    <s v="FACTURA PENDIENTE EN PROGRAMACION DE PAGO"/>
    <n v="0"/>
    <n v="0"/>
    <m/>
    <n v="3172381"/>
    <n v="3172381"/>
    <n v="51854"/>
    <n v="0"/>
    <n v="3120527"/>
    <n v="2945788"/>
    <n v="1911362909"/>
    <n v="174739"/>
    <n v="4800062033"/>
    <d v="2023-12-20T00:00:00"/>
    <d v="2023-12-31T00:00:00"/>
  </r>
  <r>
    <n v="800048954"/>
    <s v="CLINICA VERSALLES S.A"/>
    <s v="FV490371"/>
    <s v="800048954_FV490371"/>
    <d v="2022-11-29T00:00:00"/>
    <d v="2023-03-08T00:00:00"/>
    <n v="518440"/>
    <n v="518440"/>
    <x v="0"/>
    <s v="Finalizada"/>
    <s v="FACTURA PENDIENTE EN PROGRAMACION DE PAGO"/>
    <n v="0"/>
    <n v="0"/>
    <m/>
    <n v="518440"/>
    <n v="518440"/>
    <n v="0"/>
    <n v="0"/>
    <n v="518440"/>
    <n v="518440"/>
    <n v="1222243508"/>
    <n v="0"/>
    <m/>
    <m/>
    <d v="2023-12-31T00:00:00"/>
  </r>
  <r>
    <n v="800048954"/>
    <s v="CLINICA VERSALLES S.A"/>
    <s v="FV491416"/>
    <s v="800048954_FV491416"/>
    <d v="2022-11-30T00:00:00"/>
    <d v="2023-01-11T00:00:00"/>
    <n v="10406904"/>
    <n v="10133980"/>
    <x v="0"/>
    <s v="Finalizada"/>
    <s v="FACTURA PENDIENTE EN PROGRAMACION DE PAGO"/>
    <n v="0"/>
    <n v="0"/>
    <m/>
    <n v="10133980"/>
    <n v="10133980"/>
    <n v="0"/>
    <n v="0"/>
    <n v="10133980"/>
    <n v="10133980"/>
    <n v="1222231888"/>
    <n v="0"/>
    <m/>
    <m/>
    <d v="2023-12-31T00:00:00"/>
  </r>
  <r>
    <n v="800048954"/>
    <s v="CLINICA VERSALLES S.A"/>
    <s v="FV499251"/>
    <s v="800048954_FV499251"/>
    <d v="2022-12-21T00:00:00"/>
    <d v="2023-01-11T00:00:00"/>
    <n v="876766"/>
    <n v="876766"/>
    <x v="1"/>
    <s v="Devuelta"/>
    <s v="FACTURA DEVUELTA"/>
    <n v="876766"/>
    <n v="0"/>
    <s v="SE SOSTIENE DEVOLUCION. DE ACUERDO A LA AYUDA DIAGNOSTICA NO  SE EVINDENCIA AUTORIZACION PARA PROCEDIMIENTO 441302-5 $84662. UNA VEZ GESTIONADO CON EL ÁREA ENCARGADA PRESENTAR NUEV AMENTE. SEGUN RTA MEDICO AUDITOR ES PERTINENTE PERO NO SE  EVIDENCIA AUTORIZACION PARA ENDOSOSCOPIA. KEVIN YALANDA                                                                                                                                                                                                                                                                                                                                                                                                                                         "/>
    <n v="876766"/>
    <n v="876766"/>
    <n v="0"/>
    <n v="0"/>
    <n v="0"/>
    <n v="0"/>
    <m/>
    <n v="0"/>
    <m/>
    <m/>
    <d v="2023-12-31T00:00:00"/>
  </r>
  <r>
    <n v="800048954"/>
    <s v="CLINICA VERSALLES S.A"/>
    <s v="FV500296"/>
    <s v="800048954_FV500296"/>
    <d v="2022-12-23T00:00:00"/>
    <d v="2023-01-11T00:00:00"/>
    <n v="901087"/>
    <n v="187189"/>
    <x v="0"/>
    <s v="Finalizada"/>
    <s v="FACTURA PENDIENTE EN PROGRAMACION DE PAGO  - GLOSA ACEPTADA POR IPS"/>
    <n v="0"/>
    <n v="0"/>
    <m/>
    <n v="808287"/>
    <n v="808287"/>
    <n v="43388"/>
    <n v="0"/>
    <n v="764899"/>
    <n v="143801"/>
    <n v="1911363030"/>
    <n v="621098"/>
    <n v="2201449982"/>
    <d v="2023-11-01T00:00:00"/>
    <d v="2023-12-31T00:00:00"/>
  </r>
  <r>
    <n v="800048954"/>
    <s v="CLINICA VERSALLES S.A"/>
    <s v="FV500483"/>
    <s v="800048954_FV500483"/>
    <d v="2022-12-23T00:00:00"/>
    <d v="2023-01-11T00:00:00"/>
    <n v="850750"/>
    <n v="183750"/>
    <x v="0"/>
    <s v="Finalizada"/>
    <s v="FACTURA PENDIENTE EN PROGRAMACION DE PAGO  - GLOSA ACEPTADA POR IPS"/>
    <n v="0"/>
    <n v="0"/>
    <m/>
    <n v="850750"/>
    <n v="850750"/>
    <n v="43388"/>
    <n v="0"/>
    <n v="807362"/>
    <n v="140362"/>
    <n v="1911363031"/>
    <n v="667000"/>
    <n v="2201449982"/>
    <d v="2023-11-01T00:00:00"/>
    <d v="2023-12-31T00:00:00"/>
  </r>
  <r>
    <n v="800048954"/>
    <s v="CLINICA VERSALLES S.A"/>
    <s v="FV502085"/>
    <s v="800048954_FV502085"/>
    <d v="2022-12-27T00:00:00"/>
    <d v="2023-03-08T00:00:00"/>
    <n v="9305021"/>
    <n v="8837665"/>
    <x v="5"/>
    <s v="Para respuesta prestador"/>
    <s v="FACTURA PENDIENTE EN PROGRAMACION DE PAGO - GLOSA PENDIENTE POR CONCILIAR"/>
    <n v="0"/>
    <n v="612562"/>
    <s v="AUTORIZACION. se devuelve factura con soportes completos factura hospitalaria no anexan autoriacion de internacion      soliciatrla al AREA ENCARGADA. FACTURA PRESENTA OBJECIONES POR REVISION DE AUDITORIA MEDICA                             ESTANCIA SALA OBSERVACION.UCI .BIPERSONAL                                                                               HEMOGRMA FACTURA 6 Y SOPORTAN 5 .LABORATORIOS NO PACTADOS NO TA TECNICA CUP 906913.902209.901217. INSUMOS               CODIGO 32555.37604.391459.159189--37604.82717 VALIDAR.                                                                  YUFREY                                                                                                                                                                                                                                                                                                                                                                                                                                                                                                                                                                                                                                                                                                                                                                                                                                                                                                                              "/>
    <n v="9032097"/>
    <n v="9032097"/>
    <n v="0"/>
    <n v="0"/>
    <n v="8419535"/>
    <n v="0"/>
    <m/>
    <n v="0"/>
    <m/>
    <m/>
    <d v="2023-12-31T00:00:00"/>
  </r>
  <r>
    <n v="800048954"/>
    <s v="CLINICA VERSALLES S.A"/>
    <s v="FV506840"/>
    <s v="800048954_FV506840"/>
    <d v="2023-01-10T00:00:00"/>
    <d v="2023-03-08T00:00:00"/>
    <n v="180856693"/>
    <n v="178297199"/>
    <x v="2"/>
    <s v="Para respuesta prestador"/>
    <s v="FACTURA PENDIENTE EN PROGRAMACION DE PAGO - GLOSA PENDIENTE POR CONCILIAR"/>
    <n v="0"/>
    <m/>
    <s v=".PERTINENCIA: CANULA NASAL OXIGENO FACTURAN 2 SE ACEPTA 1 POR PERTINENCIA $4,861 - CUIDADOS NEFROLOGIA FACTURAN 8 , NO FTURABLES INCLUIDOS EN PAQUETE DE EMODIALISIS $760,000 - RX D E TORAX FACTURAN 22 INTERPRETAN 18 $123,216 - PARACLINICOS NTERPRETADOS EN HC: CREATININA EN ORINA, CITOMEGALOVIRUS IGG IGM, PROTEINASA 3 $158,163 - PROCALCITONINA FACTURAN 13 INTRPRETAN 6 $908,110 - PROTEINA C REACTIVA FACTURAN 23 INTERPR ETAN 11 $275,808 - MEROPENEM FRC 1  FACTURAN 61 FRC PERTINEENTES 54 FRC FORMULAN 1 CADA 8 HORAS POR 18 DIAS = 54 SE OBJ ETAN 7 FRASCOS NO PERTINENTES $329,336. DRA MAIBER ACEVEDO CLAUDIA DIAZ                                                                                                            PAC: 1110366509 NATHALIA DUQUE VARGAS                                                                                                                                                                                                                                                                                                                                                                                                                                                                                                                                                                                                                                                                                                                                                                       "/>
    <n v="180856693"/>
    <n v="180856693"/>
    <n v="2559494"/>
    <n v="0"/>
    <n v="178297199"/>
    <n v="178297199"/>
    <n v="1911362979"/>
    <n v="0"/>
    <m/>
    <m/>
    <d v="2023-12-31T00:00:00"/>
  </r>
  <r>
    <n v="800048954"/>
    <s v="CLINICA VERSALLES S.A"/>
    <s v="FV510442"/>
    <s v="800048954_FV510442"/>
    <d v="2023-01-18T00:00:00"/>
    <d v="2023-02-07T00:00:00"/>
    <n v="184817"/>
    <n v="184817"/>
    <x v="0"/>
    <s v="Finalizada"/>
    <s v="FACTURA PENDIENTE EN PROGRAMACION DE PAGO"/>
    <n v="0"/>
    <n v="0"/>
    <m/>
    <n v="184817"/>
    <n v="184817"/>
    <n v="0"/>
    <n v="0"/>
    <n v="184817"/>
    <n v="184817"/>
    <n v="1222231906"/>
    <n v="0"/>
    <m/>
    <m/>
    <d v="2023-12-31T00:00:00"/>
  </r>
  <r>
    <n v="800048954"/>
    <s v="CLINICA VERSALLES S.A"/>
    <s v="FV512808"/>
    <s v="800048954_FV512808"/>
    <d v="2023-01-23T00:00:00"/>
    <d v="2023-02-07T00:00:00"/>
    <n v="570623"/>
    <n v="570623"/>
    <x v="0"/>
    <s v="Finalizada"/>
    <s v="FACTURA PENDIENTE EN PROGRAMACION DE PAGO"/>
    <n v="0"/>
    <n v="0"/>
    <m/>
    <n v="570623"/>
    <n v="570623"/>
    <n v="0"/>
    <n v="0"/>
    <n v="570623"/>
    <n v="570623"/>
    <n v="1222231907"/>
    <n v="0"/>
    <m/>
    <m/>
    <d v="2023-12-31T00:00:00"/>
  </r>
  <r>
    <n v="800048954"/>
    <s v="CLINICA VERSALLES S.A"/>
    <s v="FV512811"/>
    <s v="800048954_FV512811"/>
    <d v="2023-01-23T00:00:00"/>
    <d v="2023-02-07T00:00:00"/>
    <n v="80832"/>
    <n v="80832"/>
    <x v="0"/>
    <s v="Finalizada"/>
    <s v="FACTURA PENDIENTE EN PROGRAMACION DE PAGO"/>
    <n v="0"/>
    <n v="0"/>
    <m/>
    <n v="80832"/>
    <n v="80832"/>
    <n v="0"/>
    <n v="0"/>
    <n v="80832"/>
    <n v="80832"/>
    <n v="1222231916"/>
    <n v="0"/>
    <m/>
    <m/>
    <d v="2023-12-31T00:00:00"/>
  </r>
  <r>
    <n v="800048954"/>
    <s v="CLINICA VERSALLES S.A"/>
    <s v="FV513482"/>
    <s v="800048954_FV513482"/>
    <d v="2023-01-24T00:00:00"/>
    <d v="2023-02-07T00:00:00"/>
    <n v="80832"/>
    <n v="80832"/>
    <x v="0"/>
    <s v="Finalizada"/>
    <s v="FACTURA PENDIENTE EN PROGRAMACION DE PAGO"/>
    <n v="0"/>
    <n v="0"/>
    <m/>
    <n v="80832"/>
    <n v="80832"/>
    <n v="0"/>
    <n v="0"/>
    <n v="80832"/>
    <n v="80832"/>
    <n v="1222231917"/>
    <n v="0"/>
    <m/>
    <m/>
    <d v="2023-12-31T00:00:00"/>
  </r>
  <r>
    <n v="800048954"/>
    <s v="CLINICA VERSALLES S.A"/>
    <s v="FV514104"/>
    <s v="800048954_FV514104"/>
    <d v="2023-01-25T00:00:00"/>
    <d v="2023-02-07T00:00:00"/>
    <n v="211302"/>
    <n v="211302"/>
    <x v="2"/>
    <s v="Finalizada"/>
    <s v="FACTURA PENDIENTE EN PROGRAMACION DE PAGO  - GLOSA ACEPTADA POR IPS"/>
    <n v="0"/>
    <n v="0"/>
    <m/>
    <n v="211302"/>
    <n v="211302"/>
    <n v="12300"/>
    <n v="0"/>
    <n v="199002"/>
    <n v="199002"/>
    <n v="1222231911"/>
    <n v="0"/>
    <m/>
    <m/>
    <d v="2023-12-31T00:00:00"/>
  </r>
  <r>
    <n v="800048954"/>
    <s v="CLINICA VERSALLES S.A"/>
    <s v="FV514106"/>
    <s v="800048954_FV514106"/>
    <d v="2023-01-25T00:00:00"/>
    <d v="2023-02-07T00:00:00"/>
    <n v="80000"/>
    <n v="80000"/>
    <x v="0"/>
    <s v="Finalizada"/>
    <s v="FACTURA PENDIENTE EN PROGRAMACION DE PAGO"/>
    <n v="0"/>
    <n v="0"/>
    <m/>
    <n v="80000"/>
    <n v="80000"/>
    <n v="0"/>
    <n v="0"/>
    <n v="80000"/>
    <n v="80000"/>
    <n v="1222231912"/>
    <n v="0"/>
    <m/>
    <m/>
    <d v="2023-12-31T00:00:00"/>
  </r>
  <r>
    <n v="800048954"/>
    <s v="CLINICA VERSALLES S.A"/>
    <s v="FV514448"/>
    <s v="800048954_FV514448"/>
    <d v="2023-01-26T00:00:00"/>
    <d v="2023-02-07T00:00:00"/>
    <n v="37497"/>
    <n v="37497"/>
    <x v="0"/>
    <s v="Finalizada"/>
    <s v="FACTURA PENDIENTE EN PROGRAMACION DE PAGO"/>
    <n v="0"/>
    <n v="0"/>
    <m/>
    <n v="37497"/>
    <n v="37497"/>
    <n v="0"/>
    <n v="0"/>
    <n v="37497"/>
    <n v="37497"/>
    <n v="1222231908"/>
    <n v="0"/>
    <m/>
    <m/>
    <d v="2023-12-31T00:00:00"/>
  </r>
  <r>
    <n v="800048954"/>
    <s v="CLINICA VERSALLES S.A"/>
    <s v="FV515071"/>
    <s v="800048954_FV515071"/>
    <d v="2023-01-27T00:00:00"/>
    <d v="2023-02-07T00:00:00"/>
    <n v="366576"/>
    <n v="324420"/>
    <x v="0"/>
    <s v="Finalizada"/>
    <s v="FACTURA PENDIENTE EN PROGRAMACION DE PAGO"/>
    <n v="0"/>
    <n v="0"/>
    <m/>
    <n v="366576"/>
    <n v="366576"/>
    <n v="0"/>
    <n v="0"/>
    <n v="324420"/>
    <n v="324420"/>
    <n v="1222231913"/>
    <n v="0"/>
    <m/>
    <m/>
    <d v="2023-12-31T00:00:00"/>
  </r>
  <r>
    <n v="800048954"/>
    <s v="CLINICA VERSALLES S.A"/>
    <s v="FV515072"/>
    <s v="800048954_FV515072"/>
    <d v="2023-01-27T00:00:00"/>
    <d v="2023-02-07T00:00:00"/>
    <n v="91644"/>
    <n v="81105"/>
    <x v="0"/>
    <s v="Finalizada"/>
    <s v="FACTURA PENDIENTE EN PROGRAMACION DE PAGO"/>
    <n v="0"/>
    <n v="0"/>
    <m/>
    <n v="91644"/>
    <n v="91644"/>
    <n v="0"/>
    <n v="0"/>
    <n v="81105"/>
    <n v="81105"/>
    <n v="1222231914"/>
    <n v="0"/>
    <m/>
    <m/>
    <d v="2023-12-31T00:00:00"/>
  </r>
  <r>
    <n v="800048954"/>
    <s v="CLINICA VERSALLES S.A"/>
    <s v="FV515535"/>
    <s v="800048954_FV515535"/>
    <d v="2023-01-28T00:00:00"/>
    <d v="2023-03-08T00:00:00"/>
    <n v="17424356"/>
    <n v="17388743"/>
    <x v="2"/>
    <s v="Para respuesta prestador"/>
    <s v="FACTURA PENDIENTE EN PROGRAMACION DE PAGO - GLOSA PENDIENTE POR CONCILIAR"/>
    <n v="0"/>
    <m/>
    <s v=".PERTINENCIA: PARACLINICOS NO FACTURABLES INCLUIDOS EN PAQUET E: HEMOGRAMA - TP - TTP.                                  DRA MAIBER ACEVEDO CLAUDIA DIAZ                                                                                                                                                                                                                                                                                                                                                                                                                                                                                                                                                                                         PAC: 38975331 MARIA LUCY MALAGON DE COB                                                                                                                                                                                                                                                                                                                                                                                                                                                                                                                                                                                                                                                                                                                                                                     "/>
    <n v="17424356"/>
    <n v="17424356"/>
    <n v="35613"/>
    <n v="0"/>
    <n v="17388743"/>
    <n v="17388743"/>
    <n v="1911362978"/>
    <n v="0"/>
    <m/>
    <m/>
    <d v="2023-12-31T00:00:00"/>
  </r>
  <r>
    <n v="800048954"/>
    <s v="CLINICA VERSALLES S.A"/>
    <s v="FV518366"/>
    <s v="800048954_FV518366"/>
    <d v="2023-01-31T00:00:00"/>
    <d v="2023-02-07T00:00:00"/>
    <n v="802756"/>
    <n v="727781.52"/>
    <x v="0"/>
    <s v="Finalizada"/>
    <s v="FACTURA PENDIENTE EN PROGRAMACION DE PAGO"/>
    <n v="0"/>
    <n v="0"/>
    <m/>
    <n v="802756"/>
    <n v="802756"/>
    <n v="0"/>
    <n v="0"/>
    <n v="802756"/>
    <n v="802756"/>
    <n v="1222231918"/>
    <n v="0"/>
    <m/>
    <m/>
    <d v="2023-12-31T00:00:00"/>
  </r>
  <r>
    <n v="800048954"/>
    <s v="CLINICA VERSALLES S.A"/>
    <s v="FV518384"/>
    <s v="800048954_FV518384"/>
    <d v="2023-01-31T00:00:00"/>
    <d v="2023-03-06T00:00:00"/>
    <n v="191492"/>
    <n v="191492"/>
    <x v="0"/>
    <s v="Finalizada"/>
    <s v="FACTURA PENDIENTE EN PROGRAMACION DE PAGO"/>
    <n v="0"/>
    <n v="0"/>
    <m/>
    <n v="191492"/>
    <n v="191492"/>
    <n v="0"/>
    <n v="0"/>
    <n v="191492"/>
    <n v="191492"/>
    <n v="1222243225"/>
    <n v="0"/>
    <m/>
    <m/>
    <d v="2023-12-31T00:00:00"/>
  </r>
  <r>
    <n v="800048954"/>
    <s v="CLINICA VERSALLES S.A"/>
    <s v="FV518490"/>
    <s v="800048954_FV518490"/>
    <d v="2023-01-31T00:00:00"/>
    <d v="2023-03-06T00:00:00"/>
    <n v="802920"/>
    <n v="802920"/>
    <x v="1"/>
    <s v="Devuelta"/>
    <s v="FACTURA DEVUELTA"/>
    <n v="802920"/>
    <n v="0"/>
    <s v="AUT SE DEVUELVE FACTURA NO HAY AUTORIZACION PARA EL SERVICIO  FACTURADO INGRESO 2023-01-26 EGRERO 2023-01-27 GESTIONAR CN EL AREA ENCARGADA DAR RESPUESTA A ESTA DEVOLUCION CUANDO L ES GENEREN AUT DE 15 DIGITOS PARA EL SERVICIO FACTURADO.YUF                                                                                                                                                                                                                                                                                                                                                                                                                                                                                                                                                                                                                                                                                                                                                                                                                                                                                                                                                                                                                                                                                                                                                                                                                                                                                                            "/>
    <n v="802920"/>
    <n v="802920"/>
    <n v="0"/>
    <n v="0"/>
    <n v="0"/>
    <n v="0"/>
    <m/>
    <n v="0"/>
    <m/>
    <m/>
    <d v="2023-12-31T00:00:00"/>
  </r>
  <r>
    <n v="800048954"/>
    <s v="CLINICA VERSALLES S.A"/>
    <s v="FV518855"/>
    <s v="800048954_FV518855"/>
    <d v="2023-02-01T00:00:00"/>
    <d v="2023-02-07T00:00:00"/>
    <n v="806698"/>
    <n v="806698"/>
    <x v="2"/>
    <s v="Finalizada"/>
    <s v="FACTURA PENDIENTE EN PROGRAMACION DE PAGO  - GLOSA ACEPTADA POR IPS"/>
    <n v="0"/>
    <n v="0"/>
    <m/>
    <n v="806698"/>
    <n v="806698"/>
    <n v="92800"/>
    <n v="0"/>
    <n v="713898"/>
    <n v="713898"/>
    <n v="1222231919"/>
    <n v="0"/>
    <m/>
    <m/>
    <d v="2023-12-31T00:00:00"/>
  </r>
  <r>
    <n v="800048954"/>
    <s v="CLINICA VERSALLES S.A"/>
    <s v="FV523017"/>
    <s v="800048954_FV523017"/>
    <d v="2023-02-13T00:00:00"/>
    <d v="2023-03-06T00:00:00"/>
    <n v="53583"/>
    <n v="53583"/>
    <x v="0"/>
    <s v="Finalizada"/>
    <s v="FACTURA PENDIENTE EN PROGRAMACION DE PAGO"/>
    <n v="0"/>
    <n v="0"/>
    <m/>
    <n v="53583"/>
    <n v="53583"/>
    <n v="0"/>
    <n v="0"/>
    <n v="53583"/>
    <n v="53583"/>
    <n v="1222243224"/>
    <n v="0"/>
    <m/>
    <m/>
    <d v="2023-12-31T00:00:00"/>
  </r>
  <r>
    <n v="800048954"/>
    <s v="CLINICA VERSALLES S.A"/>
    <s v="FV524193"/>
    <s v="800048954_FV524193"/>
    <d v="2023-02-14T00:00:00"/>
    <d v="2023-03-21T00:00:00"/>
    <n v="207873"/>
    <n v="207873"/>
    <x v="0"/>
    <s v="Finalizada"/>
    <s v="FACTURA PENDIENTE EN PROGRAMACION DE PAGO"/>
    <n v="0"/>
    <n v="0"/>
    <m/>
    <n v="207873"/>
    <n v="207873"/>
    <n v="0"/>
    <n v="0"/>
    <n v="207873"/>
    <n v="207873"/>
    <n v="1222245509"/>
    <n v="0"/>
    <m/>
    <m/>
    <d v="2023-12-31T00:00:00"/>
  </r>
  <r>
    <n v="800048954"/>
    <s v="CLINICA VERSALLES S.A"/>
    <s v="FV523849"/>
    <s v="800048954_FV523849"/>
    <d v="2023-02-14T00:00:00"/>
    <d v="2023-03-21T00:00:00"/>
    <n v="366576"/>
    <n v="324420"/>
    <x v="0"/>
    <s v="Finalizada"/>
    <s v="FACTURA PENDIENTE EN PROGRAMACION DE PAGO"/>
    <n v="0"/>
    <n v="0"/>
    <m/>
    <n v="366576"/>
    <n v="366576"/>
    <n v="0"/>
    <n v="0"/>
    <n v="324420"/>
    <n v="324420"/>
    <n v="1222245542"/>
    <n v="0"/>
    <m/>
    <m/>
    <d v="2023-12-31T00:00:00"/>
  </r>
  <r>
    <n v="800048954"/>
    <s v="CLINICA VERSALLES S.A"/>
    <s v="FV523852"/>
    <s v="800048954_FV523852"/>
    <d v="2023-02-14T00:00:00"/>
    <d v="2023-03-21T00:00:00"/>
    <n v="91644"/>
    <n v="75790"/>
    <x v="0"/>
    <s v="Finalizada"/>
    <s v="FACTURA PENDIENTE EN PROGRAMACION DE PAGO"/>
    <n v="0"/>
    <n v="0"/>
    <m/>
    <n v="91644"/>
    <n v="91644"/>
    <n v="0"/>
    <n v="0"/>
    <n v="75790"/>
    <n v="75790"/>
    <n v="1222245541"/>
    <n v="0"/>
    <m/>
    <m/>
    <d v="2023-12-31T00:00:00"/>
  </r>
  <r>
    <n v="800048954"/>
    <s v="CLINICA VERSALLES S.A"/>
    <s v="FV523856"/>
    <s v="800048954_FV523856"/>
    <d v="2023-02-14T00:00:00"/>
    <d v="2023-03-21T00:00:00"/>
    <n v="458220"/>
    <n v="405525"/>
    <x v="0"/>
    <s v="Finalizada"/>
    <s v="FACTURA PENDIENTE EN PROGRAMACION DE PAGO"/>
    <n v="0"/>
    <n v="0"/>
    <m/>
    <n v="458220"/>
    <n v="458220"/>
    <n v="0"/>
    <n v="0"/>
    <n v="405525"/>
    <n v="405525"/>
    <n v="1222245540"/>
    <n v="0"/>
    <m/>
    <m/>
    <d v="2023-12-31T00:00:00"/>
  </r>
  <r>
    <n v="800048954"/>
    <s v="CLINICA VERSALLES S.A"/>
    <s v="FV526157"/>
    <s v="800048954_FV526157"/>
    <d v="2023-02-17T00:00:00"/>
    <d v="2023-03-21T00:00:00"/>
    <n v="806698"/>
    <n v="713898"/>
    <x v="0"/>
    <s v="Finalizada"/>
    <s v="FACTURA PENDIENTE EN PROGRAMACION DE PAGO"/>
    <n v="0"/>
    <n v="0"/>
    <m/>
    <n v="806698"/>
    <n v="806698"/>
    <n v="0"/>
    <n v="0"/>
    <n v="713898"/>
    <n v="713898"/>
    <n v="1222245549"/>
    <n v="0"/>
    <m/>
    <m/>
    <d v="2023-12-31T00:00:00"/>
  </r>
  <r>
    <n v="800048954"/>
    <s v="CLINICA VERSALLES S.A"/>
    <s v="FV526127"/>
    <s v="800048954_FV526127"/>
    <d v="2023-02-17T00:00:00"/>
    <d v="2023-03-21T00:00:00"/>
    <n v="806698"/>
    <n v="713898"/>
    <x v="0"/>
    <s v="Finalizada"/>
    <s v="FACTURA PENDIENTE EN PROGRAMACION DE PAGO"/>
    <n v="0"/>
    <n v="0"/>
    <m/>
    <n v="806698"/>
    <n v="806698"/>
    <n v="0"/>
    <n v="0"/>
    <n v="713898"/>
    <n v="713898"/>
    <n v="1222245552"/>
    <n v="0"/>
    <m/>
    <m/>
    <d v="2023-12-31T00:00:00"/>
  </r>
  <r>
    <n v="800048954"/>
    <s v="CLINICA VERSALLES S.A"/>
    <s v="FV526140"/>
    <s v="800048954_FV526140"/>
    <d v="2023-02-17T00:00:00"/>
    <d v="2023-03-21T00:00:00"/>
    <n v="806698"/>
    <n v="713898"/>
    <x v="0"/>
    <s v="Finalizada"/>
    <s v="FACTURA PENDIENTE EN PROGRAMACION DE PAGO"/>
    <n v="0"/>
    <n v="0"/>
    <m/>
    <n v="806698"/>
    <n v="806698"/>
    <n v="0"/>
    <n v="0"/>
    <n v="713898"/>
    <n v="713898"/>
    <n v="1222245551"/>
    <n v="0"/>
    <m/>
    <m/>
    <d v="2023-12-31T00:00:00"/>
  </r>
  <r>
    <n v="800048954"/>
    <s v="CLINICA VERSALLES S.A"/>
    <s v="FV526145"/>
    <s v="800048954_FV526145"/>
    <d v="2023-02-17T00:00:00"/>
    <d v="2023-03-21T00:00:00"/>
    <n v="806698"/>
    <n v="713798"/>
    <x v="0"/>
    <s v="Finalizada"/>
    <s v="FACTURA PENDIENTE EN PROGRAMACION DE PAGO"/>
    <n v="0"/>
    <n v="0"/>
    <m/>
    <n v="806698"/>
    <n v="806698"/>
    <n v="0"/>
    <n v="0"/>
    <n v="713798"/>
    <n v="713798"/>
    <n v="1222245550"/>
    <n v="0"/>
    <m/>
    <m/>
    <d v="2023-12-31T00:00:00"/>
  </r>
  <r>
    <n v="800048954"/>
    <s v="CLINICA VERSALLES S.A"/>
    <s v="FV526164"/>
    <s v="800048954_FV526164"/>
    <d v="2023-02-17T00:00:00"/>
    <d v="2023-03-21T00:00:00"/>
    <n v="806698"/>
    <n v="667098"/>
    <x v="0"/>
    <s v="Finalizada"/>
    <s v="FACTURA PENDIENTE EN PROGRAMACION DE PAGO"/>
    <n v="0"/>
    <n v="0"/>
    <m/>
    <n v="806698"/>
    <n v="806698"/>
    <n v="0"/>
    <n v="0"/>
    <n v="667098"/>
    <n v="667098"/>
    <n v="1222245548"/>
    <n v="0"/>
    <m/>
    <m/>
    <d v="2023-12-31T00:00:00"/>
  </r>
  <r>
    <n v="800048954"/>
    <s v="CLINICA VERSALLES S.A"/>
    <s v="FV526200"/>
    <s v="800048954_FV526200"/>
    <d v="2023-02-17T00:00:00"/>
    <d v="2023-03-21T00:00:00"/>
    <n v="832720"/>
    <n v="736920"/>
    <x v="0"/>
    <s v="Finalizada"/>
    <s v="FACTURA PENDIENTE EN PROGRAMACION DE PAGO"/>
    <n v="0"/>
    <n v="0"/>
    <m/>
    <n v="832720"/>
    <n v="832720"/>
    <n v="0"/>
    <n v="0"/>
    <n v="736920"/>
    <n v="736920"/>
    <n v="1222245547"/>
    <n v="0"/>
    <m/>
    <m/>
    <d v="2023-12-31T00:00:00"/>
  </r>
  <r>
    <n v="800048954"/>
    <s v="CLINICA VERSALLES S.A"/>
    <s v="FV528219"/>
    <s v="800048954_FV528219"/>
    <d v="2023-02-22T00:00:00"/>
    <d v="2023-03-21T00:00:00"/>
    <n v="806698"/>
    <n v="713898"/>
    <x v="0"/>
    <s v="Finalizada"/>
    <s v="FACTURA PENDIENTE EN PROGRAMACION DE PAGO"/>
    <n v="0"/>
    <n v="0"/>
    <m/>
    <n v="806698"/>
    <n v="806698"/>
    <n v="0"/>
    <n v="0"/>
    <n v="713898"/>
    <n v="713898"/>
    <n v="1222245537"/>
    <n v="0"/>
    <m/>
    <m/>
    <d v="2023-12-31T00:00:00"/>
  </r>
  <r>
    <n v="800048954"/>
    <s v="CLINICA VERSALLES S.A"/>
    <s v="FV528347"/>
    <s v="800048954_FV528347"/>
    <d v="2023-02-22T00:00:00"/>
    <d v="2023-03-21T00:00:00"/>
    <n v="806698"/>
    <n v="713898"/>
    <x v="0"/>
    <s v="Finalizada"/>
    <s v="FACTURA PENDIENTE EN PROGRAMACION DE PAGO"/>
    <n v="0"/>
    <n v="0"/>
    <m/>
    <n v="806698"/>
    <n v="806698"/>
    <n v="0"/>
    <n v="0"/>
    <n v="713898"/>
    <n v="713898"/>
    <n v="1222245535"/>
    <n v="0"/>
    <m/>
    <m/>
    <d v="2023-12-31T00:00:00"/>
  </r>
  <r>
    <n v="800048954"/>
    <s v="CLINICA VERSALLES S.A"/>
    <s v="FV528322"/>
    <s v="800048954_FV528322"/>
    <d v="2023-02-22T00:00:00"/>
    <d v="2023-03-21T00:00:00"/>
    <n v="806698"/>
    <n v="667098"/>
    <x v="0"/>
    <s v="Finalizada"/>
    <s v="FACTURA PENDIENTE EN PROGRAMACION DE PAGO"/>
    <n v="0"/>
    <n v="0"/>
    <m/>
    <n v="806698"/>
    <n v="806698"/>
    <n v="0"/>
    <n v="0"/>
    <n v="667098"/>
    <n v="667098"/>
    <n v="1222245536"/>
    <n v="0"/>
    <m/>
    <m/>
    <d v="2023-12-31T00:00:00"/>
  </r>
  <r>
    <n v="800048954"/>
    <s v="CLINICA VERSALLES S.A"/>
    <s v="FV528430"/>
    <s v="800048954_FV528430"/>
    <d v="2023-02-22T00:00:00"/>
    <d v="2023-03-21T00:00:00"/>
    <n v="1639418"/>
    <n v="1499818"/>
    <x v="0"/>
    <s v="Finalizada"/>
    <s v="FACTURA PENDIENTE EN PROGRAMACION DE PAGO"/>
    <n v="0"/>
    <n v="0"/>
    <m/>
    <n v="1639418"/>
    <n v="1639418"/>
    <n v="0"/>
    <n v="0"/>
    <n v="1499818"/>
    <n v="1499818"/>
    <n v="1222245534"/>
    <n v="0"/>
    <m/>
    <m/>
    <d v="2023-12-31T00:00:00"/>
  </r>
  <r>
    <n v="800048954"/>
    <s v="CLINICA VERSALLES S.A"/>
    <s v="FV528457"/>
    <s v="800048954_FV528457"/>
    <d v="2023-02-22T00:00:00"/>
    <d v="2023-03-21T00:00:00"/>
    <n v="806698"/>
    <n v="713898"/>
    <x v="0"/>
    <s v="Finalizada"/>
    <s v="FACTURA PENDIENTE EN PROGRAMACION DE PAGO"/>
    <n v="0"/>
    <n v="0"/>
    <m/>
    <n v="806698"/>
    <n v="806698"/>
    <n v="0"/>
    <n v="92800"/>
    <n v="713898"/>
    <n v="713898"/>
    <n v="1222245533"/>
    <n v="0"/>
    <m/>
    <m/>
    <d v="2023-12-31T00:00:00"/>
  </r>
  <r>
    <n v="800048954"/>
    <s v="CLINICA VERSALLES S.A"/>
    <s v="FV529753"/>
    <s v="800048954_FV529753"/>
    <d v="2023-02-24T00:00:00"/>
    <d v="2023-03-21T00:00:00"/>
    <n v="366576"/>
    <n v="324420"/>
    <x v="0"/>
    <s v="Finalizada"/>
    <s v="FACTURA PENDIENTE EN PROGRAMACION DE PAGO"/>
    <n v="0"/>
    <n v="0"/>
    <m/>
    <n v="366576"/>
    <n v="366576"/>
    <n v="0"/>
    <n v="0"/>
    <n v="324420"/>
    <n v="324420"/>
    <n v="1222245539"/>
    <n v="0"/>
    <m/>
    <m/>
    <d v="2023-12-31T00:00:00"/>
  </r>
  <r>
    <n v="800048954"/>
    <s v="CLINICA VERSALLES S.A"/>
    <s v="FV529758"/>
    <s v="800048954_FV529758"/>
    <d v="2023-02-24T00:00:00"/>
    <d v="2023-03-21T00:00:00"/>
    <n v="733152"/>
    <n v="606317"/>
    <x v="0"/>
    <s v="Finalizada"/>
    <s v="FACTURA PENDIENTE EN PROGRAMACION DE PAGO"/>
    <n v="0"/>
    <n v="0"/>
    <m/>
    <n v="733152"/>
    <n v="733152"/>
    <n v="0"/>
    <n v="0"/>
    <n v="606317"/>
    <n v="606317"/>
    <n v="1222245538"/>
    <n v="0"/>
    <m/>
    <m/>
    <d v="2023-12-31T00:00:00"/>
  </r>
  <r>
    <n v="800048954"/>
    <s v="CLINICA VERSALLES S.A"/>
    <s v="FV531973"/>
    <s v="800048954_FV531973"/>
    <d v="2023-02-27T00:00:00"/>
    <d v="2023-03-21T00:00:00"/>
    <n v="185930"/>
    <n v="185930"/>
    <x v="0"/>
    <s v="Finalizada"/>
    <s v="FACTURA PENDIENTE EN PROGRAMACION DE PAGO"/>
    <n v="0"/>
    <n v="0"/>
    <m/>
    <n v="185930"/>
    <n v="185930"/>
    <n v="0"/>
    <n v="0"/>
    <n v="185930"/>
    <n v="185930"/>
    <n v="1222245508"/>
    <n v="0"/>
    <m/>
    <m/>
    <d v="2023-12-31T00:00:00"/>
  </r>
  <r>
    <n v="800048954"/>
    <s v="CLINICA VERSALLES S.A"/>
    <s v="FV531984"/>
    <s v="800048954_FV531984"/>
    <d v="2023-02-27T00:00:00"/>
    <d v="2023-03-21T00:00:00"/>
    <n v="102144"/>
    <n v="102144"/>
    <x v="0"/>
    <s v="Finalizada"/>
    <s v="FACTURA PENDIENTE EN PROGRAMACION DE PAGO"/>
    <n v="0"/>
    <n v="0"/>
    <m/>
    <n v="102144"/>
    <n v="102144"/>
    <n v="0"/>
    <n v="0"/>
    <n v="102144"/>
    <n v="102144"/>
    <n v="1222245507"/>
    <n v="0"/>
    <m/>
    <m/>
    <d v="2023-12-31T00:00:00"/>
  </r>
  <r>
    <n v="800048954"/>
    <s v="CLINICA VERSALLES S.A"/>
    <s v="FV531801"/>
    <s v="800048954_FV531801"/>
    <d v="2023-02-27T00:00:00"/>
    <d v="2023-03-21T00:00:00"/>
    <n v="806698"/>
    <n v="713898"/>
    <x v="0"/>
    <s v="Finalizada"/>
    <s v="FACTURA PENDIENTE EN PROGRAMACION DE PAGO"/>
    <n v="0"/>
    <n v="0"/>
    <m/>
    <n v="806698"/>
    <n v="806698"/>
    <n v="0"/>
    <n v="0"/>
    <n v="713898"/>
    <n v="713898"/>
    <n v="1222245532"/>
    <n v="0"/>
    <m/>
    <m/>
    <d v="2023-12-31T00:00:00"/>
  </r>
  <r>
    <n v="800048954"/>
    <s v="CLINICA VERSALLES S.A"/>
    <s v="FV532006"/>
    <s v="800048954_FV532006"/>
    <d v="2023-02-27T00:00:00"/>
    <d v="2023-03-21T00:00:00"/>
    <n v="806698"/>
    <n v="713898"/>
    <x v="0"/>
    <s v="Finalizada"/>
    <s v="FACTURA PENDIENTE EN PROGRAMACION DE PAGO"/>
    <n v="0"/>
    <n v="0"/>
    <m/>
    <n v="806698"/>
    <n v="806698"/>
    <n v="0"/>
    <n v="0"/>
    <n v="713898"/>
    <n v="713898"/>
    <n v="1222245531"/>
    <n v="0"/>
    <m/>
    <m/>
    <d v="2023-12-31T00:00:00"/>
  </r>
  <r>
    <n v="800048954"/>
    <s v="CLINICA VERSALLES S.A"/>
    <s v="FV533523"/>
    <s v="800048954_FV533523"/>
    <d v="2023-02-28T00:00:00"/>
    <d v="2023-07-17T08:48:59"/>
    <n v="3484421"/>
    <n v="103520"/>
    <x v="6"/>
    <s v="Para respuesta prestador"/>
    <s v="FACTURA GLOSA PENDIENTE POR CONCILIAR"/>
    <n v="0"/>
    <n v="103520"/>
    <s v="AUTORIZACION: SE REALIZA DEVOLUCION DE LA FACTURA AL VALIDAR INFORMACION NO SE EVIDENCIA AUTORIZACION (NAP DE 15 DIGITOSPARA LOS SERVICIOS FACTURADOS - NO SE EVIDENCIA TRAZABILIDAD DE LOS ENVIOS DE CORREOS Y ANEXOS BAJO EL MARCO NORMATIVO  PARA SOLICITUD DE AUTORIACION. POR FAVOR VALIDAR INFORMACION PARA CONTINUAR TRAMITE DE LA FACTURA.                      CLAUDIA DIAZ                                                                                                                                                                                                                                                                                                                                                                                                                                                                                                                                                                                                                                                                                                                                                                                                                                                                                                                                                                                                                                                                                                                                                                        "/>
    <n v="3484421"/>
    <n v="3484421"/>
    <n v="0"/>
    <n v="0"/>
    <n v="3380901"/>
    <n v="0"/>
    <m/>
    <n v="0"/>
    <m/>
    <m/>
    <d v="2023-12-31T00:00:00"/>
  </r>
  <r>
    <n v="800048954"/>
    <s v="CLINICA VERSALLES S.A"/>
    <s v="FV533479"/>
    <s v="800048954_FV533479"/>
    <d v="2023-02-28T00:00:00"/>
    <d v="2023-03-21T00:00:00"/>
    <n v="692143"/>
    <n v="617168.52"/>
    <x v="0"/>
    <s v="Finalizada"/>
    <s v="FACTURA PENDIENTE EN PROGRAMACION DE PAGO"/>
    <n v="0"/>
    <n v="0"/>
    <m/>
    <n v="692143"/>
    <n v="692143"/>
    <n v="0"/>
    <n v="0"/>
    <n v="692143"/>
    <n v="692143"/>
    <n v="1222245554"/>
    <n v="0"/>
    <m/>
    <m/>
    <d v="2023-12-31T00:00:00"/>
  </r>
  <r>
    <n v="800048954"/>
    <s v="CLINICA VERSALLES S.A"/>
    <s v="FV533468"/>
    <s v="800048954_FV533468"/>
    <d v="2023-02-28T00:00:00"/>
    <d v="2023-03-21T00:00:00"/>
    <n v="171400"/>
    <n v="171400"/>
    <x v="0"/>
    <s v="Finalizada"/>
    <s v="FACTURA PENDIENTE EN PROGRAMACION DE PAGO"/>
    <n v="0"/>
    <n v="0"/>
    <m/>
    <n v="171400"/>
    <n v="171400"/>
    <n v="0"/>
    <n v="0"/>
    <n v="171400"/>
    <n v="171400"/>
    <n v="1222245555"/>
    <n v="0"/>
    <m/>
    <m/>
    <d v="2023-12-31T00:00:00"/>
  </r>
  <r>
    <n v="800048954"/>
    <s v="CLINICA VERSALLES S.A"/>
    <s v="FV534312"/>
    <s v="800048954_FV534312"/>
    <d v="2023-03-02T00:00:00"/>
    <d v="2023-03-21T00:00:00"/>
    <n v="458220"/>
    <n v="405525"/>
    <x v="0"/>
    <s v="Finalizada"/>
    <s v="FACTURA PENDIENTE EN PROGRAMACION DE PAGO"/>
    <n v="0"/>
    <n v="0"/>
    <m/>
    <n v="458220"/>
    <n v="458220"/>
    <n v="0"/>
    <n v="0"/>
    <n v="405525"/>
    <n v="405525"/>
    <n v="1222245556"/>
    <n v="0"/>
    <m/>
    <m/>
    <d v="2023-12-31T00:00:00"/>
  </r>
  <r>
    <n v="800048954"/>
    <s v="CLINICA VERSALLES S.A"/>
    <s v="FV535200"/>
    <s v="800048954_FV535200"/>
    <d v="2023-03-06T00:00:00"/>
    <d v="2023-03-22T00:00:00"/>
    <n v="806698"/>
    <n v="668998"/>
    <x v="0"/>
    <s v="Finalizada"/>
    <s v="FACTURA PENDIENTE EN PROGRAMACION DE PAGO"/>
    <n v="0"/>
    <n v="0"/>
    <m/>
    <n v="806698"/>
    <n v="806698"/>
    <n v="0"/>
    <n v="0"/>
    <n v="668998"/>
    <n v="668998"/>
    <n v="1222245746"/>
    <n v="0"/>
    <m/>
    <m/>
    <d v="2023-12-31T00:00:00"/>
  </r>
  <r>
    <n v="800048954"/>
    <s v="CLINICA VERSALLES S.A"/>
    <s v="FV535205"/>
    <s v="800048954_FV535205"/>
    <d v="2023-03-06T00:00:00"/>
    <d v="2023-03-22T00:00:00"/>
    <n v="806698"/>
    <n v="621198"/>
    <x v="0"/>
    <s v="Finalizada"/>
    <s v="FACTURA PENDIENTE EN PROGRAMACION DE PAGO"/>
    <n v="0"/>
    <n v="0"/>
    <m/>
    <n v="806698"/>
    <n v="806698"/>
    <n v="0"/>
    <n v="0"/>
    <n v="621198"/>
    <n v="621198"/>
    <n v="1222245745"/>
    <n v="0"/>
    <m/>
    <m/>
    <d v="2023-12-31T00:00:00"/>
  </r>
  <r>
    <n v="800048954"/>
    <s v="CLINICA VERSALLES S.A"/>
    <s v="FV536187"/>
    <s v="800048954_FV536187"/>
    <d v="2023-03-08T00:00:00"/>
    <d v="2023-03-18T00:00:00"/>
    <n v="28104"/>
    <n v="28104"/>
    <x v="0"/>
    <s v="Finalizada"/>
    <s v="FACTURA PENDIENTE EN PROGRAMACION DE PAGO"/>
    <n v="0"/>
    <n v="0"/>
    <m/>
    <n v="28104"/>
    <n v="28104"/>
    <n v="0"/>
    <n v="0"/>
    <n v="28104"/>
    <n v="28104"/>
    <n v="1222244610"/>
    <n v="0"/>
    <m/>
    <m/>
    <d v="2023-12-31T00:00:00"/>
  </r>
  <r>
    <n v="800048954"/>
    <s v="CLINICA VERSALLES S.A"/>
    <s v="FV536208"/>
    <s v="800048954_FV536208"/>
    <d v="2023-03-08T00:00:00"/>
    <d v="2023-03-18T00:00:00"/>
    <n v="284144"/>
    <n v="284144"/>
    <x v="0"/>
    <s v="Finalizada"/>
    <s v="FACTURA PENDIENTE EN PROGRAMACION DE PAGO"/>
    <n v="0"/>
    <n v="0"/>
    <m/>
    <n v="284144"/>
    <n v="284144"/>
    <n v="0"/>
    <n v="0"/>
    <n v="284144"/>
    <n v="284144"/>
    <n v="1222244611"/>
    <n v="0"/>
    <m/>
    <m/>
    <d v="2023-12-31T00:00:00"/>
  </r>
  <r>
    <n v="800048954"/>
    <s v="CLINICA VERSALLES S.A"/>
    <s v="FV537876"/>
    <s v="800048954_FV537876"/>
    <d v="2023-03-13T00:00:00"/>
    <d v="2023-03-17T00:00:00"/>
    <n v="382139"/>
    <n v="382139"/>
    <x v="0"/>
    <s v="Finalizada"/>
    <s v="FACTURA PENDIENTE EN PROGRAMACION DE PAGO"/>
    <n v="0"/>
    <n v="0"/>
    <m/>
    <n v="382139"/>
    <n v="382139"/>
    <n v="0"/>
    <n v="0"/>
    <n v="382139"/>
    <n v="382139"/>
    <n v="1222244542"/>
    <n v="0"/>
    <m/>
    <m/>
    <d v="2023-12-31T00:00:00"/>
  </r>
  <r>
    <n v="800048954"/>
    <s v="CLINICA VERSALLES S.A"/>
    <s v="FV537879"/>
    <s v="800048954_FV537879"/>
    <d v="2023-03-13T00:00:00"/>
    <d v="2023-03-17T00:00:00"/>
    <n v="126929"/>
    <n v="126929"/>
    <x v="0"/>
    <s v="Finalizada"/>
    <s v="FACTURA PENDIENTE EN PROGRAMACION DE PAGO"/>
    <n v="0"/>
    <n v="0"/>
    <m/>
    <n v="126929"/>
    <n v="126929"/>
    <n v="0"/>
    <n v="0"/>
    <n v="126929"/>
    <n v="126929"/>
    <n v="1222244543"/>
    <n v="0"/>
    <m/>
    <m/>
    <d v="2023-12-31T00:00:00"/>
  </r>
  <r>
    <n v="800048954"/>
    <s v="CLINICA VERSALLES S.A"/>
    <s v="FV537869"/>
    <s v="800048954_FV537869"/>
    <d v="2023-03-13T00:00:00"/>
    <d v="2023-03-17T00:00:00"/>
    <n v="28104"/>
    <n v="28104"/>
    <x v="0"/>
    <s v="Finalizada"/>
    <s v="FACTURA PENDIENTE EN PROGRAMACION DE PAGO"/>
    <n v="0"/>
    <n v="0"/>
    <m/>
    <n v="28104"/>
    <n v="28104"/>
    <n v="0"/>
    <n v="0"/>
    <n v="28104"/>
    <n v="28104"/>
    <n v="1222244541"/>
    <n v="0"/>
    <m/>
    <m/>
    <d v="2023-12-31T00:00:00"/>
  </r>
  <r>
    <n v="800048954"/>
    <s v="CLINICA VERSALLES S.A"/>
    <s v="FV537670"/>
    <s v="800048954_FV537670"/>
    <d v="2023-03-13T00:00:00"/>
    <d v="2023-03-17T00:00:00"/>
    <n v="806698"/>
    <n v="713898"/>
    <x v="0"/>
    <s v="Finalizada"/>
    <s v="FACTURA PENDIENTE EN PROGRAMACION DE PAGO"/>
    <n v="0"/>
    <n v="0"/>
    <m/>
    <n v="713898"/>
    <n v="713898"/>
    <n v="0"/>
    <n v="0"/>
    <n v="713898"/>
    <n v="713898"/>
    <n v="1222244540"/>
    <n v="0"/>
    <m/>
    <m/>
    <d v="2023-12-31T00:00:00"/>
  </r>
  <r>
    <n v="800048954"/>
    <s v="CLINICA VERSALLES S.A"/>
    <s v="FV539272"/>
    <s v="800048954_FV539272"/>
    <d v="2023-03-16T00:00:00"/>
    <d v="2023-04-20T00:00:00"/>
    <n v="52156"/>
    <n v="52156"/>
    <x v="0"/>
    <s v="Finalizada"/>
    <s v="FACTURA PENDIENTE EN PROGRAMACION DE PAGO"/>
    <n v="0"/>
    <n v="0"/>
    <m/>
    <n v="52156"/>
    <n v="52156"/>
    <n v="0"/>
    <n v="0"/>
    <n v="52156"/>
    <n v="44924"/>
    <n v="1222321745"/>
    <n v="0"/>
    <m/>
    <m/>
    <d v="2023-12-31T00:00:00"/>
  </r>
  <r>
    <n v="800048954"/>
    <s v="CLINICA VERSALLES S.A"/>
    <s v="FV545248"/>
    <s v="800048954_FV545248"/>
    <d v="2023-03-28T00:00:00"/>
    <d v="2023-04-12T00:00:00"/>
    <n v="409259"/>
    <n v="409259"/>
    <x v="0"/>
    <s v="Finalizada"/>
    <s v="FACTURA PENDIENTE EN PROGRAMACION DE PAGO"/>
    <n v="0"/>
    <n v="0"/>
    <m/>
    <n v="409259"/>
    <n v="409259"/>
    <n v="0"/>
    <n v="0"/>
    <n v="409259"/>
    <n v="409259"/>
    <n v="1222316110"/>
    <n v="0"/>
    <m/>
    <m/>
    <d v="2023-12-31T00:00:00"/>
  </r>
  <r>
    <n v="800048954"/>
    <s v="CLINICA VERSALLES S.A"/>
    <s v="FV545252"/>
    <s v="800048954_FV545252"/>
    <d v="2023-03-28T00:00:00"/>
    <d v="2023-04-12T00:00:00"/>
    <n v="111493"/>
    <n v="111493"/>
    <x v="0"/>
    <s v="Finalizada"/>
    <s v="FACTURA PENDIENTE EN PROGRAMACION DE PAGO"/>
    <n v="0"/>
    <n v="0"/>
    <m/>
    <n v="111493"/>
    <n v="111493"/>
    <n v="0"/>
    <n v="0"/>
    <n v="111493"/>
    <n v="111493"/>
    <n v="1222316111"/>
    <n v="0"/>
    <m/>
    <m/>
    <d v="2023-12-31T00:00:00"/>
  </r>
  <r>
    <n v="800048954"/>
    <s v="CLINICA VERSALLES S.A"/>
    <s v="FV545253"/>
    <s v="800048954_FV545253"/>
    <d v="2023-03-28T00:00:00"/>
    <d v="2023-04-12T00:00:00"/>
    <n v="95281"/>
    <n v="95281"/>
    <x v="0"/>
    <s v="Finalizada"/>
    <s v="FACTURA PENDIENTE EN PROGRAMACION DE PAGO"/>
    <n v="0"/>
    <n v="0"/>
    <m/>
    <n v="95281"/>
    <n v="95281"/>
    <n v="0"/>
    <n v="0"/>
    <n v="95281"/>
    <n v="95281"/>
    <n v="1222316112"/>
    <n v="0"/>
    <m/>
    <m/>
    <d v="2023-12-31T00:00:00"/>
  </r>
  <r>
    <n v="800048954"/>
    <s v="CLINICA VERSALLES S.A"/>
    <s v="FV545237"/>
    <s v="800048954_FV545237"/>
    <d v="2023-03-28T00:00:00"/>
    <d v="2023-05-22T00:00:00"/>
    <n v="127455"/>
    <n v="127455"/>
    <x v="0"/>
    <s v="Finalizada"/>
    <s v="FACTURA PENDIENTE EN PROGRAMACION DE PAGO"/>
    <n v="0"/>
    <n v="0"/>
    <m/>
    <n v="127455"/>
    <n v="127455"/>
    <n v="0"/>
    <n v="0"/>
    <n v="127455"/>
    <n v="127455"/>
    <n v="1222324605"/>
    <n v="0"/>
    <m/>
    <m/>
    <d v="2023-12-31T00:00:00"/>
  </r>
  <r>
    <n v="800048954"/>
    <s v="CLINICA VERSALLES S.A"/>
    <s v="FV544734"/>
    <s v="800048954_FV544734"/>
    <d v="2023-03-28T00:00:00"/>
    <d v="2023-07-19T07:00:00"/>
    <n v="563926"/>
    <n v="563926"/>
    <x v="0"/>
    <s v="Finalizada"/>
    <s v="FACTURA PENDIENTE EN PROGRAMACION DE PAGO"/>
    <n v="0"/>
    <n v="0"/>
    <m/>
    <n v="563926"/>
    <n v="563926"/>
    <n v="0"/>
    <n v="0"/>
    <n v="563926"/>
    <n v="0"/>
    <m/>
    <n v="0"/>
    <m/>
    <m/>
    <d v="2023-12-31T00:00:00"/>
  </r>
  <r>
    <n v="800048954"/>
    <s v="CLINICA VERSALLES S.A"/>
    <s v="FV544822"/>
    <s v="800048954_FV544822"/>
    <d v="2023-03-28T00:00:00"/>
    <d v="2023-04-12T00:00:00"/>
    <n v="102102"/>
    <n v="102102"/>
    <x v="0"/>
    <s v="Finalizada"/>
    <s v="FACTURA PENDIENTE EN PROGRAMACION DE PAGO"/>
    <n v="0"/>
    <n v="0"/>
    <m/>
    <n v="102102"/>
    <n v="102102"/>
    <n v="0"/>
    <n v="0"/>
    <n v="102102"/>
    <n v="102102"/>
    <n v="1222316109"/>
    <n v="0"/>
    <m/>
    <m/>
    <d v="2023-12-31T00:00:00"/>
  </r>
  <r>
    <n v="800048954"/>
    <s v="CLINICA VERSALLES S.A"/>
    <s v="FV545996"/>
    <s v="800048954_FV545996"/>
    <d v="2023-03-29T00:00:00"/>
    <d v="2023-04-12T00:00:00"/>
    <n v="158886"/>
    <n v="158886"/>
    <x v="0"/>
    <s v="Finalizada"/>
    <s v="FACTURA PENDIENTE EN PROGRAMACION DE PAGO"/>
    <n v="0"/>
    <n v="0"/>
    <m/>
    <n v="158886"/>
    <n v="158886"/>
    <n v="0"/>
    <n v="0"/>
    <n v="158886"/>
    <n v="158886"/>
    <n v="1222316113"/>
    <n v="0"/>
    <m/>
    <m/>
    <d v="2023-12-31T00:00:00"/>
  </r>
  <r>
    <n v="800048954"/>
    <s v="CLINICA VERSALLES S.A"/>
    <s v="FV545783"/>
    <s v="800048954_FV545783"/>
    <d v="2023-03-29T00:00:00"/>
    <d v="2023-07-18T08:35:24"/>
    <n v="7579483"/>
    <n v="1293596"/>
    <x v="6"/>
    <s v="Para respuesta prestador"/>
    <s v="FACTURA GLOSA PENDIENTE POR CONCILIAR"/>
    <n v="0"/>
    <n v="1293596"/>
    <s v="AUTORIZACION: SE REALIZA DEVOLUCION DE LA FACTURA AL VALIDA R INFORMACION NO SE EVIDENCIA AUTORIZACION PARA LOS SERVICIS FACTURADO NO SE EVIDENCIA TRAZABILIDAD DE ENVIO DE CORREO S Y ANEXOS BAJO EL MARCO NORMATIVO. PENDIENTE AUDITORIA DE                                                                                                                                                                                                                                                                                                                                                                                                                                                                                                                                                                                                                                                                                                                                                                                                                                                                                                                                                                                                                                                                                                                                                                                                                                                                                                             "/>
    <n v="7579483"/>
    <n v="7579483"/>
    <n v="0"/>
    <n v="0"/>
    <n v="6285887"/>
    <n v="0"/>
    <m/>
    <n v="0"/>
    <m/>
    <m/>
    <d v="2023-12-31T00:00:00"/>
  </r>
  <r>
    <n v="800048954"/>
    <s v="CLINICA VERSALLES S.A"/>
    <s v="FV545376"/>
    <s v="800048954_FV545376"/>
    <d v="2023-03-29T00:00:00"/>
    <d v="2023-07-17T08:33:34"/>
    <n v="1802165"/>
    <n v="1764677.76"/>
    <x v="5"/>
    <s v="Para respuesta prestador"/>
    <s v="FACTURA PENDIENTE EN PROGRAMACION DE PAGO - GLOSA PENDIENTE POR CONCILIAR"/>
    <n v="0"/>
    <n v="333500"/>
    <s v="AUTORIZACION SE REALIZA DEVOLUCION DE LA FACTURA AL VALIDA R INFORMACION NO SE EVIDENCIA AUTORIZACION PARA LOS SERVICIS FACTURADOS (INTERNACION BIPERSONAL - AYUDAS DIAGNOSTICAS)P OR FAVOR VALIDAR CON EL AREA ENCARGADA. CLAUDIA DIAZ                                                                                                                                                                                                                                                                                                                                                                                                                                                                                                                                                                   "/>
    <n v="1802165"/>
    <n v="1802165"/>
    <n v="0"/>
    <n v="0"/>
    <n v="1468665"/>
    <n v="0"/>
    <m/>
    <n v="0"/>
    <m/>
    <m/>
    <d v="2023-12-31T00:00:00"/>
  </r>
  <r>
    <n v="800048954"/>
    <s v="CLINICA VERSALLES S.A"/>
    <s v="FV545314"/>
    <s v="800048954_FV545314"/>
    <d v="2023-03-29T00:00:00"/>
    <d v="2023-04-20T00:00:00"/>
    <n v="884788"/>
    <n v="391751"/>
    <x v="0"/>
    <s v="Finalizada"/>
    <s v="FACTURA PENDIENTE EN PROGRAMACION DE PAGO"/>
    <n v="0"/>
    <n v="0"/>
    <m/>
    <n v="884788"/>
    <n v="884788"/>
    <n v="0"/>
    <n v="0"/>
    <n v="884788"/>
    <n v="391751"/>
    <n v="1911362977"/>
    <n v="0"/>
    <m/>
    <m/>
    <d v="2023-12-31T00:00:00"/>
  </r>
  <r>
    <n v="800048954"/>
    <s v="CLINICA VERSALLES S.A"/>
    <s v="FV545695"/>
    <s v="800048954_FV545695"/>
    <d v="2023-03-29T00:00:00"/>
    <d v="2023-04-12T00:00:00"/>
    <n v="806698"/>
    <n v="713898"/>
    <x v="0"/>
    <s v="Finalizada"/>
    <s v="FACTURA PENDIENTE EN PROGRAMACION DE PAGO"/>
    <n v="0"/>
    <n v="0"/>
    <m/>
    <n v="806698"/>
    <n v="806698"/>
    <n v="0"/>
    <n v="0"/>
    <n v="713898"/>
    <n v="713898"/>
    <n v="1222316106"/>
    <n v="0"/>
    <m/>
    <m/>
    <d v="2023-12-31T00:00:00"/>
  </r>
  <r>
    <n v="800048954"/>
    <s v="CLINICA VERSALLES S.A"/>
    <s v="FV547393"/>
    <s v="800048954_FV547393"/>
    <d v="2023-03-30T00:00:00"/>
    <d v="2023-04-12T00:00:00"/>
    <n v="318859"/>
    <n v="318859"/>
    <x v="0"/>
    <s v="Finalizada"/>
    <s v="FACTURA PENDIENTE EN PROGRAMACION DE PAGO"/>
    <n v="0"/>
    <n v="0"/>
    <m/>
    <n v="318859"/>
    <n v="318859"/>
    <n v="0"/>
    <n v="0"/>
    <n v="318859"/>
    <n v="318859"/>
    <n v="1222316114"/>
    <n v="0"/>
    <m/>
    <m/>
    <d v="2023-12-31T00:00:00"/>
  </r>
  <r>
    <n v="800048954"/>
    <s v="CLINICA VERSALLES S.A"/>
    <s v="FV547403"/>
    <s v="800048954_FV547403"/>
    <d v="2023-03-30T00:00:00"/>
    <d v="2023-04-12T00:00:00"/>
    <n v="299794"/>
    <n v="299794"/>
    <x v="0"/>
    <s v="Finalizada"/>
    <s v="FACTURA PENDIENTE EN PROGRAMACION DE PAGO"/>
    <n v="0"/>
    <n v="0"/>
    <m/>
    <n v="299794"/>
    <n v="299794"/>
    <n v="0"/>
    <n v="0"/>
    <n v="299794"/>
    <n v="299794"/>
    <n v="1222316115"/>
    <n v="0"/>
    <m/>
    <m/>
    <d v="2023-12-31T00:00:00"/>
  </r>
  <r>
    <n v="800048954"/>
    <s v="CLINICA VERSALLES S.A"/>
    <s v="FV548550"/>
    <s v="800048954_FV548550"/>
    <d v="2023-03-31T00:00:00"/>
    <d v="2023-07-17T08:38:33"/>
    <n v="2195621"/>
    <n v="2195621"/>
    <x v="5"/>
    <s v="Para respuesta prestador"/>
    <s v="FACTURA PENDIENTE EN PROGRAMACION DE PAGO - GLOSA PENDIENTE POR CONCILIAR"/>
    <n v="0"/>
    <n v="38297"/>
    <s v="AUTORIZACION: SE REALIZA DEVOLUCION DE LA FACTURA AL VALIDA R INFORMACION NO SE EVIDENCIA AUTORIZACION PARA EL PROCEDIMENTO QUIRURGICO 735301 ASISTENCIA DEL PARTO - 750101 LEGRADO  UTERINO  Y AYUDAS DIAGNOSTICAS. POR FAVOR VALIDAR CON EL AEA ENCARGADA PARA SU RESPECTIVO TRAMITA. CLAUDIA DIAZ                                                                                                                                                                                                                                                                                                                                                                                                                                                                                                                                                                                                                                                                                                                                                                                                                                                                                                                                                                                                                                                                                                                                                                                                                                                       "/>
    <n v="2195621"/>
    <n v="2195621"/>
    <n v="0"/>
    <n v="0"/>
    <n v="2157324"/>
    <n v="0"/>
    <m/>
    <n v="0"/>
    <m/>
    <m/>
    <d v="2023-12-31T00:00:00"/>
  </r>
  <r>
    <n v="800048954"/>
    <s v="CLINICA VERSALLES S.A"/>
    <s v="FV548128"/>
    <s v="800048954_FV548128"/>
    <d v="2023-03-31T00:00:00"/>
    <d v="2023-04-12T00:00:00"/>
    <n v="806698"/>
    <n v="713898"/>
    <x v="0"/>
    <s v="Finalizada"/>
    <s v="FACTURA PENDIENTE EN PROGRAMACION DE PAGO"/>
    <n v="0"/>
    <n v="0"/>
    <m/>
    <n v="806698"/>
    <n v="806698"/>
    <n v="0"/>
    <n v="0"/>
    <n v="713898"/>
    <n v="713898"/>
    <n v="1222316107"/>
    <n v="0"/>
    <m/>
    <m/>
    <d v="2023-12-31T00:00:00"/>
  </r>
  <r>
    <n v="800048954"/>
    <s v="CLINICA VERSALLES S.A"/>
    <s v="FV548145"/>
    <s v="800048954_FV548145"/>
    <d v="2023-03-31T00:00:00"/>
    <d v="2023-04-12T00:00:00"/>
    <n v="806698"/>
    <n v="713898"/>
    <x v="0"/>
    <s v="Finalizada"/>
    <s v="FACTURA PENDIENTE EN PROGRAMACION DE PAGO"/>
    <n v="0"/>
    <n v="0"/>
    <m/>
    <n v="806698"/>
    <n v="806698"/>
    <n v="0"/>
    <n v="0"/>
    <n v="713898"/>
    <n v="713898"/>
    <n v="1222316108"/>
    <n v="0"/>
    <m/>
    <m/>
    <d v="2023-12-31T00:00:00"/>
  </r>
  <r>
    <n v="800048954"/>
    <s v="CLINICA VERSALLES S.A"/>
    <s v="FV548773"/>
    <s v="800048954_FV548773"/>
    <d v="2023-03-31T00:00:00"/>
    <d v="2023-05-05T00:00:00"/>
    <n v="806698"/>
    <n v="782298"/>
    <x v="0"/>
    <s v="Finalizada"/>
    <s v="FACTURA PENDIENTE EN PROGRAMACION DE PAGO"/>
    <n v="0"/>
    <n v="0"/>
    <m/>
    <n v="806698"/>
    <n v="806698"/>
    <n v="0"/>
    <n v="0"/>
    <n v="782298"/>
    <n v="782298"/>
    <n v="1222321886"/>
    <n v="0"/>
    <m/>
    <m/>
    <d v="2023-12-31T00:00:00"/>
  </r>
  <r>
    <n v="800048954"/>
    <s v="CLINICA VERSALLES S.A"/>
    <s v="FV548790"/>
    <s v="800048954_FV548790"/>
    <d v="2023-03-31T00:00:00"/>
    <d v="2023-05-05T00:00:00"/>
    <n v="806698"/>
    <n v="713898"/>
    <x v="0"/>
    <s v="Finalizada"/>
    <s v="FACTURA PENDIENTE EN PROGRAMACION DE PAGO"/>
    <n v="0"/>
    <n v="0"/>
    <m/>
    <n v="806698"/>
    <n v="806698"/>
    <n v="0"/>
    <n v="0"/>
    <n v="713898"/>
    <n v="713898"/>
    <n v="1222321887"/>
    <n v="0"/>
    <m/>
    <m/>
    <d v="2023-12-31T00:00:00"/>
  </r>
  <r>
    <n v="800048954"/>
    <s v="CLINICA VERSALLES S.A"/>
    <s v="FV548793"/>
    <s v="800048954_FV548793"/>
    <d v="2023-03-31T00:00:00"/>
    <d v="2023-05-05T00:00:00"/>
    <n v="806698"/>
    <n v="713898"/>
    <x v="0"/>
    <s v="Finalizada"/>
    <s v="FACTURA PENDIENTE EN PROGRAMACION DE PAGO"/>
    <n v="0"/>
    <n v="0"/>
    <m/>
    <n v="806698"/>
    <n v="806698"/>
    <n v="0"/>
    <n v="0"/>
    <n v="713898"/>
    <n v="713898"/>
    <n v="1222321888"/>
    <n v="0"/>
    <m/>
    <m/>
    <d v="2023-12-31T00:00:00"/>
  </r>
  <r>
    <n v="800048954"/>
    <s v="CLINICA VERSALLES S.A"/>
    <s v="FV547978"/>
    <s v="800048954_FV547978"/>
    <d v="2023-03-31T00:00:00"/>
    <d v="2023-04-12T00:00:00"/>
    <n v="58430"/>
    <n v="58430"/>
    <x v="0"/>
    <s v="Finalizada"/>
    <s v="FACTURA PENDIENTE EN PROGRAMACION DE PAGO"/>
    <n v="0"/>
    <n v="0"/>
    <m/>
    <n v="58430"/>
    <n v="58430"/>
    <n v="0"/>
    <n v="0"/>
    <n v="58430"/>
    <n v="58430"/>
    <n v="1222316116"/>
    <n v="0"/>
    <m/>
    <m/>
    <d v="2023-12-31T00:00:00"/>
  </r>
  <r>
    <n v="800048954"/>
    <s v="CLINICA VERSALLES S.A"/>
    <s v="FV549473"/>
    <s v="800048954_FV549473"/>
    <d v="2023-04-04T00:00:00"/>
    <d v="2023-04-20T00:00:00"/>
    <n v="806698"/>
    <n v="414947"/>
    <x v="0"/>
    <s v="Finalizada"/>
    <s v="FACTURA PENDIENTE EN PROGRAMACION DE PAGO"/>
    <n v="0"/>
    <n v="0"/>
    <m/>
    <n v="806698"/>
    <n v="806698"/>
    <n v="391751"/>
    <n v="0"/>
    <n v="414947"/>
    <n v="414947"/>
    <n v="1222321749"/>
    <n v="0"/>
    <m/>
    <m/>
    <d v="2023-12-31T00:00:00"/>
  </r>
  <r>
    <n v="800048954"/>
    <s v="CLINICA VERSALLES S.A"/>
    <s v="FV549479"/>
    <s v="800048954_FV549479"/>
    <d v="2023-04-04T00:00:00"/>
    <d v="2023-04-20T00:00:00"/>
    <n v="806698"/>
    <n v="713927"/>
    <x v="0"/>
    <s v="Finalizada"/>
    <s v="FACTURA PENDIENTE EN PROGRAMACION DE PAGO"/>
    <n v="0"/>
    <n v="0"/>
    <m/>
    <n v="806698"/>
    <n v="806698"/>
    <n v="0"/>
    <n v="0"/>
    <n v="713927"/>
    <n v="713927"/>
    <n v="1222321750"/>
    <n v="0"/>
    <m/>
    <m/>
    <d v="2023-12-31T00:00:00"/>
  </r>
  <r>
    <n v="800048954"/>
    <s v="CLINICA VERSALLES S.A"/>
    <s v="FV549493"/>
    <s v="800048954_FV549493"/>
    <d v="2023-04-04T00:00:00"/>
    <d v="2023-04-20T00:00:00"/>
    <n v="806698"/>
    <n v="668998"/>
    <x v="0"/>
    <s v="Finalizada"/>
    <s v="FACTURA PENDIENTE EN PROGRAMACION DE PAGO"/>
    <n v="0"/>
    <n v="0"/>
    <m/>
    <n v="806698"/>
    <n v="806698"/>
    <n v="0"/>
    <n v="0"/>
    <n v="761798"/>
    <n v="761798"/>
    <n v="1222321751"/>
    <n v="0"/>
    <m/>
    <m/>
    <d v="2023-12-31T00:00:00"/>
  </r>
  <r>
    <n v="800048954"/>
    <s v="CLINICA VERSALLES S.A"/>
    <s v="FV549746"/>
    <s v="800048954_FV549746"/>
    <d v="2023-04-05T00:00:00"/>
    <d v="2023-12-05T18:04:10"/>
    <n v="2607997"/>
    <n v="2607997"/>
    <x v="7"/>
    <s v="Para auditoria de pertinencia"/>
    <s v="FACTURA EN PROCESO INTERNO"/>
    <n v="0"/>
    <n v="0"/>
    <m/>
    <n v="2607997"/>
    <n v="2607997"/>
    <n v="0"/>
    <n v="0"/>
    <n v="0"/>
    <n v="0"/>
    <m/>
    <n v="0"/>
    <m/>
    <m/>
    <d v="2023-12-31T00:00:00"/>
  </r>
  <r>
    <n v="800048954"/>
    <s v="CLINICA VERSALLES S.A"/>
    <s v="FV550418"/>
    <s v="800048954_FV550418"/>
    <d v="2023-04-07T00:00:00"/>
    <d v="2023-04-20T00:00:00"/>
    <n v="336523"/>
    <n v="336523"/>
    <x v="0"/>
    <s v="Finalizada"/>
    <s v="FACTURA PENDIENTE EN PROGRAMACION DE PAGO"/>
    <n v="0"/>
    <n v="0"/>
    <m/>
    <n v="336523"/>
    <n v="336523"/>
    <n v="0"/>
    <n v="0"/>
    <n v="336523"/>
    <n v="336523"/>
    <n v="1222321747"/>
    <n v="0"/>
    <m/>
    <m/>
    <d v="2023-12-31T00:00:00"/>
  </r>
  <r>
    <n v="800048954"/>
    <s v="CLINICA VERSALLES S.A"/>
    <s v="FV550449"/>
    <s v="800048954_FV550449"/>
    <d v="2023-04-07T00:00:00"/>
    <d v="2023-04-20T00:00:00"/>
    <n v="611318"/>
    <n v="611318"/>
    <x v="0"/>
    <s v="Finalizada"/>
    <s v="FACTURA PENDIENTE EN PROGRAMACION DE PAGO"/>
    <n v="0"/>
    <n v="0"/>
    <m/>
    <n v="611318"/>
    <n v="611318"/>
    <n v="0"/>
    <n v="0"/>
    <n v="611318"/>
    <n v="522008"/>
    <n v="1222321748"/>
    <n v="0"/>
    <m/>
    <m/>
    <d v="2023-12-31T00:00:00"/>
  </r>
  <r>
    <n v="800048954"/>
    <s v="CLINICA VERSALLES S.A"/>
    <s v="FV550361"/>
    <s v="800048954_FV550361"/>
    <d v="2023-04-07T00:00:00"/>
    <d v="2023-04-20T00:00:00"/>
    <n v="320751"/>
    <n v="320751"/>
    <x v="0"/>
    <s v="Finalizada"/>
    <s v="FACTURA PENDIENTE EN PROGRAMACION DE PAGO"/>
    <n v="0"/>
    <n v="0"/>
    <m/>
    <n v="320751"/>
    <n v="320751"/>
    <n v="0"/>
    <n v="0"/>
    <n v="320751"/>
    <n v="320751"/>
    <n v="1222321746"/>
    <n v="0"/>
    <m/>
    <m/>
    <d v="2023-12-31T00:00:00"/>
  </r>
  <r>
    <n v="800048954"/>
    <s v="CLINICA VERSALLES S.A"/>
    <s v="FV553020"/>
    <s v="800048954_FV553020"/>
    <d v="2023-04-14T00:00:00"/>
    <d v="2023-12-01T07:00:00"/>
    <n v="4007846"/>
    <n v="3932871.52"/>
    <x v="7"/>
    <s v="Para auditoria de pertinencia"/>
    <s v="FACTURA EN PROCESO INTERNO"/>
    <n v="0"/>
    <n v="0"/>
    <m/>
    <n v="3932871.52"/>
    <n v="3932871.52"/>
    <n v="0"/>
    <n v="0"/>
    <n v="0"/>
    <n v="0"/>
    <m/>
    <n v="0"/>
    <m/>
    <m/>
    <d v="2023-12-31T00:00:00"/>
  </r>
  <r>
    <n v="800048954"/>
    <s v="CLINICA VERSALLES S.A"/>
    <s v="FV553007"/>
    <s v="800048954_FV553007"/>
    <d v="2023-04-14T00:00:00"/>
    <d v="2023-05-16T00:00:00"/>
    <n v="422778"/>
    <n v="422778"/>
    <x v="0"/>
    <s v="Finalizada"/>
    <s v="FACTURA PENDIENTE EN PROGRAMACION DE PAGO"/>
    <n v="0"/>
    <n v="0"/>
    <m/>
    <n v="422778"/>
    <n v="422778"/>
    <n v="0"/>
    <n v="0"/>
    <n v="422778"/>
    <n v="422778"/>
    <n v="1222323311"/>
    <n v="0"/>
    <m/>
    <m/>
    <d v="2023-12-31T00:00:00"/>
  </r>
  <r>
    <n v="800048954"/>
    <s v="CLINICA VERSALLES S.A"/>
    <s v="FV553019"/>
    <s v="800048954_FV553019"/>
    <d v="2023-04-14T00:00:00"/>
    <d v="2023-05-16T00:00:00"/>
    <n v="156714"/>
    <n v="156714"/>
    <x v="0"/>
    <s v="Finalizada"/>
    <s v="FACTURA PENDIENTE EN PROGRAMACION DE PAGO"/>
    <n v="0"/>
    <n v="0"/>
    <m/>
    <n v="156714"/>
    <n v="156714"/>
    <n v="0"/>
    <n v="0"/>
    <n v="156714"/>
    <n v="156714"/>
    <n v="1222323312"/>
    <n v="0"/>
    <m/>
    <m/>
    <d v="2023-12-31T00:00:00"/>
  </r>
  <r>
    <n v="800048954"/>
    <s v="CLINICA VERSALLES S.A"/>
    <s v="FV555912"/>
    <s v="800048954_FV555912"/>
    <d v="2023-04-21T00:00:00"/>
    <d v="2023-05-16T00:00:00"/>
    <n v="43122"/>
    <n v="43122"/>
    <x v="0"/>
    <s v="Finalizada"/>
    <s v="FACTURA PENDIENTE EN PROGRAMACION DE PAGO"/>
    <n v="0"/>
    <n v="0"/>
    <m/>
    <n v="43122"/>
    <n v="43122"/>
    <n v="0"/>
    <n v="0"/>
    <n v="43122"/>
    <n v="43122"/>
    <n v="1222323313"/>
    <n v="0"/>
    <m/>
    <m/>
    <d v="2023-12-31T00:00:00"/>
  </r>
  <r>
    <n v="800048954"/>
    <s v="CLINICA VERSALLES S.A"/>
    <s v="FV555918"/>
    <s v="800048954_FV555918"/>
    <d v="2023-04-21T00:00:00"/>
    <d v="2023-05-16T00:00:00"/>
    <n v="50066"/>
    <n v="50066"/>
    <x v="0"/>
    <s v="Finalizada"/>
    <s v="FACTURA PENDIENTE EN PROGRAMACION DE PAGO"/>
    <n v="0"/>
    <n v="0"/>
    <m/>
    <n v="50066"/>
    <n v="50066"/>
    <n v="0"/>
    <n v="0"/>
    <n v="50066"/>
    <n v="50066"/>
    <n v="1222323314"/>
    <n v="0"/>
    <m/>
    <m/>
    <d v="2023-12-31T00:00:00"/>
  </r>
  <r>
    <n v="800048954"/>
    <s v="CLINICA VERSALLES S.A"/>
    <s v="FV560088"/>
    <s v="800048954_FV560088"/>
    <d v="2023-04-28T00:00:00"/>
    <d v="2023-05-16T00:00:00"/>
    <n v="3339537"/>
    <n v="3264562.52"/>
    <x v="0"/>
    <s v="Finalizada"/>
    <s v="FACTURA PENDIENTE EN PROGRAMACION DE PAGO"/>
    <n v="0"/>
    <n v="0"/>
    <m/>
    <n v="3339537"/>
    <n v="3339537"/>
    <n v="0"/>
    <n v="0"/>
    <n v="3339537"/>
    <n v="2816718"/>
    <n v="1222323315"/>
    <n v="0"/>
    <m/>
    <m/>
    <d v="2023-12-31T00:00:00"/>
  </r>
  <r>
    <n v="800048954"/>
    <s v="CLINICA VERSALLES S.A"/>
    <s v="FV560099"/>
    <s v="800048954_FV560099"/>
    <d v="2023-04-28T00:00:00"/>
    <d v="2023-05-16T00:00:00"/>
    <n v="267314"/>
    <n v="267314"/>
    <x v="0"/>
    <s v="Finalizada"/>
    <s v="FACTURA PENDIENTE EN PROGRAMACION DE PAGO"/>
    <n v="0"/>
    <n v="0"/>
    <m/>
    <n v="267314"/>
    <n v="267314"/>
    <n v="0"/>
    <n v="0"/>
    <n v="267314"/>
    <n v="267314"/>
    <n v="1222323316"/>
    <n v="0"/>
    <m/>
    <m/>
    <d v="2023-12-31T00:00:00"/>
  </r>
  <r>
    <n v="800048954"/>
    <s v="CLINICA VERSALLES S.A"/>
    <s v="FV560142"/>
    <s v="800048954_FV560142"/>
    <d v="2023-04-28T00:00:00"/>
    <d v="2023-05-16T00:00:00"/>
    <n v="94975"/>
    <n v="94975"/>
    <x v="0"/>
    <s v="Finalizada"/>
    <s v="FACTURA PENDIENTE EN PROGRAMACION DE PAGO"/>
    <n v="0"/>
    <n v="0"/>
    <m/>
    <n v="94975"/>
    <n v="94975"/>
    <n v="0"/>
    <n v="0"/>
    <n v="94975"/>
    <n v="94975"/>
    <n v="1222323317"/>
    <n v="0"/>
    <m/>
    <m/>
    <d v="2023-12-31T00:00:00"/>
  </r>
  <r>
    <n v="800048954"/>
    <s v="CLINICA VERSALLES S.A"/>
    <s v="FV559863"/>
    <s v="800048954_FV559863"/>
    <d v="2023-04-28T00:00:00"/>
    <d v="2023-05-16T00:00:00"/>
    <n v="806698"/>
    <n v="713898"/>
    <x v="0"/>
    <s v="Finalizada"/>
    <s v="FACTURA PENDIENTE EN PROGRAMACION DE PAGO"/>
    <n v="0"/>
    <n v="0"/>
    <m/>
    <n v="806698"/>
    <n v="806698"/>
    <n v="0"/>
    <n v="0"/>
    <n v="713898"/>
    <n v="713898"/>
    <n v="1222322449"/>
    <n v="0"/>
    <m/>
    <m/>
    <d v="2023-12-31T00:00:00"/>
  </r>
  <r>
    <n v="800048954"/>
    <s v="CLINICA VERSALLES S.A"/>
    <s v="FV559933"/>
    <s v="800048954_FV559933"/>
    <d v="2023-04-28T00:00:00"/>
    <d v="2023-05-16T00:00:00"/>
    <n v="806698"/>
    <n v="713898"/>
    <x v="0"/>
    <s v="Finalizada"/>
    <s v="FACTURA PENDIENTE EN PROGRAMACION DE PAGO"/>
    <n v="0"/>
    <n v="0"/>
    <m/>
    <n v="806698"/>
    <n v="806698"/>
    <n v="0"/>
    <n v="0"/>
    <n v="713898"/>
    <n v="713898"/>
    <n v="1222322450"/>
    <n v="0"/>
    <m/>
    <m/>
    <d v="2023-12-31T00:00:00"/>
  </r>
  <r>
    <n v="800048954"/>
    <s v="CLINICA VERSALLES S.A"/>
    <s v="FV560040"/>
    <s v="800048954_FV560040"/>
    <d v="2023-04-28T00:00:00"/>
    <d v="2023-05-16T00:00:00"/>
    <n v="806698"/>
    <n v="713898"/>
    <x v="0"/>
    <s v="Finalizada"/>
    <s v="FACTURA PENDIENTE EN PROGRAMACION DE PAGO"/>
    <n v="0"/>
    <n v="0"/>
    <m/>
    <n v="806698"/>
    <n v="806698"/>
    <n v="0"/>
    <n v="0"/>
    <n v="713898"/>
    <n v="713898"/>
    <n v="1222322451"/>
    <n v="0"/>
    <m/>
    <m/>
    <d v="2023-12-31T00:00:00"/>
  </r>
  <r>
    <n v="800048954"/>
    <s v="CLINICA VERSALLES S.A"/>
    <s v="FV560465"/>
    <s v="800048954_FV560465"/>
    <d v="2023-04-29T00:00:00"/>
    <d v="2023-05-18T00:00:00"/>
    <n v="3041606"/>
    <n v="3041606"/>
    <x v="1"/>
    <s v="Devuelta"/>
    <s v="FACTURA DEVUELTA"/>
    <n v="3041606"/>
    <n v="0"/>
    <s v="SE REALIZA DEVOLUCION DE LA FACTURA AL VALIDAR INFORMACIOIN  NO SE EVIDENCIA AUTORIZACION (NAP DE 15 DIGITOS) PARA LOS ERVICIOS FACTURADOS - 2. NO CUENTA CON CARTA TOPE SOAT POR P ARTE DE LA ASEGURADORA - 3. NO CUENTA CON EL ENVIO DE LOS CRREOS Y ANEXOS BAJO EL MARCO NORMATIVO PARA SOLICITUD DE AUT ORIZACION - 4.POR FAVOR VALIDAR CIRCULAR EMITIDA POR LA EPSDONDE INDICA REQUISITOS OBLIGATORIO PARA LA FACTURACION SOAT 2023.                                                      CLAUDIA DIAZ                                                                                                                                                                                                                                                                                                "/>
    <n v="3041606"/>
    <n v="3041606"/>
    <n v="0"/>
    <n v="0"/>
    <n v="0"/>
    <n v="0"/>
    <m/>
    <n v="0"/>
    <m/>
    <m/>
    <d v="2023-12-31T00:00:00"/>
  </r>
  <r>
    <n v="800048954"/>
    <s v="CLINICA VERSALLES S.A"/>
    <s v="FV560499"/>
    <s v="800048954_FV560499"/>
    <d v="2023-04-29T00:00:00"/>
    <d v="2023-05-22T00:00:00"/>
    <n v="28697932"/>
    <n v="27115411"/>
    <x v="5"/>
    <s v="Para respuesta prestador"/>
    <s v="FACTURA PENDIENTE EN PROGRAMACION DE PAGO - GLOSA PENDIENTE POR CONCILIAR"/>
    <n v="0"/>
    <n v="5755445"/>
    <s v=".SE APLICA GLOSA POR PERTINENCIA MEDICA Y ADMINISTRATIVA SE ENVIO FORMATO DE  OBJESIONES JUNTO CON LA NOTIFICACION DE L GLOSA. CLAUDIA DIAZ                                                                                                                                                                                                                                                                                                                                                                                                                                                                                                                                                                                                    PAC: 1115457395 WAINNER DAVID PERLAZA FLO                                                                                                                                                                                                                                                                                                                                                                                                                                                                                                                                                                                                                                                                                                                                                                   "/>
    <n v="28601152"/>
    <n v="28601152"/>
    <n v="0"/>
    <n v="0"/>
    <n v="22845707"/>
    <n v="22845707"/>
    <n v="1911363070"/>
    <n v="0"/>
    <m/>
    <m/>
    <d v="2023-12-31T00:00:00"/>
  </r>
  <r>
    <n v="800048954"/>
    <s v="CLINICA VERSALLES S.A"/>
    <s v="FV560680"/>
    <s v="800048954_FV560680"/>
    <d v="2023-04-29T00:00:00"/>
    <d v="2023-05-16T00:00:00"/>
    <n v="220682"/>
    <n v="220682"/>
    <x v="0"/>
    <s v="Finalizada"/>
    <s v="FACTURA PENDIENTE EN PROGRAMACION DE PAGO"/>
    <n v="0"/>
    <n v="0"/>
    <m/>
    <n v="220682"/>
    <n v="220682"/>
    <n v="0"/>
    <n v="0"/>
    <n v="220682"/>
    <n v="220682"/>
    <n v="1222323318"/>
    <n v="0"/>
    <m/>
    <m/>
    <d v="2023-12-31T00:00:00"/>
  </r>
  <r>
    <n v="800048954"/>
    <s v="CLINICA VERSALLES S.A"/>
    <s v="FV561964"/>
    <s v="800048954_FV561964"/>
    <d v="2023-05-03T00:00:00"/>
    <d v="2023-05-16T00:00:00"/>
    <n v="806698"/>
    <n v="668998"/>
    <x v="0"/>
    <s v="Finalizada"/>
    <s v="FACTURA PENDIENTE EN PROGRAMACION DE PAGO"/>
    <n v="0"/>
    <n v="0"/>
    <m/>
    <n v="806698"/>
    <n v="806698"/>
    <n v="0"/>
    <n v="0"/>
    <n v="668998"/>
    <n v="668998"/>
    <n v="1222322444"/>
    <n v="0"/>
    <m/>
    <m/>
    <d v="2023-12-31T00:00:00"/>
  </r>
  <r>
    <n v="800048954"/>
    <s v="CLINICA VERSALLES S.A"/>
    <s v="FV561777"/>
    <s v="800048954_FV561777"/>
    <d v="2023-05-03T00:00:00"/>
    <d v="2023-05-16T00:00:00"/>
    <n v="806698"/>
    <n v="713898"/>
    <x v="0"/>
    <s v="Finalizada"/>
    <s v="FACTURA PENDIENTE EN PROGRAMACION DE PAGO"/>
    <n v="0"/>
    <n v="0"/>
    <m/>
    <n v="806698"/>
    <n v="806698"/>
    <n v="0"/>
    <n v="0"/>
    <n v="713898"/>
    <n v="713898"/>
    <n v="1222322443"/>
    <n v="0"/>
    <m/>
    <m/>
    <d v="2023-12-31T00:00:00"/>
  </r>
  <r>
    <n v="800048954"/>
    <s v="CLINICA VERSALLES S.A"/>
    <s v="FV561751"/>
    <s v="800048954_FV561751"/>
    <d v="2023-05-03T00:00:00"/>
    <d v="2023-05-16T00:00:00"/>
    <n v="806698"/>
    <n v="713898"/>
    <x v="0"/>
    <s v="Finalizada"/>
    <s v="FACTURA PENDIENTE EN PROGRAMACION DE PAGO"/>
    <n v="0"/>
    <n v="0"/>
    <m/>
    <n v="806698"/>
    <n v="806698"/>
    <n v="0"/>
    <n v="0"/>
    <n v="713898"/>
    <n v="713898"/>
    <n v="1222322442"/>
    <n v="0"/>
    <m/>
    <m/>
    <d v="2023-12-31T00:00:00"/>
  </r>
  <r>
    <n v="800048954"/>
    <s v="CLINICA VERSALLES S.A"/>
    <s v="FV563109"/>
    <s v="800048954_FV563109"/>
    <d v="2023-05-05T00:00:00"/>
    <d v="2023-05-16T00:00:00"/>
    <n v="33484"/>
    <n v="33484"/>
    <x v="0"/>
    <s v="Finalizada"/>
    <s v="FACTURA PENDIENTE EN PROGRAMACION DE PAGO"/>
    <n v="0"/>
    <n v="0"/>
    <m/>
    <n v="33484"/>
    <n v="33484"/>
    <n v="0"/>
    <n v="0"/>
    <n v="33484"/>
    <n v="33484"/>
    <n v="1222323319"/>
    <n v="0"/>
    <m/>
    <m/>
    <d v="2023-12-31T00:00:00"/>
  </r>
  <r>
    <n v="800048954"/>
    <s v="CLINICA VERSALLES S.A"/>
    <s v="FV563122"/>
    <s v="800048954_FV563122"/>
    <d v="2023-05-05T00:00:00"/>
    <d v="2023-05-16T00:00:00"/>
    <n v="389111"/>
    <n v="389111"/>
    <x v="0"/>
    <s v="Finalizada"/>
    <s v="FACTURA PENDIENTE EN PROGRAMACION DE PAGO"/>
    <n v="0"/>
    <n v="0"/>
    <m/>
    <n v="389111"/>
    <n v="389111"/>
    <n v="0"/>
    <n v="0"/>
    <n v="389111"/>
    <n v="389111"/>
    <n v="1222323320"/>
    <n v="0"/>
    <m/>
    <m/>
    <d v="2023-12-31T00:00:00"/>
  </r>
  <r>
    <n v="800048954"/>
    <s v="CLINICA VERSALLES S.A"/>
    <s v="FV562836"/>
    <s v="800048954_FV562836"/>
    <d v="2023-05-05T00:00:00"/>
    <d v="2023-05-16T00:00:00"/>
    <n v="806698"/>
    <n v="621698"/>
    <x v="0"/>
    <s v="Finalizada"/>
    <s v="FACTURA PENDIENTE EN PROGRAMACION DE PAGO"/>
    <n v="0"/>
    <n v="0"/>
    <m/>
    <n v="806698"/>
    <n v="806698"/>
    <n v="0"/>
    <n v="0"/>
    <n v="621698"/>
    <n v="621698"/>
    <n v="1222322448"/>
    <n v="0"/>
    <m/>
    <m/>
    <d v="2023-12-31T00:00:00"/>
  </r>
  <r>
    <n v="800048954"/>
    <s v="CLINICA VERSALLES S.A"/>
    <s v="FV562758"/>
    <s v="800048954_FV562758"/>
    <d v="2023-05-05T00:00:00"/>
    <d v="2023-05-16T00:00:00"/>
    <n v="806698"/>
    <n v="713898"/>
    <x v="0"/>
    <s v="Finalizada"/>
    <s v="FACTURA PENDIENTE EN PROGRAMACION DE PAGO"/>
    <n v="0"/>
    <n v="0"/>
    <m/>
    <n v="806698"/>
    <n v="806698"/>
    <n v="0"/>
    <n v="0"/>
    <n v="713898"/>
    <n v="713898"/>
    <n v="1222322445"/>
    <n v="0"/>
    <m/>
    <m/>
    <d v="2023-12-31T00:00:00"/>
  </r>
  <r>
    <n v="800048954"/>
    <s v="CLINICA VERSALLES S.A"/>
    <s v="FV562798"/>
    <s v="800048954_FV562798"/>
    <d v="2023-05-05T00:00:00"/>
    <d v="2023-05-16T00:00:00"/>
    <n v="806698"/>
    <n v="668998"/>
    <x v="0"/>
    <s v="Finalizada"/>
    <s v="FACTURA PENDIENTE EN PROGRAMACION DE PAGO"/>
    <n v="0"/>
    <n v="0"/>
    <m/>
    <n v="806698"/>
    <n v="806698"/>
    <n v="0"/>
    <n v="0"/>
    <n v="668998"/>
    <n v="668998"/>
    <n v="1222322447"/>
    <n v="0"/>
    <m/>
    <m/>
    <d v="2023-12-31T00:00:00"/>
  </r>
  <r>
    <n v="800048954"/>
    <s v="CLINICA VERSALLES S.A"/>
    <s v="FV562776"/>
    <s v="800048954_FV562776"/>
    <d v="2023-05-05T00:00:00"/>
    <d v="2023-05-16T00:00:00"/>
    <n v="806698"/>
    <n v="713898"/>
    <x v="0"/>
    <s v="Finalizada"/>
    <s v="FACTURA PENDIENTE EN PROGRAMACION DE PAGO"/>
    <n v="0"/>
    <n v="0"/>
    <m/>
    <n v="806698"/>
    <n v="806698"/>
    <n v="0"/>
    <n v="0"/>
    <n v="713898"/>
    <n v="713898"/>
    <n v="1222322446"/>
    <n v="0"/>
    <m/>
    <m/>
    <d v="2023-12-31T00:00:00"/>
  </r>
  <r>
    <n v="800048954"/>
    <s v="CLINICA VERSALLES S.A"/>
    <s v="FV563310"/>
    <s v="800048954_FV563310"/>
    <d v="2023-05-06T00:00:00"/>
    <d v="2023-12-01T07:00:00"/>
    <n v="5370188"/>
    <n v="5065605"/>
    <x v="7"/>
    <s v="Para auditoria de pertinencia"/>
    <s v="FACTURA EN PROCESO INTERNO"/>
    <n v="0"/>
    <n v="0"/>
    <m/>
    <n v="5065605"/>
    <n v="5065605"/>
    <n v="0"/>
    <n v="0"/>
    <n v="0"/>
    <n v="0"/>
    <m/>
    <n v="0"/>
    <m/>
    <m/>
    <d v="2023-12-31T00:00:00"/>
  </r>
  <r>
    <n v="800048954"/>
    <s v="CLINICA VERSALLES S.A"/>
    <s v="FV563252"/>
    <s v="800048954_FV563252"/>
    <d v="2023-05-06T00:00:00"/>
    <d v="2023-05-16T00:00:00"/>
    <n v="397447"/>
    <n v="397447"/>
    <x v="0"/>
    <s v="Finalizada"/>
    <s v="FACTURA PENDIENTE EN PROGRAMACION DE PAGO"/>
    <n v="0"/>
    <n v="0"/>
    <m/>
    <n v="397447"/>
    <n v="397447"/>
    <n v="0"/>
    <n v="0"/>
    <n v="397447"/>
    <n v="397447"/>
    <n v="1222323321"/>
    <n v="0"/>
    <m/>
    <m/>
    <d v="2023-12-31T00:00:00"/>
  </r>
  <r>
    <n v="800048954"/>
    <s v="CLINICA VERSALLES S.A"/>
    <s v="FV563471"/>
    <s v="800048954_FV563471"/>
    <d v="2023-05-08T00:00:00"/>
    <d v="2023-05-18T00:00:00"/>
    <n v="105621"/>
    <n v="105621"/>
    <x v="0"/>
    <s v="Finalizada"/>
    <s v="FACTURA PENDIENTE EN PROGRAMACION DE PAGO"/>
    <n v="0"/>
    <n v="0"/>
    <m/>
    <n v="105621"/>
    <n v="105621"/>
    <n v="0"/>
    <n v="0"/>
    <n v="105621"/>
    <n v="105621"/>
    <n v="1222323377"/>
    <n v="0"/>
    <m/>
    <m/>
    <d v="2023-12-31T00:00:00"/>
  </r>
  <r>
    <n v="800048954"/>
    <s v="CLINICA VERSALLES S.A"/>
    <s v="FV565146"/>
    <s v="800048954_FV565146"/>
    <d v="2023-05-10T00:00:00"/>
    <d v="2023-05-22T00:00:00"/>
    <n v="70068"/>
    <n v="70068"/>
    <x v="0"/>
    <s v="Finalizada"/>
    <s v="FACTURA PENDIENTE EN PROGRAMACION DE PAGO"/>
    <n v="0"/>
    <n v="0"/>
    <m/>
    <n v="70068"/>
    <n v="70068"/>
    <n v="0"/>
    <n v="0"/>
    <n v="70068"/>
    <n v="70068"/>
    <n v="1222324606"/>
    <n v="0"/>
    <m/>
    <m/>
    <d v="2023-12-31T00:00:00"/>
  </r>
  <r>
    <n v="800048954"/>
    <s v="CLINICA VERSALLES S.A"/>
    <s v="FV565151"/>
    <s v="800048954_FV565151"/>
    <d v="2023-05-10T00:00:00"/>
    <d v="2023-05-22T00:00:00"/>
    <n v="195190"/>
    <n v="195190"/>
    <x v="0"/>
    <s v="Finalizada"/>
    <s v="FACTURA PENDIENTE EN PROGRAMACION DE PAGO"/>
    <n v="0"/>
    <n v="0"/>
    <m/>
    <n v="195190"/>
    <n v="195190"/>
    <n v="0"/>
    <n v="0"/>
    <n v="195190"/>
    <n v="195190"/>
    <n v="1222324607"/>
    <n v="0"/>
    <m/>
    <m/>
    <d v="2023-12-31T00:00:00"/>
  </r>
  <r>
    <n v="800048954"/>
    <s v="CLINICA VERSALLES S.A"/>
    <s v="FV565798"/>
    <s v="800048954_FV565798"/>
    <d v="2023-05-11T00:00:00"/>
    <d v="2023-05-23T00:00:00"/>
    <n v="105621"/>
    <n v="105621"/>
    <x v="0"/>
    <s v="Finalizada"/>
    <s v="FACTURA PENDIENTE EN PROGRAMACION DE PAGO"/>
    <n v="0"/>
    <n v="0"/>
    <m/>
    <n v="105621"/>
    <n v="105621"/>
    <n v="0"/>
    <n v="0"/>
    <n v="105621"/>
    <n v="105621"/>
    <n v="1222324616"/>
    <n v="0"/>
    <m/>
    <m/>
    <d v="2023-12-31T00:00:00"/>
  </r>
  <r>
    <n v="800048954"/>
    <s v="CLINICA VERSALLES S.A"/>
    <s v="FV565809"/>
    <s v="800048954_FV565809"/>
    <d v="2023-05-11T00:00:00"/>
    <d v="2023-05-23T00:00:00"/>
    <n v="105621"/>
    <n v="105621"/>
    <x v="0"/>
    <s v="Finalizada"/>
    <s v="FACTURA PENDIENTE EN PROGRAMACION DE PAGO"/>
    <n v="0"/>
    <n v="0"/>
    <m/>
    <n v="105621"/>
    <n v="105621"/>
    <n v="0"/>
    <n v="0"/>
    <n v="105621"/>
    <n v="105621"/>
    <n v="1222324617"/>
    <n v="0"/>
    <m/>
    <m/>
    <d v="2023-12-31T00:00:00"/>
  </r>
  <r>
    <n v="800048954"/>
    <s v="CLINICA VERSALLES S.A"/>
    <s v="FV565811"/>
    <s v="800048954_FV565811"/>
    <d v="2023-05-11T00:00:00"/>
    <d v="2023-05-23T00:00:00"/>
    <n v="105621"/>
    <n v="105621"/>
    <x v="0"/>
    <s v="Finalizada"/>
    <s v="FACTURA PENDIENTE EN PROGRAMACION DE PAGO"/>
    <n v="0"/>
    <n v="0"/>
    <m/>
    <n v="105621"/>
    <n v="105621"/>
    <n v="0"/>
    <n v="0"/>
    <n v="105621"/>
    <n v="105621"/>
    <n v="1222324618"/>
    <n v="0"/>
    <m/>
    <m/>
    <d v="2023-12-31T00:00:00"/>
  </r>
  <r>
    <n v="800048954"/>
    <s v="CLINICA VERSALLES S.A"/>
    <s v="FV565812"/>
    <s v="800048954_FV565812"/>
    <d v="2023-05-11T00:00:00"/>
    <d v="2023-05-23T00:00:00"/>
    <n v="105621"/>
    <n v="105621"/>
    <x v="0"/>
    <s v="Finalizada"/>
    <s v="FACTURA PENDIENTE EN PROGRAMACION DE PAGO"/>
    <n v="0"/>
    <n v="0"/>
    <m/>
    <n v="105621"/>
    <n v="105621"/>
    <n v="0"/>
    <n v="0"/>
    <n v="105621"/>
    <n v="105621"/>
    <n v="1222324619"/>
    <n v="0"/>
    <m/>
    <m/>
    <d v="2023-12-31T00:00:00"/>
  </r>
  <r>
    <n v="800048954"/>
    <s v="CLINICA VERSALLES S.A"/>
    <s v="FV565817"/>
    <s v="800048954_FV565817"/>
    <d v="2023-05-11T00:00:00"/>
    <d v="2023-05-23T00:00:00"/>
    <n v="105621"/>
    <n v="105621"/>
    <x v="0"/>
    <s v="Finalizada"/>
    <s v="FACTURA PENDIENTE EN PROGRAMACION DE PAGO"/>
    <n v="0"/>
    <n v="0"/>
    <m/>
    <n v="105621"/>
    <n v="105621"/>
    <n v="0"/>
    <n v="0"/>
    <n v="105621"/>
    <n v="105621"/>
    <n v="1222324620"/>
    <n v="0"/>
    <m/>
    <m/>
    <d v="2023-12-31T00:00:00"/>
  </r>
  <r>
    <n v="800048954"/>
    <s v="CLINICA VERSALLES S.A"/>
    <s v="FV565822"/>
    <s v="800048954_FV565822"/>
    <d v="2023-05-11T00:00:00"/>
    <d v="2023-05-23T00:00:00"/>
    <n v="105621"/>
    <n v="40730"/>
    <x v="0"/>
    <s v="Finalizada"/>
    <s v="FACTURA PENDIENTE EN PROGRAMACION DE PAGO"/>
    <n v="0"/>
    <n v="0"/>
    <m/>
    <n v="105621"/>
    <n v="105621"/>
    <n v="0"/>
    <n v="0"/>
    <n v="105621"/>
    <n v="40390"/>
    <n v="1222324621"/>
    <n v="0"/>
    <m/>
    <m/>
    <d v="2023-12-31T00:00:00"/>
  </r>
  <r>
    <n v="800048954"/>
    <s v="CLINICA VERSALLES S.A"/>
    <s v="FV566349"/>
    <s v="800048954_FV566349"/>
    <d v="2023-05-12T00:00:00"/>
    <d v="2023-06-20T00:00:00"/>
    <n v="834221"/>
    <n v="277142"/>
    <x v="6"/>
    <s v="Para respuesta prestador"/>
    <s v="FACTURA GLOSA PENDIENTE POR CONCILIAR"/>
    <n v="0"/>
    <n v="277142"/>
    <s v=".FACTURACION: SE APLICA GLOSA A LOS SERVICIOS 10M004 HABITACI ON CUATRO O MAS CAMAS - 871121 RADIOGRAFIA DE TORAX - 9022 HEMOGRAMA III - 903111 ACIDO LACTICO - 903839 GASES ARTERIA LES - 906913 PROTEINA C REACTIVA SERVICIOS NO CUENTAN CON TRIFA PACTADA CON LA EPS NO SE RECONOCENN - SE APLICA GLOSA A L MEDICAMENTO 35595-4 AMETREX JARABE 150MG/5ML NO SOPORTAN DMINISTRACION DEL MEDICAMENTO. CLAUDIA DIAZ                                                                                                                                                                                                                                                                                                                                                                                         .Se genera código de autorización 202306060000034L para el u usuario RC 1110304767 para el servicio prestado entre las fechas FI: 2023-05-02- FF: 2023-05-04 De: &quot;Comfenalco EPS&quot; &lt;comfenalcoeps@comfenalcoeps.com&gt;                                                                                                                                                                                                                                                                                                                                                                                                                                                                                                                            "/>
    <n v="834221"/>
    <n v="834221"/>
    <n v="0"/>
    <n v="0"/>
    <n v="557079"/>
    <n v="0"/>
    <m/>
    <n v="0"/>
    <m/>
    <m/>
    <d v="2023-12-31T00:00:00"/>
  </r>
  <r>
    <n v="800048954"/>
    <s v="CLINICA VERSALLES S.A"/>
    <s v="FV566389"/>
    <s v="800048954_FV566389"/>
    <d v="2023-05-12T00:00:00"/>
    <d v="2023-08-14T13:32:22"/>
    <n v="4888930"/>
    <n v="4813955.5199999996"/>
    <x v="1"/>
    <s v="Devuelta"/>
    <s v="FACTURA DEVUELTA"/>
    <n v="4813955.5199999996"/>
    <n v="0"/>
    <s v="AUTORIZACION se devuelve factura no hay autorizacion para los servicios facturados envian 122300027764 esta esta para INTERNACIÓN COMPLEJIDAD ALTA HABITACIÓN BIPERSONAL, validar con lo facturado internacion 4 camas. y verificar autorizaciones para los demas servicios facturados PQT ESOFAGOGASTRODUODENOSCOPIA-TOMOGRAFIA COMPUTADA DE TORAX-ANGIOTC (craneo)-UND:NAR-ANGIOTC (cuello)-UND:NAR servicios por cotizacion envian cotizacion tomografia .verificar las otras cotizaciones.  "/>
    <n v="4888930"/>
    <n v="4888930"/>
    <n v="0"/>
    <n v="0"/>
    <n v="0"/>
    <n v="0"/>
    <m/>
    <n v="0"/>
    <m/>
    <m/>
    <d v="2023-12-31T00:00:00"/>
  </r>
  <r>
    <n v="800048954"/>
    <s v="CLINICA VERSALLES S.A"/>
    <s v="FV566203"/>
    <s v="800048954_FV566203"/>
    <d v="2023-05-12T00:00:00"/>
    <d v="2023-05-22T00:00:00"/>
    <n v="832720"/>
    <n v="832720"/>
    <x v="0"/>
    <s v="Finalizada"/>
    <s v="FACTURA PENDIENTE EN PROGRAMACION DE PAGO"/>
    <n v="0"/>
    <n v="0"/>
    <m/>
    <n v="832720"/>
    <n v="832720"/>
    <n v="0"/>
    <n v="0"/>
    <n v="832720"/>
    <n v="832720"/>
    <n v="1222324604"/>
    <n v="0"/>
    <m/>
    <m/>
    <d v="2023-12-31T00:00:00"/>
  </r>
  <r>
    <n v="800048954"/>
    <s v="CLINICA VERSALLES S.A"/>
    <s v="FV566261"/>
    <s v="800048954_FV566261"/>
    <d v="2023-05-12T00:00:00"/>
    <d v="2023-06-09T00:00:00"/>
    <n v="806698"/>
    <n v="713898"/>
    <x v="0"/>
    <s v="Finalizada"/>
    <s v="FACTURA PENDIENTE EN PROGRAMACION DE PAGO"/>
    <n v="0"/>
    <n v="0"/>
    <m/>
    <n v="806698"/>
    <n v="806698"/>
    <n v="0"/>
    <n v="0"/>
    <n v="713898"/>
    <n v="713898"/>
    <n v="1222324863"/>
    <n v="0"/>
    <m/>
    <m/>
    <d v="2023-12-31T00:00:00"/>
  </r>
  <r>
    <n v="800048954"/>
    <s v="CLINICA VERSALLES S.A"/>
    <s v="FV567104"/>
    <s v="800048954_FV567104"/>
    <d v="2023-05-15T00:00:00"/>
    <d v="2023-06-09T00:00:00"/>
    <n v="93962"/>
    <n v="93962"/>
    <x v="0"/>
    <s v="Finalizada"/>
    <s v="FACTURA PENDIENTE EN PROGRAMACION DE PAGO"/>
    <n v="0"/>
    <n v="0"/>
    <m/>
    <n v="93962"/>
    <n v="93962"/>
    <n v="0"/>
    <n v="0"/>
    <n v="93962"/>
    <n v="49203"/>
    <n v="1222324864"/>
    <n v="0"/>
    <m/>
    <m/>
    <d v="2023-12-31T00:00:00"/>
  </r>
  <r>
    <n v="800048954"/>
    <s v="CLINICA VERSALLES S.A"/>
    <s v="FV567223"/>
    <s v="800048954_FV567223"/>
    <d v="2023-05-15T00:00:00"/>
    <d v="2023-07-19T07:00:00"/>
    <n v="991896"/>
    <n v="991896"/>
    <x v="5"/>
    <s v="Para respuesta prestador"/>
    <s v="FACTURA PENDIENTE EN PROGRAMACION DE PAGO - GLOSA PENDIENTE POR CONCILIAR"/>
    <n v="0"/>
    <n v="80049"/>
    <s v="SE REALIZA DEVOLUCION DE LA FACTURA AL VALIDAR INFORMACION N O SE EVIDENCIA AUTORIZACION (NAP DE 15 DIGITOS) PARA EL SERVICIO DE ESTANCIA - NO SE EVIDENCIA TRAZABILIDAD DE ENVIO DE CORREOS Y ANEXOS BAJO EL MARCO NORMATIVO (3 ENVIOS DE CORRE Y ANEXOS SOLICITUD AUTORIZACION ESTANCIA CON UN LAPSO NO ME NOR A 30 MINUTOS CADA UNO) NO CUMPLE.                      CLAUDIA DIAZ                                                                                                                                                                                                                                                                                                                                                                                                                                                                                                                                                                                                                                                                                                                                                                                                                                                                                                                                                                                                                                                                                                                                                                        "/>
    <n v="991896"/>
    <n v="991896"/>
    <n v="0"/>
    <n v="0"/>
    <n v="911847"/>
    <n v="0"/>
    <m/>
    <n v="0"/>
    <m/>
    <m/>
    <d v="2023-12-31T00:00:00"/>
  </r>
  <r>
    <n v="800048954"/>
    <s v="CLINICA VERSALLES S.A"/>
    <s v="FV567448"/>
    <s v="800048954_FV567448"/>
    <d v="2023-05-15T00:00:00"/>
    <d v="2023-06-09T00:00:00"/>
    <n v="806698"/>
    <n v="713898"/>
    <x v="0"/>
    <s v="Finalizada"/>
    <s v="FACTURA PENDIENTE EN PROGRAMACION DE PAGO"/>
    <n v="0"/>
    <n v="0"/>
    <m/>
    <n v="806698"/>
    <n v="806698"/>
    <n v="0"/>
    <n v="0"/>
    <n v="713898"/>
    <n v="713898"/>
    <n v="1222324865"/>
    <n v="0"/>
    <m/>
    <m/>
    <d v="2023-12-31T00:00:00"/>
  </r>
  <r>
    <n v="800048954"/>
    <s v="CLINICA VERSALLES S.A"/>
    <s v="FV567470"/>
    <s v="800048954_FV567470"/>
    <d v="2023-05-15T00:00:00"/>
    <d v="2023-06-09T00:00:00"/>
    <n v="806698"/>
    <n v="713898"/>
    <x v="0"/>
    <s v="Finalizada"/>
    <s v="FACTURA PENDIENTE EN PROGRAMACION DE PAGO"/>
    <n v="0"/>
    <n v="0"/>
    <m/>
    <n v="806698"/>
    <n v="806698"/>
    <n v="0"/>
    <n v="0"/>
    <n v="713898"/>
    <n v="713898"/>
    <n v="1222324866"/>
    <n v="0"/>
    <m/>
    <m/>
    <d v="2023-12-31T00:00:00"/>
  </r>
  <r>
    <n v="800048954"/>
    <s v="CLINICA VERSALLES S.A"/>
    <s v="FV567504"/>
    <s v="800048954_FV567504"/>
    <d v="2023-05-15T00:00:00"/>
    <d v="2023-06-09T00:00:00"/>
    <n v="806698"/>
    <n v="806698"/>
    <x v="0"/>
    <s v="Finalizada"/>
    <s v="FACTURA PENDIENTE EN PROGRAMACION DE PAGO"/>
    <n v="0"/>
    <n v="0"/>
    <m/>
    <n v="806698"/>
    <n v="806698"/>
    <n v="0"/>
    <n v="0"/>
    <n v="806698"/>
    <n v="806698"/>
    <n v="1222324867"/>
    <n v="0"/>
    <m/>
    <m/>
    <d v="2023-12-31T00:00:00"/>
  </r>
  <r>
    <n v="800048954"/>
    <s v="CLINICA VERSALLES S.A"/>
    <s v="FV567517"/>
    <s v="800048954_FV567517"/>
    <d v="2023-05-15T00:00:00"/>
    <d v="2023-06-09T00:00:00"/>
    <n v="104437"/>
    <n v="104437"/>
    <x v="0"/>
    <s v="Finalizada"/>
    <s v="FACTURA PENDIENTE EN PROGRAMACION DE PAGO"/>
    <n v="0"/>
    <n v="0"/>
    <m/>
    <n v="104437"/>
    <n v="104437"/>
    <n v="0"/>
    <n v="0"/>
    <n v="104437"/>
    <n v="104437"/>
    <n v="1222324868"/>
    <n v="0"/>
    <m/>
    <m/>
    <d v="2023-12-31T00:00:00"/>
  </r>
  <r>
    <n v="800048954"/>
    <s v="CLINICA VERSALLES S.A"/>
    <s v="FV567478"/>
    <s v="800048954_FV567478"/>
    <d v="2023-05-15T00:00:00"/>
    <d v="2023-12-01T07:00:00"/>
    <n v="4630535"/>
    <n v="4630535"/>
    <x v="7"/>
    <s v="Para auditoria de pertinencia"/>
    <s v="FACTURA EN PROCESO INTERNO"/>
    <n v="0"/>
    <n v="0"/>
    <m/>
    <n v="4630535"/>
    <n v="4630535"/>
    <n v="0"/>
    <n v="0"/>
    <n v="0"/>
    <n v="0"/>
    <m/>
    <n v="0"/>
    <m/>
    <m/>
    <d v="2023-12-31T00:00:00"/>
  </r>
  <r>
    <n v="800048954"/>
    <s v="CLINICA VERSALLES S.A"/>
    <s v="FV567851"/>
    <s v="800048954_FV567851"/>
    <d v="2023-05-16T00:00:00"/>
    <d v="2023-06-14T00:00:00"/>
    <n v="105621"/>
    <n v="105621"/>
    <x v="0"/>
    <s v="Finalizada"/>
    <s v="FACTURA PENDIENTE EN PROGRAMACION DE PAGO"/>
    <n v="0"/>
    <n v="0"/>
    <m/>
    <n v="105621"/>
    <n v="105621"/>
    <n v="0"/>
    <n v="0"/>
    <n v="105621"/>
    <n v="105621"/>
    <n v="1222325206"/>
    <n v="0"/>
    <m/>
    <m/>
    <d v="2023-12-31T00:00:00"/>
  </r>
  <r>
    <n v="800048954"/>
    <s v="CLINICA VERSALLES S.A"/>
    <s v="FV567856"/>
    <s v="800048954_FV567856"/>
    <d v="2023-05-16T00:00:00"/>
    <d v="2023-06-14T00:00:00"/>
    <n v="105621"/>
    <n v="105621"/>
    <x v="0"/>
    <s v="Finalizada"/>
    <s v="FACTURA PENDIENTE EN PROGRAMACION DE PAGO"/>
    <n v="0"/>
    <n v="0"/>
    <m/>
    <n v="105621"/>
    <n v="105621"/>
    <n v="0"/>
    <n v="0"/>
    <n v="105621"/>
    <n v="105621"/>
    <n v="1222325207"/>
    <n v="0"/>
    <m/>
    <m/>
    <d v="2023-12-31T00:00:00"/>
  </r>
  <r>
    <n v="800048954"/>
    <s v="CLINICA VERSALLES S.A"/>
    <s v="FV567649"/>
    <s v="800048954_FV567649"/>
    <d v="2023-05-16T00:00:00"/>
    <d v="2023-06-09T00:00:00"/>
    <n v="806698"/>
    <n v="668998"/>
    <x v="0"/>
    <s v="Finalizada"/>
    <s v="FACTURA PENDIENTE EN PROGRAMACION DE PAGO"/>
    <n v="0"/>
    <n v="0"/>
    <m/>
    <n v="806698"/>
    <n v="806698"/>
    <n v="0"/>
    <n v="0"/>
    <n v="668998"/>
    <n v="668998"/>
    <n v="1222324869"/>
    <n v="0"/>
    <m/>
    <m/>
    <d v="2023-12-31T00:00:00"/>
  </r>
  <r>
    <n v="800048954"/>
    <s v="CLINICA VERSALLES S.A"/>
    <s v="FV568363"/>
    <s v="800048954_FV568363"/>
    <d v="2023-05-16T00:00:00"/>
    <d v="2023-06-14T00:00:00"/>
    <n v="105621"/>
    <n v="105621"/>
    <x v="0"/>
    <s v="Finalizada"/>
    <s v="FACTURA PENDIENTE EN PROGRAMACION DE PAGO"/>
    <n v="0"/>
    <n v="0"/>
    <m/>
    <n v="105621"/>
    <n v="105621"/>
    <n v="0"/>
    <n v="0"/>
    <n v="105621"/>
    <n v="105621"/>
    <n v="1222325208"/>
    <n v="0"/>
    <m/>
    <m/>
    <d v="2023-12-31T00:00:00"/>
  </r>
  <r>
    <n v="800048954"/>
    <s v="CLINICA VERSALLES S.A"/>
    <s v="FV568366"/>
    <s v="800048954_FV568366"/>
    <d v="2023-05-16T00:00:00"/>
    <d v="2023-06-14T00:00:00"/>
    <n v="105621"/>
    <n v="105621"/>
    <x v="0"/>
    <s v="Finalizada"/>
    <s v="FACTURA PENDIENTE EN PROGRAMACION DE PAGO"/>
    <n v="0"/>
    <n v="0"/>
    <m/>
    <n v="105621"/>
    <n v="105621"/>
    <n v="0"/>
    <n v="0"/>
    <n v="105621"/>
    <n v="105621"/>
    <n v="1222325209"/>
    <n v="0"/>
    <m/>
    <m/>
    <d v="2023-12-31T00:00:00"/>
  </r>
  <r>
    <n v="800048954"/>
    <s v="CLINICA VERSALLES S.A"/>
    <s v="FV569294"/>
    <s v="800048954_FV569294"/>
    <d v="2023-05-18T00:00:00"/>
    <d v="2023-06-14T00:00:00"/>
    <n v="105321"/>
    <n v="105321"/>
    <x v="0"/>
    <s v="Finalizada"/>
    <s v="FACTURA PENDIENTE EN PROGRAMACION DE PAGO"/>
    <n v="0"/>
    <n v="0"/>
    <m/>
    <n v="105321"/>
    <n v="105321"/>
    <n v="0"/>
    <n v="0"/>
    <n v="105321"/>
    <n v="105321"/>
    <n v="1222325210"/>
    <n v="0"/>
    <m/>
    <m/>
    <d v="2023-12-31T00:00:00"/>
  </r>
  <r>
    <n v="800048954"/>
    <s v="CLINICA VERSALLES S.A"/>
    <s v="FV569310"/>
    <s v="800048954_FV569310"/>
    <d v="2023-05-18T00:00:00"/>
    <d v="2023-06-14T00:00:00"/>
    <n v="112417"/>
    <n v="112417"/>
    <x v="0"/>
    <s v="Finalizada"/>
    <s v="FACTURA PENDIENTE EN PROGRAMACION DE PAGO"/>
    <n v="0"/>
    <n v="0"/>
    <m/>
    <n v="112417"/>
    <n v="112417"/>
    <n v="0"/>
    <n v="0"/>
    <n v="112417"/>
    <n v="112417"/>
    <n v="1222325211"/>
    <n v="0"/>
    <m/>
    <m/>
    <d v="2023-12-31T00:00:00"/>
  </r>
  <r>
    <n v="800048954"/>
    <s v="CLINICA VERSALLES S.A"/>
    <s v="FV570768"/>
    <s v="800048954_FV570768"/>
    <d v="2023-05-19T00:00:00"/>
    <d v="2023-06-09T00:00:00"/>
    <n v="409899"/>
    <n v="409899"/>
    <x v="0"/>
    <s v="Finalizada"/>
    <s v="FACTURA PENDIENTE EN PROGRAMACION DE PAGO"/>
    <n v="0"/>
    <n v="0"/>
    <m/>
    <n v="409899"/>
    <n v="409899"/>
    <n v="0"/>
    <n v="0"/>
    <n v="409899"/>
    <n v="409899"/>
    <n v="1222324873"/>
    <n v="0"/>
    <m/>
    <m/>
    <d v="2023-12-31T00:00:00"/>
  </r>
  <r>
    <n v="800048954"/>
    <s v="CLINICA VERSALLES S.A"/>
    <s v="FV571305"/>
    <s v="800048954_FV571305"/>
    <d v="2023-05-22T00:00:00"/>
    <d v="2023-06-22T00:00:00"/>
    <n v="53142980"/>
    <n v="52166361"/>
    <x v="5"/>
    <s v="Para respuesta prestador"/>
    <s v="FACTURA PENDIENTE EN PROGRAMACION DE PAGO - GLOSA PENDIENTE POR CONCILIAR"/>
    <n v="0"/>
    <n v="3096702"/>
    <s v="SE APLICA GLOSA POR PERTINENCIA POR VALOR DE 814.770 Y GLOSA  ADMINISTRATIVA POR 2.281.932 SE ENVIA HOJA DE AUDITORIA CON LAS OBJESIONES REALIZADAS PARA SU RESPECTIVA VALIDACION. CLAUDIA DIAZ"/>
    <n v="0"/>
    <n v="0"/>
    <n v="0"/>
    <n v="0"/>
    <n v="0"/>
    <n v="0"/>
    <m/>
    <n v="0"/>
    <m/>
    <m/>
    <d v="2023-12-31T00:00:00"/>
  </r>
  <r>
    <n v="800048954"/>
    <s v="CLINICA VERSALLES S.A"/>
    <s v="FV571843"/>
    <s v="800048954_FV571843"/>
    <d v="2023-05-23T00:00:00"/>
    <d v="2023-06-09T00:00:00"/>
    <n v="806698"/>
    <n v="668998"/>
    <x v="0"/>
    <s v="Finalizada"/>
    <s v="FACTURA PENDIENTE EN PROGRAMACION DE PAGO"/>
    <n v="0"/>
    <n v="0"/>
    <m/>
    <n v="806698"/>
    <n v="806698"/>
    <n v="0"/>
    <n v="0"/>
    <n v="668998"/>
    <n v="668998"/>
    <n v="1222324870"/>
    <n v="0"/>
    <m/>
    <m/>
    <d v="2023-12-31T00:00:00"/>
  </r>
  <r>
    <n v="800048954"/>
    <s v="CLINICA VERSALLES S.A"/>
    <s v="FV571885"/>
    <s v="800048954_FV571885"/>
    <d v="2023-05-23T00:00:00"/>
    <d v="2023-06-09T00:00:00"/>
    <n v="806698"/>
    <n v="668998"/>
    <x v="0"/>
    <s v="Finalizada"/>
    <s v="FACTURA PENDIENTE EN PROGRAMACION DE PAGO"/>
    <n v="0"/>
    <n v="0"/>
    <m/>
    <n v="806698"/>
    <n v="806698"/>
    <n v="0"/>
    <n v="0"/>
    <n v="668998"/>
    <n v="668998"/>
    <n v="1222324871"/>
    <n v="0"/>
    <m/>
    <m/>
    <d v="2023-12-31T00:00:00"/>
  </r>
  <r>
    <n v="800048954"/>
    <s v="CLINICA VERSALLES S.A"/>
    <s v="FV572197"/>
    <s v="800048954_FV572197"/>
    <d v="2023-05-23T00:00:00"/>
    <d v="2023-06-09T00:00:00"/>
    <n v="113290"/>
    <n v="113290"/>
    <x v="0"/>
    <s v="Finalizada"/>
    <s v="FACTURA PENDIENTE EN PROGRAMACION DE PAGO"/>
    <n v="0"/>
    <n v="0"/>
    <m/>
    <n v="113290"/>
    <n v="113290"/>
    <n v="0"/>
    <n v="0"/>
    <n v="113290"/>
    <n v="113290"/>
    <n v="1222324874"/>
    <n v="0"/>
    <m/>
    <m/>
    <d v="2023-12-31T00:00:00"/>
  </r>
  <r>
    <n v="800048954"/>
    <s v="CLINICA VERSALLES S.A"/>
    <s v="FV572038"/>
    <s v="800048954_FV572038"/>
    <d v="2023-05-23T00:00:00"/>
    <d v="2023-06-14T00:00:00"/>
    <n v="105621"/>
    <n v="105621"/>
    <x v="0"/>
    <s v="Finalizada"/>
    <s v="FACTURA PENDIENTE EN PROGRAMACION DE PAGO"/>
    <n v="0"/>
    <n v="0"/>
    <m/>
    <n v="105621"/>
    <n v="105621"/>
    <n v="0"/>
    <n v="0"/>
    <n v="105621"/>
    <n v="105621"/>
    <n v="1222325212"/>
    <n v="0"/>
    <m/>
    <m/>
    <d v="2023-12-31T00:00:00"/>
  </r>
  <r>
    <n v="800048954"/>
    <s v="CLINICA VERSALLES S.A"/>
    <s v="FV572040"/>
    <s v="800048954_FV572040"/>
    <d v="2023-05-23T00:00:00"/>
    <d v="2023-06-14T00:00:00"/>
    <n v="105621"/>
    <n v="105621"/>
    <x v="0"/>
    <s v="Finalizada"/>
    <s v="FACTURA PENDIENTE EN PROGRAMACION DE PAGO"/>
    <n v="0"/>
    <n v="0"/>
    <m/>
    <n v="105621"/>
    <n v="105621"/>
    <n v="0"/>
    <n v="0"/>
    <n v="105621"/>
    <n v="105621"/>
    <n v="1222325213"/>
    <n v="0"/>
    <m/>
    <m/>
    <d v="2023-12-31T00:00:00"/>
  </r>
  <r>
    <n v="800048954"/>
    <s v="CLINICA VERSALLES S.A"/>
    <s v="FV572020"/>
    <s v="800048954_FV572020"/>
    <d v="2023-05-23T00:00:00"/>
    <d v="2023-06-09T00:00:00"/>
    <n v="806698"/>
    <n v="713898"/>
    <x v="0"/>
    <s v="Finalizada"/>
    <s v="FACTURA PENDIENTE EN PROGRAMACION DE PAGO"/>
    <n v="0"/>
    <n v="0"/>
    <m/>
    <n v="806698"/>
    <n v="806698"/>
    <n v="0"/>
    <n v="0"/>
    <n v="713898"/>
    <n v="713898"/>
    <n v="1222324872"/>
    <n v="0"/>
    <m/>
    <m/>
    <d v="2023-12-31T00:00:00"/>
  </r>
  <r>
    <n v="800048954"/>
    <s v="CLINICA VERSALLES S.A"/>
    <s v="FV574041"/>
    <s v="800048954_FV574041"/>
    <d v="2023-05-26T00:00:00"/>
    <d v="2023-07-17T08:12:04"/>
    <n v="510155"/>
    <n v="510155"/>
    <x v="1"/>
    <s v="Devuelta"/>
    <s v="FACTURA DEVUELTA"/>
    <n v="510155"/>
    <n v="0"/>
    <s v="SE REALIZA DEVOLUCION DE LA FACTURA, AL VALIDAR INFORMACION SE EVIDENCIA QUE EL SERVICIO FACTURADO 592204 CISTOLITOTOMIA O EXTRACCION DE CUERPO EXTRAÑO EN VEJIGA VIA ENDOSC (SALA $111.176 - HON. CIRUJANO $258.795 - INSUMOS Y MATERIALES $36.187) NO CUENTA CON TARIFA PACTADA - SERVICIO 9002209 HEMOGRAMA III $15.313 NO CUENTA CON TARIFA PACTADA. "/>
    <n v="0"/>
    <n v="0"/>
    <n v="0"/>
    <n v="0"/>
    <n v="0"/>
    <n v="0"/>
    <m/>
    <n v="0"/>
    <m/>
    <m/>
    <d v="2023-12-31T00:00:00"/>
  </r>
  <r>
    <n v="800048954"/>
    <s v="CLINICA VERSALLES S.A"/>
    <s v="FV575307"/>
    <s v="800048954_FV575307"/>
    <d v="2023-05-29T00:00:00"/>
    <d v="2023-06-14T00:00:00"/>
    <n v="33379"/>
    <n v="33379"/>
    <x v="0"/>
    <s v="Finalizada"/>
    <s v="FACTURA PENDIENTE EN PROGRAMACION DE PAGO"/>
    <n v="0"/>
    <n v="0"/>
    <m/>
    <n v="33379"/>
    <n v="33379"/>
    <n v="0"/>
    <n v="0"/>
    <n v="33379"/>
    <n v="33379"/>
    <n v="1222325205"/>
    <n v="0"/>
    <m/>
    <m/>
    <d v="2023-12-31T00:00:00"/>
  </r>
  <r>
    <n v="800048954"/>
    <s v="CLINICA VERSALLES S.A"/>
    <s v="FV575636"/>
    <s v="800048954_FV575636"/>
    <d v="2023-05-30T00:00:00"/>
    <d v="2023-06-14T00:00:00"/>
    <n v="105621"/>
    <n v="105621"/>
    <x v="0"/>
    <s v="Finalizada"/>
    <s v="FACTURA PENDIENTE EN PROGRAMACION DE PAGO"/>
    <n v="0"/>
    <n v="0"/>
    <m/>
    <n v="105621"/>
    <n v="105621"/>
    <n v="0"/>
    <n v="0"/>
    <n v="105621"/>
    <n v="105621"/>
    <n v="1222325214"/>
    <n v="0"/>
    <m/>
    <m/>
    <d v="2023-12-31T00:00:00"/>
  </r>
  <r>
    <n v="800048954"/>
    <s v="CLINICA VERSALLES S.A"/>
    <s v="FV575638"/>
    <s v="800048954_FV575638"/>
    <d v="2023-05-30T00:00:00"/>
    <d v="2023-06-14T00:00:00"/>
    <n v="105621"/>
    <n v="105621"/>
    <x v="0"/>
    <s v="Finalizada"/>
    <s v="FACTURA PENDIENTE EN PROGRAMACION DE PAGO"/>
    <n v="0"/>
    <n v="0"/>
    <m/>
    <n v="105621"/>
    <n v="105621"/>
    <n v="0"/>
    <n v="0"/>
    <n v="105621"/>
    <n v="105621"/>
    <n v="1222325215"/>
    <n v="0"/>
    <m/>
    <m/>
    <d v="2023-12-31T00:00:00"/>
  </r>
  <r>
    <n v="800048954"/>
    <s v="CLINICA VERSALLES S.A"/>
    <s v="FV577353"/>
    <s v="800048954_FV577353"/>
    <d v="2023-05-31T00:00:00"/>
    <d v="2023-06-20T00:00:00"/>
    <n v="105621"/>
    <n v="105621"/>
    <x v="0"/>
    <s v="Finalizada"/>
    <s v="FACTURA PENDIENTE EN PROGRAMACION DE PAGO"/>
    <n v="0"/>
    <n v="0"/>
    <m/>
    <n v="105621"/>
    <n v="105621"/>
    <n v="0"/>
    <n v="0"/>
    <n v="105621"/>
    <n v="105621"/>
    <n v="1222326796"/>
    <n v="0"/>
    <m/>
    <m/>
    <d v="2023-12-31T00:00:00"/>
  </r>
  <r>
    <n v="800048954"/>
    <s v="CLINICA VERSALLES S.A"/>
    <s v="FV577377"/>
    <s v="800048954_FV577377"/>
    <d v="2023-05-31T00:00:00"/>
    <d v="2023-06-14T00:00:00"/>
    <n v="105621"/>
    <n v="105621"/>
    <x v="0"/>
    <s v="Finalizada"/>
    <s v="FACTURA PENDIENTE EN PROGRAMACION DE PAGO"/>
    <n v="0"/>
    <n v="0"/>
    <m/>
    <n v="105621"/>
    <n v="105621"/>
    <n v="0"/>
    <n v="0"/>
    <n v="105621"/>
    <n v="105621"/>
    <n v="1222325216"/>
    <n v="0"/>
    <m/>
    <m/>
    <d v="2023-12-31T00:00:00"/>
  </r>
  <r>
    <n v="800048954"/>
    <s v="CLINICA VERSALLES S.A"/>
    <s v="FV577565"/>
    <s v="800048954_FV577565"/>
    <d v="2023-05-31T00:00:00"/>
    <d v="2023-06-22T00:00:00"/>
    <n v="80832"/>
    <n v="80832"/>
    <x v="0"/>
    <s v="Finalizada"/>
    <s v="FACTURA PENDIENTE EN PROGRAMACION DE PAGO"/>
    <n v="0"/>
    <n v="0"/>
    <m/>
    <n v="80832"/>
    <n v="80832"/>
    <n v="0"/>
    <n v="0"/>
    <n v="80832"/>
    <n v="80832"/>
    <n v="1222280291"/>
    <n v="0"/>
    <m/>
    <m/>
    <d v="2023-12-31T00:00:00"/>
  </r>
  <r>
    <n v="800048954"/>
    <s v="CLINICA VERSALLES S.A"/>
    <s v="FV576758"/>
    <s v="800048954_FV576758"/>
    <d v="2023-05-31T00:00:00"/>
    <d v="2023-08-14T12:43:11"/>
    <n v="7961528"/>
    <n v="38297"/>
    <x v="6"/>
    <s v="Para respuesta prestador"/>
    <s v="FACTURA GLOSA PENDIENTE POR CONCILIAR"/>
    <n v="0"/>
    <n v="38297"/>
    <s v="AUT: SE REALIZA DEVOLUCION DE LA FACTURA NO CUENTA CON AUTOR IZACION (NAP DE 15 DIGITOS) PARA LOS SERVICIOS FACTURADOS PR FAVOR VALIDAR CON EL AREA ENCARGADA - NO CUMPLE CON LOS EN VIOS DE CORREOS Y ANEXOS BAJO EL MARCO NORMATIVO (PARA SOLIITUD DE AUTORIZACION DE SERVICIOS HOSPITALARIOS SE DEBEN ENV IAR 3 CORREOS Y ANEXOS CONUN LAPSO DE TIEMPO NO MENOR A 30 N CADA UNO) SOLO SE EVIDENCIA 1 ENVIO - FACTURAN MAYOR VALOR  EN SERVICIO 881112 ECO CEREBRAL POR 52.438 TARIFA PACTADA 35.170 SE DESCUENTA DIFERENCIA 17.268 - PCR NO INTERPRETADA EN HC - HEMOGRAMA INTERPRETAN 1 EN HC FACTURAN 2 - TARIFA NO PACTADA PARA LOS SERVICIOS 871121 RX DE TORAX 890410 INTER CONSULTA POR FONOAUDIOLOGIA 902209 HEMOGRAMA 906913 PROTEINA                                                                                                                                                                                                                                                                                                                                                                                                                                                                                                                                                                                                                                                                                                                                                                                                            "/>
    <n v="7961528"/>
    <n v="7961528"/>
    <n v="0"/>
    <n v="0"/>
    <n v="7923231"/>
    <n v="0"/>
    <m/>
    <n v="0"/>
    <m/>
    <m/>
    <d v="2023-12-31T00:00:00"/>
  </r>
  <r>
    <n v="800048954"/>
    <s v="CLINICA VERSALLES S.A"/>
    <s v="FV576575"/>
    <s v="800048954_FV576575"/>
    <d v="2023-05-31T00:00:00"/>
    <d v="2023-07-18T14:00:41"/>
    <n v="806698"/>
    <n v="599598"/>
    <x v="0"/>
    <s v="Finalizada"/>
    <s v="FACTURA PENDIENTE EN PROGRAMACION DE PAGO"/>
    <n v="0"/>
    <n v="0"/>
    <m/>
    <n v="599598"/>
    <n v="599598"/>
    <n v="0"/>
    <n v="0"/>
    <n v="806698"/>
    <n v="0"/>
    <m/>
    <n v="0"/>
    <m/>
    <m/>
    <d v="2023-12-31T00:00:00"/>
  </r>
  <r>
    <n v="800048954"/>
    <s v="CLINICA VERSALLES S.A"/>
    <s v="FV577592"/>
    <s v="800048954_FV577592"/>
    <d v="2023-05-31T00:00:00"/>
    <d v="2023-08-15T08:11:25"/>
    <n v="5105852"/>
    <n v="5105852"/>
    <x v="5"/>
    <s v="Para respuesta prestador"/>
    <s v="FACTURA PENDIENTE EN PROGRAMACION DE PAGO - GLOSA PENDIENTE POR CONCILIAR"/>
    <n v="0"/>
    <n v="57403"/>
    <s v="AUTORIZACION: SE REALIZA DEVOLUCION DE LA FACTURA AL VALIDAR  INFORMACION NO SE EVIDENCIA AUTORIZACION (NAP DE 15 DIGITO) PARA LOS SERVICIOS FACTURADOS POR FAVOR VALIDAR CON EL AR A ENCARGADA NO SE EVIDENCIA TRAZABILIDAD DE CORREOS Y ANEXBAJO EL MARCON NORMATIVO( SE DEBEN ENVIAR 3 CORREOS CON UN L APSO NO MENOR A 30 MIN CADA UNO) NO CUMPLE.                FACTURA PENDIENTE POR AUDITORIA PERTINENTE - SUJETA A AUD AD MINISTRATIVA. CLAUDIA DIAZ                                                                                                                                                                                                                                                                                                                                                                                                                                                                                                                                                                                                                                                                                                                                                                                                                                                                                                                                                                                                                                                                                             "/>
    <n v="5105852"/>
    <n v="5105852"/>
    <n v="0"/>
    <n v="0"/>
    <n v="5048449"/>
    <n v="0"/>
    <m/>
    <n v="0"/>
    <m/>
    <m/>
    <d v="2023-12-31T00:00:00"/>
  </r>
  <r>
    <n v="800048954"/>
    <s v="CLINICA VERSALLES S.A"/>
    <s v="FV577647"/>
    <s v="800048954_FV577647"/>
    <d v="2023-05-31T00:00:00"/>
    <d v="2023-06-22T00:00:00"/>
    <n v="7098931"/>
    <n v="7098931"/>
    <x v="1"/>
    <s v="Devuelta"/>
    <s v="FACTURA DEVUELTA"/>
    <n v="7098931"/>
    <n v="0"/>
    <s v="AUTORIZACION: SE REALIZA DEVOLUCION DE LA FACTURA AL VALIDA R INFORMACION NO SE EVIDENCIA (NAP DE 15 DIGITOS) PARA LOS ERVICIOS FACTURADOS - NO SE EVIDENCIA TRAZABILIDAD DE ENVIO DE CORREOS Y ANEXOS BAJO EL MARCO NORMATIVO (SE DEBEN ENVIAR3 CORREOS CON SOPORTES SEGUN NORMATIVIDAD CON UN LAPSO NO ME NOR A 30 MIN) NO CUMPLE. FACTURA SUJETA (PENDIENTE AUD PERTNENTE Y ADMINISTRATIVA) CLAUDIA DIAZ                                                                                                                                                                                                                                                                                                                                                                                                                                                                                                                                                                                                                                                                                                                                                                                                                                                                                                                                                                                                                                                                                                                                                "/>
    <n v="7098931"/>
    <n v="7098931"/>
    <n v="0"/>
    <n v="0"/>
    <n v="0"/>
    <n v="0"/>
    <m/>
    <n v="0"/>
    <m/>
    <m/>
    <d v="2023-12-31T00:00:00"/>
  </r>
  <r>
    <n v="800048954"/>
    <s v="CLINICA VERSALLES S.A"/>
    <s v="FV578071"/>
    <s v="800048954_FV578071"/>
    <d v="2023-06-02T00:00:00"/>
    <d v="2023-07-18T14:00:41"/>
    <n v="112417"/>
    <n v="112417"/>
    <x v="1"/>
    <s v="Devuelta"/>
    <s v="FACTURA DEVUELTA"/>
    <n v="112417"/>
    <n v="0"/>
    <s v="SE SOSTIENE DEVOLUCION DE LA FACTURA, AL VALIDAR INFORMACION SE EVIDENCIA QUE LA AUTORIZACION SOPORTADA NO SE ENCUENTRA APTA, POR FAVOR VALIDAR CON EL AREA ENCARGADA PARA CONTINUAR CON EL TRAMITE DE LA FACTURA."/>
    <n v="112417"/>
    <n v="112417"/>
    <n v="0"/>
    <n v="0"/>
    <n v="0"/>
    <n v="0"/>
    <m/>
    <n v="0"/>
    <m/>
    <m/>
    <d v="2023-12-31T00:00:00"/>
  </r>
  <r>
    <n v="800048954"/>
    <s v="CLINICA VERSALLES S.A"/>
    <s v="FV578972"/>
    <s v="800048954_FV578972"/>
    <d v="2023-06-06T00:00:00"/>
    <d v="2023-06-20T00:00:00"/>
    <n v="339657"/>
    <n v="339657"/>
    <x v="0"/>
    <s v="Finalizada"/>
    <s v="FACTURA PENDIENTE EN PROGRAMACION DE PAGO"/>
    <n v="0"/>
    <n v="0"/>
    <m/>
    <n v="339657"/>
    <n v="339657"/>
    <n v="0"/>
    <n v="0"/>
    <n v="339657"/>
    <n v="339657"/>
    <n v="1222326797"/>
    <n v="0"/>
    <m/>
    <m/>
    <d v="2023-12-31T00:00:00"/>
  </r>
  <r>
    <n v="800048954"/>
    <s v="CLINICA VERSALLES S.A"/>
    <s v="FV579806"/>
    <s v="800048954_FV579806"/>
    <d v="2023-06-07T00:00:00"/>
    <d v="2023-10-13T13:28:03"/>
    <n v="806698"/>
    <n v="667098"/>
    <x v="0"/>
    <s v="Finalizada"/>
    <s v="FACTURA PENDIENTE EN PROGRAMACION DE PAGO"/>
    <n v="0"/>
    <n v="0"/>
    <m/>
    <n v="806698"/>
    <n v="806698"/>
    <n v="0"/>
    <n v="0"/>
    <n v="806698"/>
    <n v="0"/>
    <m/>
    <n v="0"/>
    <m/>
    <m/>
    <d v="2023-12-31T00:00:00"/>
  </r>
  <r>
    <n v="800048954"/>
    <s v="CLINICA VERSALLES S.A"/>
    <s v="FV579768"/>
    <s v="800048954_FV579768"/>
    <d v="2023-06-07T00:00:00"/>
    <d v="2023-10-13T13:21:33"/>
    <n v="806698"/>
    <n v="713898"/>
    <x v="0"/>
    <s v="Finalizada"/>
    <s v="FACTURA PENDIENTE EN PROGRAMACION DE PAGO"/>
    <n v="0"/>
    <n v="0"/>
    <m/>
    <n v="806698"/>
    <n v="806698"/>
    <n v="0"/>
    <n v="0"/>
    <n v="806698"/>
    <n v="0"/>
    <m/>
    <n v="0"/>
    <m/>
    <m/>
    <d v="2023-12-31T00:00:00"/>
  </r>
  <r>
    <n v="800048954"/>
    <s v="CLINICA VERSALLES S.A"/>
    <s v="FV579841"/>
    <s v="800048954_FV579841"/>
    <d v="2023-06-07T00:00:00"/>
    <d v="2023-10-13T13:30:30"/>
    <n v="806698"/>
    <n v="668998"/>
    <x v="0"/>
    <s v="Finalizada"/>
    <s v="FACTURA PENDIENTE EN PROGRAMACION DE PAGO"/>
    <n v="0"/>
    <n v="0"/>
    <m/>
    <n v="806698"/>
    <n v="806698"/>
    <n v="0"/>
    <n v="0"/>
    <n v="806698"/>
    <n v="0"/>
    <m/>
    <n v="0"/>
    <m/>
    <m/>
    <d v="2023-12-31T00:00:00"/>
  </r>
  <r>
    <n v="800048954"/>
    <s v="CLINICA VERSALLES S.A"/>
    <s v="FV579885"/>
    <s v="800048954_FV579885"/>
    <d v="2023-06-07T00:00:00"/>
    <d v="2023-10-13T13:33:32"/>
    <n v="806698"/>
    <n v="667098"/>
    <x v="0"/>
    <s v="Finalizada"/>
    <s v="FACTURA PENDIENTE EN PROGRAMACION DE PAGO"/>
    <n v="0"/>
    <n v="0"/>
    <m/>
    <n v="806698"/>
    <n v="806698"/>
    <n v="0"/>
    <n v="0"/>
    <n v="806698"/>
    <n v="0"/>
    <m/>
    <n v="0"/>
    <m/>
    <m/>
    <d v="2023-12-31T00:00:00"/>
  </r>
  <r>
    <n v="800048954"/>
    <s v="CLINICA VERSALLES S.A"/>
    <s v="FV580504"/>
    <s v="800048954_FV580504"/>
    <d v="2023-06-08T00:00:00"/>
    <d v="2023-07-17T08:43:10"/>
    <n v="2122242"/>
    <n v="2122242"/>
    <x v="5"/>
    <s v="Para respuesta prestador"/>
    <s v="FACTURA PENDIENTE EN PROGRAMACION DE PAGO - GLOSA PENDIENTE POR CONCILIAR"/>
    <n v="0"/>
    <n v="208092"/>
    <s v="AUTORIZACION/TARIFAS/ SERVICIOS NO PACTADOS: SE REALIZA DEVO LUCION DE LA FACTURA AL VALIDAR INFORMACION NO SE EVIDENCI AUTORIZACION (NAP DE 15 DIGITOS) PARA LOS SERVICIOS FACTURA DOS - NO SE EVIDENCIA TRAZABILIDAD DE ENVIO DE CORREOS Y ANXOS BAJO EL MARCO NORMATIVO (SE DEBEN ENVIAR 3 CORREOS Y ANE XOS SOLICITANCO LOS SERVICIOS EN UN LAPSO NO MENOR A 30 MINTOS CADA UNO) NO CUMPLE - POR FAVOR VALIDAR SERVICIOS YA QUE  SE EVIDENCIAN NO PACTADOS. FACTURA SUJETA (PENDIENTE POR ADITORIA DE PERTINENCIA - ADMINISTRATIVA) CLAUDIA DIAZ                                                                                                                                                                                                                                                                                                                                                                                                                                                                                                                                                                                                                                                                                                                                                                                                                                                                                                                                                                                                       "/>
    <n v="2122242"/>
    <n v="2122242"/>
    <n v="0"/>
    <n v="0"/>
    <n v="1914150"/>
    <n v="0"/>
    <m/>
    <n v="0"/>
    <m/>
    <m/>
    <d v="2023-12-31T00:00:00"/>
  </r>
  <r>
    <n v="800048954"/>
    <s v="CLINICA VERSALLES S.A"/>
    <s v="FV580588"/>
    <s v="800048954_FV580588"/>
    <d v="2023-06-08T00:00:00"/>
    <d v="2023-06-20T00:00:00"/>
    <n v="390714"/>
    <n v="390714"/>
    <x v="0"/>
    <s v="Finalizada"/>
    <s v="FACTURA PENDIENTE EN PROGRAMACION DE PAGO"/>
    <n v="0"/>
    <n v="0"/>
    <m/>
    <n v="390714"/>
    <n v="390714"/>
    <n v="0"/>
    <n v="0"/>
    <n v="390714"/>
    <n v="390714"/>
    <n v="1222326798"/>
    <n v="0"/>
    <m/>
    <m/>
    <d v="2023-12-31T00:00:00"/>
  </r>
  <r>
    <n v="800048954"/>
    <s v="CLINICA VERSALLES S.A"/>
    <s v="FV582850"/>
    <s v="800048954_FV582850"/>
    <d v="2023-06-14T00:00:00"/>
    <d v="2023-07-14T15:46:43"/>
    <n v="105621"/>
    <n v="105621"/>
    <x v="2"/>
    <s v="Para respuesta prestador"/>
    <s v="FACTURA PENDIENTE EN PROGRAMACION DE PAGO - GLOSA PENDIENTE POR CONCILIAR"/>
    <n v="0"/>
    <m/>
    <m/>
    <n v="105621"/>
    <n v="105621"/>
    <n v="4700"/>
    <n v="0"/>
    <n v="100921"/>
    <n v="0"/>
    <m/>
    <n v="0"/>
    <m/>
    <m/>
    <d v="2023-12-31T00:00:00"/>
  </r>
  <r>
    <n v="800048954"/>
    <s v="CLINICA VERSALLES S.A"/>
    <s v="FV582854"/>
    <s v="800048954_FV582854"/>
    <d v="2023-06-14T00:00:00"/>
    <d v="2023-07-14T15:48:55"/>
    <n v="105621"/>
    <n v="105621"/>
    <x v="2"/>
    <s v="Para respuesta prestador"/>
    <s v="FACTURA PENDIENTE EN PROGRAMACION DE PAGO - GLOSA PENDIENTE POR CONCILIAR"/>
    <n v="0"/>
    <m/>
    <m/>
    <n v="105621"/>
    <n v="105621"/>
    <n v="4700"/>
    <n v="0"/>
    <n v="100921"/>
    <n v="0"/>
    <m/>
    <n v="0"/>
    <m/>
    <m/>
    <d v="2023-12-31T00:00:00"/>
  </r>
  <r>
    <n v="800048954"/>
    <s v="CLINICA VERSALLES S.A"/>
    <s v="FV582857"/>
    <s v="800048954_FV582857"/>
    <d v="2023-06-14T00:00:00"/>
    <d v="2023-07-14T15:51:04"/>
    <n v="105621"/>
    <n v="105621"/>
    <x v="0"/>
    <s v="Finalizada"/>
    <s v="FACTURA PENDIENTE EN PROGRAMACION DE PAGO"/>
    <n v="0"/>
    <n v="0"/>
    <m/>
    <n v="105621"/>
    <n v="105621"/>
    <n v="0"/>
    <n v="0"/>
    <n v="105621"/>
    <n v="0"/>
    <m/>
    <n v="0"/>
    <m/>
    <m/>
    <d v="2023-12-31T00:00:00"/>
  </r>
  <r>
    <n v="800048954"/>
    <s v="CLINICA VERSALLES S.A"/>
    <s v="FV582760"/>
    <s v="800048954_FV582760"/>
    <d v="2023-06-14T00:00:00"/>
    <d v="2023-07-14T15:18:18"/>
    <n v="105621"/>
    <n v="105621"/>
    <x v="2"/>
    <s v="Para respuesta prestador"/>
    <s v="FACTURA PENDIENTE EN PROGRAMACION DE PAGO - GLOSA PENDIENTE POR CONCILIAR"/>
    <n v="0"/>
    <m/>
    <m/>
    <n v="105621"/>
    <n v="105621"/>
    <n v="7000"/>
    <n v="0"/>
    <n v="98621"/>
    <n v="0"/>
    <m/>
    <n v="0"/>
    <m/>
    <m/>
    <d v="2023-12-31T00:00:00"/>
  </r>
  <r>
    <n v="800048954"/>
    <s v="CLINICA VERSALLES S.A"/>
    <s v="FV582762"/>
    <s v="800048954_FV582762"/>
    <d v="2023-06-14T00:00:00"/>
    <d v="2023-07-14T15:21:16"/>
    <n v="105621"/>
    <n v="105621"/>
    <x v="1"/>
    <s v="Devuelta"/>
    <s v="FACTURA DEVUELTA"/>
    <n v="105621"/>
    <n v="0"/>
    <s v="SE REALIZA DEVOLUCION DE LA FACTURA AL VALIDAR INFORMACION SE EVIDENCIA QUE LA FACTURA RELACIONADA EN LOS RIPS FV582762 NO CORRESPONDE A LOS SOPORTES ADJUNTOS. ADJUNTAN SOPORTES DE LA FACTURA FV582781 "/>
    <n v="0"/>
    <n v="0"/>
    <n v="0"/>
    <n v="0"/>
    <n v="0"/>
    <n v="0"/>
    <m/>
    <n v="0"/>
    <m/>
    <m/>
    <d v="2023-12-31T00:00:00"/>
  </r>
  <r>
    <n v="800048954"/>
    <s v="CLINICA VERSALLES S.A"/>
    <s v="FV582765"/>
    <s v="800048954_FV582765"/>
    <d v="2023-06-14T00:00:00"/>
    <d v="2023-07-14T15:23:11"/>
    <n v="105621"/>
    <n v="105621"/>
    <x v="0"/>
    <s v="Finalizada"/>
    <s v="FACTURA PENDIENTE EN PROGRAMACION DE PAGO"/>
    <n v="0"/>
    <n v="0"/>
    <m/>
    <n v="105621"/>
    <n v="105621"/>
    <n v="0"/>
    <n v="0"/>
    <n v="105621"/>
    <n v="0"/>
    <m/>
    <n v="0"/>
    <m/>
    <m/>
    <d v="2023-12-31T00:00:00"/>
  </r>
  <r>
    <n v="800048954"/>
    <s v="CLINICA VERSALLES S.A"/>
    <s v="FV582767"/>
    <s v="800048954_FV582767"/>
    <d v="2023-06-14T00:00:00"/>
    <d v="2023-07-14T15:25:06"/>
    <n v="105621"/>
    <n v="105621"/>
    <x v="0"/>
    <s v="Finalizada"/>
    <s v="FACTURA PENDIENTE EN PROGRAMACION DE PAGO"/>
    <n v="0"/>
    <n v="0"/>
    <m/>
    <n v="105621"/>
    <n v="105621"/>
    <n v="0"/>
    <n v="0"/>
    <n v="105621"/>
    <n v="0"/>
    <m/>
    <n v="0"/>
    <m/>
    <m/>
    <d v="2023-12-31T00:00:00"/>
  </r>
  <r>
    <n v="800048954"/>
    <s v="CLINICA VERSALLES S.A"/>
    <s v="FV582772"/>
    <s v="800048954_FV582772"/>
    <d v="2023-06-14T00:00:00"/>
    <d v="2023-07-14T15:27:06"/>
    <n v="105621"/>
    <n v="105621"/>
    <x v="0"/>
    <s v="Finalizada"/>
    <s v="FACTURA PENDIENTE EN PROGRAMACION DE PAGO"/>
    <n v="0"/>
    <n v="0"/>
    <m/>
    <n v="105621"/>
    <n v="105621"/>
    <n v="0"/>
    <n v="0"/>
    <n v="105621"/>
    <n v="0"/>
    <m/>
    <n v="0"/>
    <m/>
    <m/>
    <d v="2023-12-31T00:00:00"/>
  </r>
  <r>
    <n v="800048954"/>
    <s v="CLINICA VERSALLES S.A"/>
    <s v="FV582774"/>
    <s v="800048954_FV582774"/>
    <d v="2023-06-14T00:00:00"/>
    <d v="2023-07-14T15:29:21"/>
    <n v="105621"/>
    <n v="105621"/>
    <x v="2"/>
    <s v="Para respuesta prestador"/>
    <s v="FACTURA PENDIENTE EN PROGRAMACION DE PAGO - GLOSA PENDIENTE POR CONCILIAR"/>
    <n v="0"/>
    <m/>
    <m/>
    <n v="105621"/>
    <n v="105621"/>
    <n v="7000"/>
    <n v="0"/>
    <n v="98621"/>
    <n v="0"/>
    <m/>
    <n v="0"/>
    <m/>
    <m/>
    <d v="2023-12-31T00:00:00"/>
  </r>
  <r>
    <n v="800048954"/>
    <s v="CLINICA VERSALLES S.A"/>
    <s v="FV582779"/>
    <s v="800048954_FV582779"/>
    <d v="2023-06-14T00:00:00"/>
    <d v="2023-07-14T15:31:25"/>
    <n v="105621"/>
    <n v="105621"/>
    <x v="0"/>
    <s v="Finalizada"/>
    <s v="FACTURA PENDIENTE EN PROGRAMACION DE PAGO"/>
    <n v="0"/>
    <n v="0"/>
    <m/>
    <n v="105621"/>
    <n v="105621"/>
    <n v="0"/>
    <n v="0"/>
    <n v="105621"/>
    <n v="0"/>
    <m/>
    <n v="0"/>
    <m/>
    <m/>
    <d v="2023-12-31T00:00:00"/>
  </r>
  <r>
    <n v="800048954"/>
    <s v="CLINICA VERSALLES S.A"/>
    <s v="FV582781"/>
    <s v="800048954_FV582781"/>
    <d v="2023-06-14T00:00:00"/>
    <d v="2023-07-14T15:33:30"/>
    <n v="105621"/>
    <n v="105621"/>
    <x v="0"/>
    <s v="Finalizada"/>
    <s v="FACTURA PENDIENTE EN PROGRAMACION DE PAGO"/>
    <n v="0"/>
    <n v="0"/>
    <m/>
    <n v="105621"/>
    <n v="105621"/>
    <n v="0"/>
    <n v="0"/>
    <n v="105621"/>
    <n v="0"/>
    <m/>
    <n v="0"/>
    <m/>
    <m/>
    <d v="2023-12-31T00:00:00"/>
  </r>
  <r>
    <n v="800048954"/>
    <s v="CLINICA VERSALLES S.A"/>
    <s v="FV582783"/>
    <s v="800048954_FV582783"/>
    <d v="2023-06-14T00:00:00"/>
    <d v="2023-07-14T15:35:18"/>
    <n v="105621"/>
    <n v="105621"/>
    <x v="0"/>
    <s v="Finalizada"/>
    <s v="FACTURA PENDIENTE EN PROGRAMACION DE PAGO"/>
    <n v="0"/>
    <n v="0"/>
    <m/>
    <n v="105621"/>
    <n v="105621"/>
    <n v="0"/>
    <n v="0"/>
    <n v="105621"/>
    <n v="0"/>
    <m/>
    <n v="0"/>
    <m/>
    <m/>
    <d v="2023-12-31T00:00:00"/>
  </r>
  <r>
    <n v="800048954"/>
    <s v="CLINICA VERSALLES S.A"/>
    <s v="FV582785"/>
    <s v="800048954_FV582785"/>
    <d v="2023-06-14T00:00:00"/>
    <d v="2023-07-14T15:37:29"/>
    <n v="105621"/>
    <n v="105621"/>
    <x v="0"/>
    <s v="Finalizada"/>
    <s v="FACTURA PENDIENTE EN PROGRAMACION DE PAGO"/>
    <n v="0"/>
    <n v="0"/>
    <m/>
    <n v="105621"/>
    <n v="105621"/>
    <n v="0"/>
    <n v="0"/>
    <n v="105621"/>
    <n v="0"/>
    <m/>
    <n v="0"/>
    <m/>
    <m/>
    <d v="2023-12-31T00:00:00"/>
  </r>
  <r>
    <n v="800048954"/>
    <s v="CLINICA VERSALLES S.A"/>
    <s v="FV582791"/>
    <s v="800048954_FV582791"/>
    <d v="2023-06-14T00:00:00"/>
    <d v="2023-07-14T15:39:43"/>
    <n v="105621"/>
    <n v="105621"/>
    <x v="2"/>
    <s v="Para respuesta prestador"/>
    <s v="FACTURA PENDIENTE EN PROGRAMACION DE PAGO - GLOSA PENDIENTE POR CONCILIAR"/>
    <n v="0"/>
    <m/>
    <m/>
    <n v="105621"/>
    <n v="105621"/>
    <n v="7000"/>
    <n v="0"/>
    <n v="98621"/>
    <n v="0"/>
    <m/>
    <n v="0"/>
    <m/>
    <m/>
    <d v="2023-12-31T00:00:00"/>
  </r>
  <r>
    <n v="800048954"/>
    <s v="CLINICA VERSALLES S.A"/>
    <s v="FV582793"/>
    <s v="800048954_FV582793"/>
    <d v="2023-06-14T00:00:00"/>
    <d v="2023-07-14T15:41:38"/>
    <n v="105621"/>
    <n v="105621"/>
    <x v="0"/>
    <s v="Finalizada"/>
    <s v="FACTURA PENDIENTE EN PROGRAMACION DE PAGO"/>
    <n v="0"/>
    <n v="0"/>
    <m/>
    <n v="105621"/>
    <n v="105621"/>
    <n v="0"/>
    <n v="0"/>
    <n v="105621"/>
    <n v="0"/>
    <m/>
    <n v="0"/>
    <m/>
    <m/>
    <d v="2023-12-31T00:00:00"/>
  </r>
  <r>
    <n v="800048954"/>
    <s v="CLINICA VERSALLES S.A"/>
    <s v="FV582800"/>
    <s v="800048954_FV582800"/>
    <d v="2023-06-14T00:00:00"/>
    <d v="2023-07-14T15:44:14"/>
    <n v="105621"/>
    <n v="105621"/>
    <x v="0"/>
    <s v="Finalizada"/>
    <s v="FACTURA PENDIENTE EN PROGRAMACION DE PAGO"/>
    <n v="0"/>
    <n v="0"/>
    <m/>
    <n v="105621"/>
    <n v="105621"/>
    <n v="0"/>
    <n v="0"/>
    <n v="105621"/>
    <n v="0"/>
    <m/>
    <n v="0"/>
    <m/>
    <m/>
    <d v="2023-12-31T00:00:00"/>
  </r>
  <r>
    <n v="800048954"/>
    <s v="CLINICA VERSALLES S.A"/>
    <s v="FV582979"/>
    <s v="800048954_FV582979"/>
    <d v="2023-06-14T00:00:00"/>
    <d v="2023-07-17T08:54:14"/>
    <n v="105321"/>
    <n v="105321"/>
    <x v="0"/>
    <s v="Finalizada"/>
    <s v="FACTURA PENDIENTE EN PROGRAMACION DE PAGO"/>
    <n v="0"/>
    <n v="0"/>
    <m/>
    <n v="105321"/>
    <n v="105321"/>
    <n v="0"/>
    <n v="0"/>
    <n v="105321"/>
    <n v="0"/>
    <m/>
    <n v="0"/>
    <m/>
    <m/>
    <d v="2023-12-31T00:00:00"/>
  </r>
  <r>
    <n v="800048954"/>
    <s v="CLINICA VERSALLES S.A"/>
    <s v="FV582980"/>
    <s v="800048954_FV582980"/>
    <d v="2023-06-14T00:00:00"/>
    <d v="2023-07-17T08:56:57"/>
    <n v="105621"/>
    <n v="105621"/>
    <x v="0"/>
    <s v="Finalizada"/>
    <s v="FACTURA PENDIENTE EN PROGRAMACION DE PAGO"/>
    <n v="0"/>
    <n v="0"/>
    <m/>
    <n v="105621"/>
    <n v="105621"/>
    <n v="0"/>
    <n v="0"/>
    <n v="105621"/>
    <n v="0"/>
    <m/>
    <n v="0"/>
    <m/>
    <m/>
    <d v="2023-12-31T00:00:00"/>
  </r>
  <r>
    <n v="800048954"/>
    <s v="CLINICA VERSALLES S.A"/>
    <s v="FV582984"/>
    <s v="800048954_FV582984"/>
    <d v="2023-06-14T00:00:00"/>
    <d v="2023-07-17T08:59:09"/>
    <n v="105321"/>
    <n v="105321"/>
    <x v="0"/>
    <s v="Finalizada"/>
    <s v="FACTURA PENDIENTE EN PROGRAMACION DE PAGO"/>
    <n v="0"/>
    <n v="0"/>
    <m/>
    <n v="105321"/>
    <n v="105321"/>
    <n v="0"/>
    <n v="0"/>
    <n v="105321"/>
    <n v="0"/>
    <m/>
    <n v="0"/>
    <m/>
    <m/>
    <d v="2023-12-31T00:00:00"/>
  </r>
  <r>
    <n v="800048954"/>
    <s v="CLINICA VERSALLES S.A"/>
    <s v="FV582985"/>
    <s v="800048954_FV582985"/>
    <d v="2023-06-14T00:00:00"/>
    <d v="2023-07-17T09:01:14"/>
    <n v="105621"/>
    <n v="105621"/>
    <x v="0"/>
    <s v="Finalizada"/>
    <s v="FACTURA PENDIENTE EN PROGRAMACION DE PAGO"/>
    <n v="0"/>
    <n v="0"/>
    <m/>
    <n v="105621"/>
    <n v="105621"/>
    <n v="0"/>
    <n v="0"/>
    <n v="105621"/>
    <n v="0"/>
    <m/>
    <n v="0"/>
    <m/>
    <m/>
    <d v="2023-12-31T00:00:00"/>
  </r>
  <r>
    <n v="800048954"/>
    <s v="CLINICA VERSALLES S.A"/>
    <s v="FV582988"/>
    <s v="800048954_FV582988"/>
    <d v="2023-06-14T00:00:00"/>
    <d v="2023-07-17T09:03:16"/>
    <n v="105621"/>
    <n v="105621"/>
    <x v="0"/>
    <s v="Finalizada"/>
    <s v="FACTURA PENDIENTE EN PROGRAMACION DE PAGO"/>
    <n v="0"/>
    <n v="0"/>
    <m/>
    <n v="105621"/>
    <n v="105621"/>
    <n v="0"/>
    <n v="0"/>
    <n v="105621"/>
    <n v="0"/>
    <m/>
    <n v="0"/>
    <m/>
    <m/>
    <d v="2023-12-31T00:00:00"/>
  </r>
  <r>
    <n v="800048954"/>
    <s v="CLINICA VERSALLES S.A"/>
    <s v="FV582989"/>
    <s v="800048954_FV582989"/>
    <d v="2023-06-14T00:00:00"/>
    <d v="2023-07-17T09:05:15"/>
    <n v="105621"/>
    <n v="105621"/>
    <x v="0"/>
    <s v="Finalizada"/>
    <s v="FACTURA PENDIENTE EN PROGRAMACION DE PAGO"/>
    <n v="0"/>
    <n v="0"/>
    <m/>
    <n v="105621"/>
    <n v="105621"/>
    <n v="0"/>
    <n v="0"/>
    <n v="105621"/>
    <n v="0"/>
    <m/>
    <n v="0"/>
    <m/>
    <m/>
    <d v="2023-12-31T00:00:00"/>
  </r>
  <r>
    <n v="800048954"/>
    <s v="CLINICA VERSALLES S.A"/>
    <s v="FV582990"/>
    <s v="800048954_FV582990"/>
    <d v="2023-06-14T00:00:00"/>
    <d v="2023-07-17T09:07:20"/>
    <n v="105621"/>
    <n v="105621"/>
    <x v="0"/>
    <s v="Finalizada"/>
    <s v="FACTURA PENDIENTE EN PROGRAMACION DE PAGO"/>
    <n v="0"/>
    <n v="0"/>
    <m/>
    <n v="105621"/>
    <n v="105621"/>
    <n v="0"/>
    <n v="0"/>
    <n v="105621"/>
    <n v="0"/>
    <m/>
    <n v="0"/>
    <m/>
    <m/>
    <d v="2023-12-31T00:00:00"/>
  </r>
  <r>
    <n v="800048954"/>
    <s v="CLINICA VERSALLES S.A"/>
    <s v="FV582991"/>
    <s v="800048954_FV582991"/>
    <d v="2023-06-14T00:00:00"/>
    <d v="2023-07-17T09:10:57"/>
    <n v="105621"/>
    <n v="105621"/>
    <x v="2"/>
    <s v="Para respuesta prestador"/>
    <s v="FACTURA PENDIENTE EN PROGRAMACION DE PAGO - GLOSA PENDIENTE POR CONCILIAR"/>
    <n v="0"/>
    <m/>
    <m/>
    <n v="105621"/>
    <n v="105621"/>
    <n v="4700"/>
    <n v="0"/>
    <n v="100921"/>
    <n v="0"/>
    <m/>
    <n v="0"/>
    <m/>
    <m/>
    <d v="2023-12-31T00:00:00"/>
  </r>
  <r>
    <n v="800048954"/>
    <s v="CLINICA VERSALLES S.A"/>
    <s v="FV582992"/>
    <s v="800048954_FV582992"/>
    <d v="2023-06-14T00:00:00"/>
    <d v="2023-07-17T09:13:22"/>
    <n v="105321"/>
    <n v="105321"/>
    <x v="0"/>
    <s v="Finalizada"/>
    <s v="FACTURA PENDIENTE EN PROGRAMACION DE PAGO"/>
    <n v="0"/>
    <n v="0"/>
    <m/>
    <n v="105321"/>
    <n v="105321"/>
    <n v="0"/>
    <n v="0"/>
    <n v="105321"/>
    <n v="0"/>
    <m/>
    <n v="0"/>
    <m/>
    <m/>
    <d v="2023-12-31T00:00:00"/>
  </r>
  <r>
    <n v="800048954"/>
    <s v="CLINICA VERSALLES S.A"/>
    <s v="FV582995"/>
    <s v="800048954_FV582995"/>
    <d v="2023-06-14T00:00:00"/>
    <d v="2023-07-17T09:15:19"/>
    <n v="105321"/>
    <n v="105321"/>
    <x v="0"/>
    <s v="Finalizada"/>
    <s v="FACTURA PENDIENTE EN PROGRAMACION DE PAGO"/>
    <n v="0"/>
    <n v="0"/>
    <m/>
    <n v="105321"/>
    <n v="105321"/>
    <n v="0"/>
    <n v="0"/>
    <n v="105321"/>
    <n v="0"/>
    <m/>
    <n v="0"/>
    <m/>
    <m/>
    <d v="2023-12-31T00:00:00"/>
  </r>
  <r>
    <n v="800048954"/>
    <s v="CLINICA VERSALLES S.A"/>
    <s v="FV582996"/>
    <s v="800048954_FV582996"/>
    <d v="2023-06-14T00:00:00"/>
    <m/>
    <n v="105621"/>
    <n v="105621"/>
    <x v="8"/>
    <s v="Para cargar RIPS o soportes"/>
    <s v="FACTURA NO RADICADA"/>
    <n v="0"/>
    <n v="0"/>
    <m/>
    <n v="0"/>
    <n v="0"/>
    <n v="0"/>
    <n v="0"/>
    <n v="0"/>
    <n v="0"/>
    <m/>
    <n v="0"/>
    <m/>
    <m/>
    <d v="2023-12-31T00:00:00"/>
  </r>
  <r>
    <n v="800048954"/>
    <s v="CLINICA VERSALLES S.A"/>
    <s v="FV582997"/>
    <s v="800048954_FV582997"/>
    <d v="2023-06-14T00:00:00"/>
    <d v="2023-07-17T09:17:45"/>
    <n v="105621"/>
    <n v="105621"/>
    <x v="2"/>
    <s v="Para respuesta prestador"/>
    <s v="FACTURA PENDIENTE EN PROGRAMACION DE PAGO - GLOSA PENDIENTE POR CONCILIAR"/>
    <n v="0"/>
    <m/>
    <m/>
    <n v="105621"/>
    <n v="105621"/>
    <n v="4700"/>
    <n v="0"/>
    <n v="100921"/>
    <n v="0"/>
    <m/>
    <n v="0"/>
    <m/>
    <m/>
    <d v="2023-12-31T00:00:00"/>
  </r>
  <r>
    <n v="800048954"/>
    <s v="CLINICA VERSALLES S.A"/>
    <s v="FV582999"/>
    <s v="800048954_FV582999"/>
    <d v="2023-06-14T00:00:00"/>
    <d v="2023-07-17T09:19:50"/>
    <n v="105621"/>
    <n v="105621"/>
    <x v="2"/>
    <s v="Para respuesta prestador"/>
    <s v="FACTURA PENDIENTE EN PROGRAMACION DE PAGO - GLOSA PENDIENTE POR CONCILIAR"/>
    <n v="0"/>
    <m/>
    <m/>
    <n v="105621"/>
    <n v="105621"/>
    <n v="4700"/>
    <n v="0"/>
    <n v="100921"/>
    <n v="0"/>
    <m/>
    <n v="0"/>
    <m/>
    <m/>
    <d v="2023-12-31T00:00:00"/>
  </r>
  <r>
    <n v="800048954"/>
    <s v="CLINICA VERSALLES S.A"/>
    <s v="FV583001"/>
    <s v="800048954_FV583001"/>
    <d v="2023-06-14T00:00:00"/>
    <d v="2023-07-17T09:22:08"/>
    <n v="105621"/>
    <n v="105621"/>
    <x v="0"/>
    <s v="Finalizada"/>
    <s v="FACTURA PENDIENTE EN PROGRAMACION DE PAGO"/>
    <n v="0"/>
    <n v="0"/>
    <m/>
    <n v="105621"/>
    <n v="105621"/>
    <n v="0"/>
    <n v="0"/>
    <n v="105621"/>
    <n v="0"/>
    <m/>
    <n v="0"/>
    <m/>
    <m/>
    <d v="2023-12-31T00:00:00"/>
  </r>
  <r>
    <n v="800048954"/>
    <s v="CLINICA VERSALLES S.A"/>
    <s v="FV582602"/>
    <s v="800048954_FV582602"/>
    <d v="2023-06-14T00:00:00"/>
    <d v="2023-07-17T13:02:28"/>
    <n v="806698"/>
    <n v="713898"/>
    <x v="0"/>
    <s v="Finalizada"/>
    <s v="FACTURA PENDIENTE EN PROGRAMACION DE PAGO"/>
    <n v="0"/>
    <n v="0"/>
    <m/>
    <n v="806698"/>
    <n v="806698"/>
    <n v="0"/>
    <n v="0"/>
    <n v="806698"/>
    <n v="0"/>
    <m/>
    <n v="0"/>
    <m/>
    <m/>
    <d v="2023-12-31T00:00:00"/>
  </r>
  <r>
    <n v="800048954"/>
    <s v="CLINICA VERSALLES S.A"/>
    <s v="FV583489"/>
    <s v="800048954_FV583489"/>
    <d v="2023-06-15T00:00:00"/>
    <d v="2023-07-17T09:24:20"/>
    <n v="105321"/>
    <n v="105321"/>
    <x v="0"/>
    <s v="Finalizada"/>
    <s v="FACTURA PENDIENTE EN PROGRAMACION DE PAGO"/>
    <n v="0"/>
    <n v="0"/>
    <m/>
    <n v="105321"/>
    <n v="105321"/>
    <n v="0"/>
    <n v="0"/>
    <n v="105321"/>
    <n v="0"/>
    <m/>
    <n v="0"/>
    <m/>
    <m/>
    <d v="2023-12-31T00:00:00"/>
  </r>
  <r>
    <n v="800048954"/>
    <s v="CLINICA VERSALLES S.A"/>
    <s v="FV584644"/>
    <s v="800048954_FV584644"/>
    <d v="2023-06-19T00:00:00"/>
    <d v="2023-08-11T10:29:57"/>
    <n v="7472289"/>
    <n v="7167706"/>
    <x v="2"/>
    <s v="Para respuesta prestador"/>
    <s v="FACTURA PENDIENTE EN PROGRAMACION DE PAGO - GLOSA PENDIENTE POR CONCILIAR"/>
    <n v="0"/>
    <m/>
    <s v="Estancia: Facturan 105M01 UCIN Neonatal 15 días (Mayo 21- Junio 5). Paciente quien hasta el 1 de Junio recibe alimentación por gavaje, peso 1.672 gr, sin oxigeno suplementario. Se considera sin criterios de UCIN a partir del 2 de Junio. Además el 2 de Junio definen traslado a Básico. Se acepta estancia en UCIN Neo hasta el 2 de Junio y el 3- 4 de Junio como Cuna. Se objeta la diferencia UCIN - Cuna . ($395.542- 197.771) x2"/>
    <n v="7472289"/>
    <n v="7472289"/>
    <n v="395542"/>
    <n v="0"/>
    <n v="7076747"/>
    <n v="0"/>
    <m/>
    <n v="0"/>
    <m/>
    <m/>
    <d v="2023-12-31T00:00:00"/>
  </r>
  <r>
    <n v="800048954"/>
    <s v="CLINICA VERSALLES S.A"/>
    <s v="FV584684"/>
    <s v="800048954_FV584684"/>
    <d v="2023-06-19T00:00:00"/>
    <d v="2023-07-17T10:02:19"/>
    <n v="1514249"/>
    <n v="1514249"/>
    <x v="5"/>
    <s v="Para respuesta prestador"/>
    <s v="FACTURA PENDIENTE EN PROGRAMACION DE PAGO - GLOSA PENDIENTE POR CONCILIAR"/>
    <n v="0"/>
    <n v="144694"/>
    <s v="FACTURACION: SE APLICA GLOSA CUPS 879111 TOMOGRAFIA COMPUTADA DE CRANEO SIMPLE, VALIDANDO INFORMACION, NO SE EVIDENCIA TARIFA PACTADA CON EPS COMFENALCO DE LA GENTE PARA EL SERVICIO FACTURADO.   NANCY"/>
    <n v="1514249"/>
    <n v="1514249"/>
    <n v="0"/>
    <n v="0"/>
    <n v="1369555"/>
    <n v="0"/>
    <m/>
    <n v="0"/>
    <m/>
    <m/>
    <d v="2023-12-31T00:00:00"/>
  </r>
  <r>
    <n v="800048954"/>
    <s v="CLINICA VERSALLES S.A"/>
    <s v="FV585229"/>
    <s v="800048954_FV585229"/>
    <d v="2023-06-20T00:00:00"/>
    <d v="2023-07-14T08:20:18"/>
    <n v="105621"/>
    <n v="105621"/>
    <x v="0"/>
    <s v="Finalizada"/>
    <s v="FACTURA PENDIENTE EN PROGRAMACION DE PAGO"/>
    <n v="0"/>
    <n v="0"/>
    <m/>
    <n v="105621"/>
    <n v="105621"/>
    <n v="0"/>
    <n v="0"/>
    <n v="105621"/>
    <n v="0"/>
    <m/>
    <n v="0"/>
    <m/>
    <m/>
    <d v="2023-12-31T00:00:00"/>
  </r>
  <r>
    <n v="800048954"/>
    <s v="CLINICA VERSALLES S.A"/>
    <s v="FV585234"/>
    <s v="800048954_FV585234"/>
    <d v="2023-06-20T00:00:00"/>
    <d v="2023-07-14T08:22:29"/>
    <n v="105321"/>
    <n v="105321"/>
    <x v="2"/>
    <s v="Para respuesta prestador"/>
    <s v="FACTURA PENDIENTE EN PROGRAMACION DE PAGO - GLOSA PENDIENTE POR CONCILIAR"/>
    <n v="0"/>
    <m/>
    <m/>
    <n v="105321"/>
    <n v="105321"/>
    <n v="18300"/>
    <n v="0"/>
    <n v="87021"/>
    <n v="0"/>
    <m/>
    <n v="0"/>
    <m/>
    <m/>
    <d v="2023-12-31T00:00:00"/>
  </r>
  <r>
    <n v="800048954"/>
    <s v="CLINICA VERSALLES S.A"/>
    <s v="FV585235"/>
    <s v="800048954_FV585235"/>
    <d v="2023-06-20T00:00:00"/>
    <d v="2023-07-14T08:24:39"/>
    <n v="105321"/>
    <n v="105321"/>
    <x v="0"/>
    <s v="Finalizada"/>
    <s v="FACTURA PENDIENTE EN PROGRAMACION DE PAGO"/>
    <n v="0"/>
    <n v="0"/>
    <m/>
    <n v="105321"/>
    <n v="105321"/>
    <n v="0"/>
    <n v="0"/>
    <n v="105321"/>
    <n v="0"/>
    <m/>
    <n v="0"/>
    <m/>
    <m/>
    <d v="2023-12-31T00:00:00"/>
  </r>
  <r>
    <n v="800048954"/>
    <s v="CLINICA VERSALLES S.A"/>
    <s v="FV585714"/>
    <s v="800048954_FV585714"/>
    <d v="2023-06-21T00:00:00"/>
    <d v="2023-11-14T11:11:02"/>
    <n v="15656759"/>
    <n v="15656759"/>
    <x v="1"/>
    <s v="Devuelta"/>
    <s v="FACTURA EN PROCESO INTERNO"/>
    <n v="15656759"/>
    <n v="0"/>
    <s v="Se realiza devolucion de la factura al validar informacion se evidencia en el pdf adjunto de autorizacion que la autorizacion soportada esta aprobada y asociada a la factura FV566207 radicado 1451 por valor de 15.383.564 Se evidencia tambien en los soportes que para la factura FVFV585714 radicado 1860 se encuentra en devolucion y en la observacion indica que el evento ya fue autorizado en numero 231658516349058  Por lo tanto la autorizacion soportada no corresponde a la factura radicada FV585714. "/>
    <n v="0"/>
    <n v="0"/>
    <n v="0"/>
    <n v="0"/>
    <n v="0"/>
    <n v="0"/>
    <m/>
    <n v="0"/>
    <m/>
    <m/>
    <d v="2023-12-31T00:00:00"/>
  </r>
  <r>
    <n v="800048954"/>
    <s v="CLINICA VERSALLES S.A"/>
    <s v="FV585750"/>
    <s v="800048954_FV585750"/>
    <d v="2023-06-21T00:00:00"/>
    <d v="2023-08-11T10:55:24"/>
    <n v="5705589"/>
    <n v="5705589"/>
    <x v="5"/>
    <s v="Para respuesta prestador"/>
    <s v="FACTURA PENDIENTE EN PROGRAMACION DE PAGO - GLOSA PENDIENTE POR CONCILIAR"/>
    <n v="0"/>
    <n v="849862"/>
    <s v="Transfusión de glóbulos rojos 912002 facturan 3 soportan 1 (Sello de calidad 23020952). ($28.031)x2"/>
    <n v="5705589"/>
    <n v="5705589"/>
    <n v="0"/>
    <n v="0"/>
    <n v="4855727"/>
    <n v="0"/>
    <m/>
    <n v="0"/>
    <m/>
    <m/>
    <d v="2023-12-31T00:00:00"/>
  </r>
  <r>
    <n v="800048954"/>
    <s v="CLINICA VERSALLES S.A"/>
    <s v="FV585877"/>
    <s v="800048954_FV585877"/>
    <d v="2023-06-21T00:00:00"/>
    <d v="2023-10-13T11:17:58"/>
    <n v="3428707"/>
    <n v="3428707"/>
    <x v="0"/>
    <s v="Finalizada"/>
    <s v="FACTURA PENDIENTE EN PROGRAMACION DE PAGO"/>
    <n v="0"/>
    <n v="0"/>
    <m/>
    <n v="3428707"/>
    <n v="3428707"/>
    <n v="0"/>
    <n v="0"/>
    <n v="3428707"/>
    <n v="0"/>
    <m/>
    <n v="0"/>
    <m/>
    <m/>
    <d v="2023-12-31T00:00:00"/>
  </r>
  <r>
    <n v="800048954"/>
    <s v="CLINICA VERSALLES S.A"/>
    <s v="FV585675"/>
    <s v="800048954_FV585675"/>
    <d v="2023-06-21T00:00:00"/>
    <d v="2023-08-11T10:49:26"/>
    <n v="9152598"/>
    <n v="9152598"/>
    <x v="5"/>
    <s v="Para respuesta prestador"/>
    <s v="FACTURA PENDIENTE EN PROGRAMACION DE PAGO - GLOSA PENDIENTE POR CONCILIAR"/>
    <n v="0"/>
    <n v="156135"/>
    <s v="El paquete 740001 Cesárea + Pomeroy ($2.900.000) incluye 1 día de estancia. Se objeta este valor ($156.135)"/>
    <n v="9152598"/>
    <n v="9152598"/>
    <n v="0"/>
    <n v="0"/>
    <n v="8996463"/>
    <n v="0"/>
    <m/>
    <n v="0"/>
    <m/>
    <m/>
    <d v="2023-12-31T00:00:00"/>
  </r>
  <r>
    <n v="800048954"/>
    <s v="CLINICA VERSALLES S.A"/>
    <s v="FV585485"/>
    <s v="800048954_FV585485"/>
    <d v="2023-06-21T00:00:00"/>
    <d v="2023-07-14T08:26:49"/>
    <n v="105621"/>
    <n v="105621"/>
    <x v="2"/>
    <s v="Para respuesta prestador"/>
    <s v="FACTURA PENDIENTE EN PROGRAMACION DE PAGO - GLOSA PENDIENTE POR CONCILIAR"/>
    <n v="0"/>
    <m/>
    <m/>
    <n v="105621"/>
    <n v="105621"/>
    <n v="4700"/>
    <n v="0"/>
    <n v="100921"/>
    <n v="0"/>
    <m/>
    <n v="0"/>
    <m/>
    <m/>
    <d v="2023-12-31T00:00:00"/>
  </r>
  <r>
    <n v="800048954"/>
    <s v="CLINICA VERSALLES S.A"/>
    <s v="FV585490"/>
    <s v="800048954_FV585490"/>
    <d v="2023-06-21T00:00:00"/>
    <d v="2023-07-14T08:28:55"/>
    <n v="105321"/>
    <n v="105321"/>
    <x v="0"/>
    <s v="Finalizada"/>
    <s v="FACTURA PENDIENTE EN PROGRAMACION DE PAGO"/>
    <n v="0"/>
    <n v="0"/>
    <m/>
    <n v="105321"/>
    <n v="105321"/>
    <n v="0"/>
    <n v="0"/>
    <n v="105321"/>
    <n v="0"/>
    <m/>
    <n v="0"/>
    <m/>
    <m/>
    <d v="2023-12-31T00:00:00"/>
  </r>
  <r>
    <n v="800048954"/>
    <s v="CLINICA VERSALLES S.A"/>
    <s v="FV585493"/>
    <s v="800048954_FV585493"/>
    <d v="2023-06-21T00:00:00"/>
    <d v="2023-07-14T08:31:11"/>
    <n v="105621"/>
    <n v="105621"/>
    <x v="0"/>
    <s v="Finalizada"/>
    <s v="FACTURA PENDIENTE EN PROGRAMACION DE PAGO"/>
    <n v="0"/>
    <n v="0"/>
    <m/>
    <n v="105621"/>
    <n v="105621"/>
    <n v="0"/>
    <n v="0"/>
    <n v="105621"/>
    <n v="0"/>
    <m/>
    <n v="0"/>
    <m/>
    <m/>
    <d v="2023-12-31T00:00:00"/>
  </r>
  <r>
    <n v="800048954"/>
    <s v="CLINICA VERSALLES S.A"/>
    <s v="FV585495"/>
    <s v="800048954_FV585495"/>
    <d v="2023-06-21T00:00:00"/>
    <d v="2023-07-14T08:34:33"/>
    <n v="105621"/>
    <n v="105621"/>
    <x v="0"/>
    <s v="Finalizada"/>
    <s v="FACTURA PENDIENTE EN PROGRAMACION DE PAGO"/>
    <n v="0"/>
    <n v="0"/>
    <m/>
    <n v="105621"/>
    <n v="105621"/>
    <n v="0"/>
    <n v="0"/>
    <n v="105621"/>
    <n v="0"/>
    <m/>
    <n v="0"/>
    <m/>
    <m/>
    <d v="2023-12-31T00:00:00"/>
  </r>
  <r>
    <n v="800048954"/>
    <s v="CLINICA VERSALLES S.A"/>
    <s v="FV585497"/>
    <s v="800048954_FV585497"/>
    <d v="2023-06-21T00:00:00"/>
    <d v="2023-07-14T08:36:52"/>
    <n v="105621"/>
    <n v="105621"/>
    <x v="2"/>
    <s v="Para respuesta prestador"/>
    <s v="FACTURA PENDIENTE EN PROGRAMACION DE PAGO - GLOSA PENDIENTE POR CONCILIAR"/>
    <n v="0"/>
    <m/>
    <m/>
    <n v="105621"/>
    <n v="105621"/>
    <n v="12100"/>
    <n v="0"/>
    <n v="93521"/>
    <n v="0"/>
    <m/>
    <n v="0"/>
    <m/>
    <m/>
    <d v="2023-12-31T00:00:00"/>
  </r>
  <r>
    <n v="800048954"/>
    <s v="CLINICA VERSALLES S.A"/>
    <s v="FV586044"/>
    <s v="800048954_FV586044"/>
    <d v="2023-06-22T00:00:00"/>
    <d v="2023-07-17T10:05:19"/>
    <n v="806698"/>
    <n v="806698"/>
    <x v="0"/>
    <s v="Finalizada"/>
    <s v="FACTURA PENDIENTE EN PROGRAMACION DE PAGO"/>
    <n v="0"/>
    <n v="0"/>
    <m/>
    <n v="806698"/>
    <n v="806698"/>
    <n v="0"/>
    <n v="0"/>
    <n v="806698"/>
    <n v="0"/>
    <m/>
    <n v="0"/>
    <m/>
    <m/>
    <d v="2023-12-31T00:00:00"/>
  </r>
  <r>
    <n v="800048954"/>
    <s v="CLINICA VERSALLES S.A"/>
    <s v="FV586332"/>
    <s v="800048954_FV586332"/>
    <d v="2023-06-22T00:00:00"/>
    <d v="2023-07-14T08:39:06"/>
    <n v="105621"/>
    <n v="105621"/>
    <x v="1"/>
    <s v="Devuelta"/>
    <s v="FACTURA DEVUELTA"/>
    <n v="105621"/>
    <n v="0"/>
    <s v="SOPORTES: SE REALIZA DEVOLUCION DE LA FACTURA, AL VALIDAR INFORMACION NO SE EVIDENCIAN SOPORTES (DETALLE DE CARGOS, COMPROBANTE DE RECIBIDO DEL USUARIO, ORDEN DEL SERVICIO , AUTORIZACION, HISTORIA CLINICA DE LA ATENCION POR EL ESPECIALISTA) POR FAVOR ANEXAR SOPORTES COMPLETOS DE LA FACTURA PARA CONTINUAR CON EL TRAMITE."/>
    <n v="0"/>
    <n v="0"/>
    <n v="0"/>
    <n v="0"/>
    <n v="0"/>
    <n v="0"/>
    <m/>
    <n v="0"/>
    <m/>
    <m/>
    <d v="2023-12-31T00:00:00"/>
  </r>
  <r>
    <n v="800048954"/>
    <s v="CLINICA VERSALLES S.A"/>
    <s v="FV586685"/>
    <s v="800048954_FV586685"/>
    <d v="2023-06-22T00:00:00"/>
    <d v="2023-07-14T08:43:21"/>
    <n v="105321"/>
    <n v="105321"/>
    <x v="2"/>
    <s v="Para respuesta prestador"/>
    <s v="FACTURA PENDIENTE EN PROGRAMACION DE PAGO - GLOSA PENDIENTE POR CONCILIAR"/>
    <n v="0"/>
    <m/>
    <m/>
    <n v="105321"/>
    <n v="105321"/>
    <n v="18300"/>
    <n v="0"/>
    <n v="87021"/>
    <n v="0"/>
    <m/>
    <n v="0"/>
    <m/>
    <m/>
    <d v="2023-12-31T00:00:00"/>
  </r>
  <r>
    <n v="800048954"/>
    <s v="CLINICA VERSALLES S.A"/>
    <s v="FV586686"/>
    <s v="800048954_FV586686"/>
    <d v="2023-06-22T00:00:00"/>
    <d v="2023-07-14T08:45:10"/>
    <n v="105621"/>
    <n v="105621"/>
    <x v="0"/>
    <s v="Finalizada"/>
    <s v="FACTURA PENDIENTE EN PROGRAMACION DE PAGO"/>
    <n v="0"/>
    <n v="0"/>
    <m/>
    <n v="105621"/>
    <n v="105621"/>
    <n v="0"/>
    <n v="0"/>
    <n v="105621"/>
    <n v="0"/>
    <m/>
    <n v="0"/>
    <m/>
    <m/>
    <d v="2023-12-31T00:00:00"/>
  </r>
  <r>
    <n v="800048954"/>
    <s v="CLINICA VERSALLES S.A"/>
    <s v="FV587293"/>
    <s v="800048954_FV587293"/>
    <d v="2023-06-23T00:00:00"/>
    <d v="2023-07-17T10:07:58"/>
    <n v="28209"/>
    <n v="28209"/>
    <x v="0"/>
    <s v="Finalizada"/>
    <s v="FACTURA PENDIENTE EN PROGRAMACION DE PAGO"/>
    <n v="0"/>
    <n v="0"/>
    <m/>
    <n v="28209"/>
    <n v="28209"/>
    <n v="0"/>
    <n v="0"/>
    <n v="28209"/>
    <n v="0"/>
    <m/>
    <n v="0"/>
    <m/>
    <m/>
    <d v="2023-12-31T00:00:00"/>
  </r>
  <r>
    <n v="800048954"/>
    <s v="CLINICA VERSALLES S.A"/>
    <s v="FV587403"/>
    <s v="800048954_FV587403"/>
    <d v="2023-06-25T00:00:00"/>
    <d v="2023-07-17T10:10:38"/>
    <n v="359632"/>
    <n v="359632"/>
    <x v="5"/>
    <s v="Para respuesta prestador"/>
    <s v="FACTURA PENDIENTE EN PROGRAMACION DE PAGO - GLOSA PENDIENTE POR CONCILIAR"/>
    <n v="0"/>
    <n v="144694"/>
    <s v="FACTURACION: SE APLICA GLOSA AL SERVICIO (CUPS 879111 TOMOGRAFIA COMPUTADA DE CRANEO SIMPLE) AL VALIDAR INFORMACION NO SE EVIDENCIA TARIFA PACTADA CON EPS COMFENALCO DE LA GENTE PARA EL SERVICIO FACTURADO.  NANCY"/>
    <n v="359632"/>
    <n v="359632"/>
    <n v="0"/>
    <n v="0"/>
    <n v="214938"/>
    <n v="0"/>
    <m/>
    <n v="0"/>
    <m/>
    <m/>
    <d v="2023-12-31T00:00:00"/>
  </r>
  <r>
    <n v="800048954"/>
    <s v="CLINICA VERSALLES S.A"/>
    <s v="FV588375"/>
    <s v="800048954_FV588375"/>
    <d v="2023-06-27T00:00:00"/>
    <d v="2023-07-17T09:51:41"/>
    <n v="105621"/>
    <n v="105621"/>
    <x v="1"/>
    <s v="Devuelta"/>
    <s v="FACTURA DEVUELTA"/>
    <n v="105621"/>
    <n v="0"/>
    <s v="SE REALIZA DEVOLUCION DE LA FACTURA, AL VALIDAR INFORMACION SE EVIDENCIA QUE EL USUARIO CC 1111761408 ARROYO JENNIFER HUFFINGTON PERTENECE AL REGIMEN CONTRIBUTIVO RANGO 2 Y LA FACTURA INDICA REGIMEN SUBSIDIADO. "/>
    <n v="0"/>
    <n v="0"/>
    <n v="0"/>
    <n v="0"/>
    <n v="0"/>
    <n v="0"/>
    <m/>
    <n v="0"/>
    <m/>
    <m/>
    <d v="2023-12-31T00:00:00"/>
  </r>
  <r>
    <n v="800048954"/>
    <s v="CLINICA VERSALLES S.A"/>
    <s v="FV588379"/>
    <s v="800048954_FV588379"/>
    <d v="2023-06-27T00:00:00"/>
    <d v="2023-07-17T09:26:49"/>
    <n v="105621"/>
    <n v="105621"/>
    <x v="0"/>
    <s v="Finalizada"/>
    <s v="FACTURA PENDIENTE EN PROGRAMACION DE PAGO"/>
    <n v="0"/>
    <n v="0"/>
    <m/>
    <n v="105621"/>
    <n v="105621"/>
    <n v="0"/>
    <n v="0"/>
    <n v="105621"/>
    <n v="0"/>
    <m/>
    <n v="0"/>
    <m/>
    <m/>
    <d v="2023-12-31T00:00:00"/>
  </r>
  <r>
    <n v="800048954"/>
    <s v="CLINICA VERSALLES S.A"/>
    <s v="FV588386"/>
    <s v="800048954_FV588386"/>
    <d v="2023-06-27T00:00:00"/>
    <d v="2023-07-17T09:29:11"/>
    <n v="105621"/>
    <n v="105621"/>
    <x v="0"/>
    <s v="Finalizada"/>
    <s v="FACTURA PENDIENTE EN PROGRAMACION DE PAGO"/>
    <n v="0"/>
    <n v="0"/>
    <m/>
    <n v="105621"/>
    <n v="105621"/>
    <n v="0"/>
    <n v="0"/>
    <n v="105621"/>
    <n v="0"/>
    <m/>
    <n v="0"/>
    <m/>
    <m/>
    <d v="2023-12-31T00:00:00"/>
  </r>
  <r>
    <n v="800048954"/>
    <s v="CLINICA VERSALLES S.A"/>
    <s v="FV588390"/>
    <s v="800048954_FV588390"/>
    <d v="2023-06-27T00:00:00"/>
    <d v="2023-07-17T09:31:26"/>
    <n v="105621"/>
    <n v="105621"/>
    <x v="2"/>
    <s v="Para respuesta prestador"/>
    <s v="FACTURA PENDIENTE EN PROGRAMACION DE PAGO - GLOSA PENDIENTE POR CONCILIAR"/>
    <n v="0"/>
    <m/>
    <m/>
    <n v="105621"/>
    <n v="105621"/>
    <n v="4700"/>
    <n v="0"/>
    <n v="100921"/>
    <n v="0"/>
    <m/>
    <n v="0"/>
    <m/>
    <m/>
    <d v="2023-12-31T00:00:00"/>
  </r>
  <r>
    <n v="800048954"/>
    <s v="CLINICA VERSALLES S.A"/>
    <s v="FV588393"/>
    <s v="800048954_FV588393"/>
    <d v="2023-06-27T00:00:00"/>
    <d v="2023-07-17T09:33:32"/>
    <n v="105621"/>
    <n v="105621"/>
    <x v="0"/>
    <s v="Finalizada"/>
    <s v="FACTURA PENDIENTE EN PROGRAMACION DE PAGO"/>
    <n v="0"/>
    <n v="0"/>
    <m/>
    <n v="105621"/>
    <n v="105621"/>
    <n v="0"/>
    <n v="0"/>
    <n v="105621"/>
    <n v="0"/>
    <m/>
    <n v="0"/>
    <m/>
    <m/>
    <d v="2023-12-31T00:00:00"/>
  </r>
  <r>
    <n v="800048954"/>
    <s v="CLINICA VERSALLES S.A"/>
    <s v="FV589655"/>
    <s v="800048954_FV589655"/>
    <d v="2023-06-28T00:00:00"/>
    <d v="2023-07-17T13:06:20"/>
    <n v="294405"/>
    <n v="294405"/>
    <x v="0"/>
    <s v="Finalizada"/>
    <s v="FACTURA PENDIENTE EN PROGRAMACION DE PAGO"/>
    <n v="0"/>
    <n v="0"/>
    <m/>
    <n v="294405"/>
    <n v="294405"/>
    <n v="0"/>
    <n v="0"/>
    <n v="294405"/>
    <n v="0"/>
    <m/>
    <n v="0"/>
    <m/>
    <m/>
    <d v="2023-12-31T00:00:00"/>
  </r>
  <r>
    <n v="800048954"/>
    <s v="CLINICA VERSALLES S.A"/>
    <s v="FV589735"/>
    <s v="800048954_FV589735"/>
    <d v="2023-06-29T00:00:00"/>
    <d v="2024-01-12T13:55:59"/>
    <n v="14901421"/>
    <n v="14901421"/>
    <x v="7"/>
    <s v="Para auditoria de pertinencia"/>
    <s v="FACTURA NO RADICADA"/>
    <n v="0"/>
    <n v="0"/>
    <m/>
    <n v="14901421"/>
    <n v="14901421"/>
    <n v="0"/>
    <n v="0"/>
    <n v="0"/>
    <n v="0"/>
    <m/>
    <n v="0"/>
    <m/>
    <m/>
    <d v="2023-12-31T00:00:00"/>
  </r>
  <r>
    <n v="800048954"/>
    <s v="CLINICA VERSALLES S.A"/>
    <s v="FV589708"/>
    <s v="800048954_FV589708"/>
    <d v="2023-06-29T00:00:00"/>
    <m/>
    <n v="19145323"/>
    <n v="19070348.52"/>
    <x v="8"/>
    <s v="Para cargar RIPS o soportes"/>
    <s v="FACTURA NO RADICADA"/>
    <n v="0"/>
    <n v="0"/>
    <m/>
    <n v="0"/>
    <n v="0"/>
    <n v="0"/>
    <n v="0"/>
    <n v="0"/>
    <n v="0"/>
    <m/>
    <n v="0"/>
    <m/>
    <m/>
    <d v="2023-12-31T00:00:00"/>
  </r>
  <r>
    <n v="800048954"/>
    <s v="CLINICA VERSALLES S.A"/>
    <s v="FV590368"/>
    <s v="800048954_FV590368"/>
    <d v="2023-06-29T00:00:00"/>
    <d v="2023-12-15T18:50:38"/>
    <n v="7872561"/>
    <n v="7872561"/>
    <x v="1"/>
    <s v="Devuelta"/>
    <s v="FACTURA NO RADICADA"/>
    <n v="7872561"/>
    <n v="0"/>
    <s v="Se devuelve factura no hay autorizacion para el servicio facturado gestionar radicar en la plataforma la solicitud para la generacion de la aut final.  Se realiza obejcion Administrativa pte Auditoria medica Se realiza objecion por mayor valor cobrado en codigo CODIGO  890450 FACTURAN   $  65500 TARIFA CONVENIO $  35000 SE OBJETA DIFERENCIA $ 30500 no facturable GUANTE CX Premiun $ 2600 TOTAL OBEJCION ADM $ 33100 "/>
    <n v="0"/>
    <n v="0"/>
    <n v="0"/>
    <n v="0"/>
    <n v="0"/>
    <n v="0"/>
    <m/>
    <n v="0"/>
    <m/>
    <m/>
    <d v="2023-12-31T00:00:00"/>
  </r>
  <r>
    <n v="800048954"/>
    <s v="CLINICA VERSALLES S.A"/>
    <s v="FV590300"/>
    <s v="800048954_FV590300"/>
    <d v="2023-06-29T00:00:00"/>
    <d v="2024-01-12T10:17:33"/>
    <n v="30459388"/>
    <n v="30459388"/>
    <x v="7"/>
    <s v="Para auditoria de pertinencia"/>
    <s v="FACTURA NO RADICADA"/>
    <n v="0"/>
    <n v="0"/>
    <m/>
    <n v="30459388"/>
    <n v="30459388"/>
    <n v="0"/>
    <n v="0"/>
    <n v="0"/>
    <n v="0"/>
    <m/>
    <n v="0"/>
    <m/>
    <m/>
    <d v="2023-12-31T00:00:00"/>
  </r>
  <r>
    <n v="800048954"/>
    <s v="CLINICA VERSALLES S.A"/>
    <s v="FV590576"/>
    <s v="800048954_FV590576"/>
    <d v="2023-06-30T00:00:00"/>
    <d v="2024-01-12T09:58:44"/>
    <n v="7371943"/>
    <n v="7371943"/>
    <x v="7"/>
    <s v="Para auditoria de pertinencia"/>
    <s v="FACTURA NO RADICADA"/>
    <n v="0"/>
    <n v="0"/>
    <m/>
    <n v="7371943"/>
    <n v="7371943"/>
    <n v="0"/>
    <n v="0"/>
    <n v="0"/>
    <n v="0"/>
    <m/>
    <n v="0"/>
    <m/>
    <m/>
    <d v="2023-12-31T00:00:00"/>
  </r>
  <r>
    <n v="800048954"/>
    <s v="CLINICA VERSALLES S.A"/>
    <s v="FV591040"/>
    <s v="800048954_FV591040"/>
    <d v="2023-06-30T00:00:00"/>
    <d v="2023-07-12T09:48:54"/>
    <n v="832720"/>
    <n v="736920"/>
    <x v="0"/>
    <s v="Finalizada"/>
    <s v="FACTURA PENDIENTE EN PROGRAMACION DE PAGO"/>
    <n v="0"/>
    <n v="0"/>
    <m/>
    <n v="832720"/>
    <n v="832720"/>
    <n v="0"/>
    <n v="0"/>
    <n v="832720"/>
    <n v="0"/>
    <m/>
    <n v="0"/>
    <m/>
    <m/>
    <d v="2023-12-31T00:00:00"/>
  </r>
  <r>
    <n v="800048954"/>
    <s v="CLINICA VERSALLES S.A"/>
    <s v="FV591076"/>
    <s v="800048954_FV591076"/>
    <d v="2023-06-30T00:00:00"/>
    <d v="2023-07-12T11:49:39"/>
    <n v="806698"/>
    <n v="713927"/>
    <x v="0"/>
    <s v="Finalizada"/>
    <s v="FACTURA PENDIENTE EN PROGRAMACION DE PAGO"/>
    <n v="0"/>
    <n v="0"/>
    <m/>
    <n v="806698"/>
    <n v="806698"/>
    <n v="0"/>
    <n v="0"/>
    <n v="806698"/>
    <n v="0"/>
    <m/>
    <n v="0"/>
    <m/>
    <m/>
    <d v="2023-12-31T00:00:00"/>
  </r>
  <r>
    <n v="800048954"/>
    <s v="CLINICA VERSALLES S.A"/>
    <s v="FV591116"/>
    <s v="800048954_FV591116"/>
    <d v="2023-06-30T00:00:00"/>
    <d v="2023-07-12T11:44:52"/>
    <n v="806698"/>
    <n v="668998"/>
    <x v="0"/>
    <s v="Finalizada"/>
    <s v="FACTURA PENDIENTE EN PROGRAMACION DE PAGO"/>
    <n v="0"/>
    <n v="0"/>
    <m/>
    <n v="806698"/>
    <n v="806698"/>
    <n v="0"/>
    <n v="0"/>
    <n v="806698"/>
    <n v="0"/>
    <m/>
    <n v="0"/>
    <m/>
    <m/>
    <d v="2023-12-31T00:00:00"/>
  </r>
  <r>
    <n v="800048954"/>
    <s v="CLINICA VERSALLES S.A"/>
    <s v="FV591177"/>
    <s v="800048954_FV591177"/>
    <d v="2023-06-30T00:00:00"/>
    <d v="2023-12-14T08:17:47"/>
    <n v="3885000"/>
    <n v="3885000"/>
    <x v="1"/>
    <s v="Devuelta"/>
    <s v="FACTURA NO RADICADA"/>
    <n v="3885000"/>
    <n v="0"/>
    <s v="Se devuelve factura el Codigo Autorizado 452301  no corresponde al codigo facturado 454205 deben de facturar el que autorizan. "/>
    <n v="0"/>
    <n v="0"/>
    <n v="0"/>
    <n v="0"/>
    <n v="0"/>
    <n v="0"/>
    <m/>
    <n v="0"/>
    <m/>
    <m/>
    <d v="2023-12-31T00:00:00"/>
  </r>
  <r>
    <n v="800048954"/>
    <s v="CLINICA VERSALLES S.A"/>
    <s v="FV591519"/>
    <s v="800048954_FV591519"/>
    <d v="2023-07-04T00:00:00"/>
    <d v="2023-07-13T11:51:37"/>
    <n v="105321"/>
    <n v="105321"/>
    <x v="0"/>
    <s v="Finalizada"/>
    <s v="FACTURA PENDIENTE EN PROGRAMACION DE PAGO"/>
    <n v="0"/>
    <n v="0"/>
    <m/>
    <n v="105321"/>
    <n v="105321"/>
    <n v="0"/>
    <n v="0"/>
    <n v="105321"/>
    <n v="0"/>
    <m/>
    <n v="0"/>
    <m/>
    <m/>
    <d v="2023-12-31T00:00:00"/>
  </r>
  <r>
    <n v="800048954"/>
    <s v="CLINICA VERSALLES S.A"/>
    <s v="FV591861"/>
    <s v="800048954_FV591861"/>
    <d v="2023-07-04T00:00:00"/>
    <d v="2023-07-13T11:49:16"/>
    <n v="105621"/>
    <n v="105621"/>
    <x v="0"/>
    <s v="Finalizada"/>
    <s v="FACTURA PENDIENTE EN PROGRAMACION DE PAGO"/>
    <n v="0"/>
    <n v="0"/>
    <m/>
    <n v="105621"/>
    <n v="105621"/>
    <n v="0"/>
    <n v="0"/>
    <n v="105621"/>
    <n v="0"/>
    <m/>
    <n v="0"/>
    <m/>
    <m/>
    <d v="2023-12-31T00:00:00"/>
  </r>
  <r>
    <n v="800048954"/>
    <s v="CLINICA VERSALLES S.A"/>
    <s v="FV591438"/>
    <s v="800048954_FV591438"/>
    <d v="2023-07-04T00:00:00"/>
    <d v="2023-07-13T12:32:26"/>
    <n v="105321"/>
    <n v="105321"/>
    <x v="1"/>
    <s v="Devuelta"/>
    <s v="FACTURA DEVUELTA"/>
    <n v="105321"/>
    <n v="0"/>
    <s v="SE REALIZA DEVOLUCION DE LA FACTURA, AL VALIDAR INFORMACION SE EVIDENCIA QUE LA FACTURA LA RADICAN COMO PACIENTE DE REGIMEN SUBSIDIADO, LA AUTORIZACION SOPORTADA 231613360213143 ESTA COMO REGIMEN CONTRIBUTIVO, EL SOPORTE  DE VALIDACION DE DERECHOS ADJUNTO A LA FACTURA CON FECHA DE CONSULTA DEL 28/06/2023 INDICA QUE EL PACIENTE ES DE COOSALUD EPS, POR FAVOR VALIDAR INFORMACION Y ANEXAR SOPORTES CORRECTOS Y ACORDE A LA INFORMACION FACTURADA. "/>
    <n v="0"/>
    <n v="0"/>
    <n v="0"/>
    <n v="0"/>
    <n v="0"/>
    <n v="0"/>
    <m/>
    <n v="0"/>
    <m/>
    <m/>
    <d v="2023-12-31T00:00:00"/>
  </r>
  <r>
    <n v="800048954"/>
    <s v="CLINICA VERSALLES S.A"/>
    <s v="FV591439"/>
    <s v="800048954_FV591439"/>
    <d v="2023-07-04T00:00:00"/>
    <d v="2023-07-13T12:10:49"/>
    <n v="105621"/>
    <n v="105621"/>
    <x v="0"/>
    <s v="Finalizada"/>
    <s v="FACTURA PENDIENTE EN PROGRAMACION DE PAGO"/>
    <n v="0"/>
    <n v="0"/>
    <m/>
    <n v="105621"/>
    <n v="105621"/>
    <n v="0"/>
    <n v="0"/>
    <n v="105621"/>
    <n v="0"/>
    <m/>
    <n v="0"/>
    <m/>
    <m/>
    <d v="2023-12-31T00:00:00"/>
  </r>
  <r>
    <n v="800048954"/>
    <s v="CLINICA VERSALLES S.A"/>
    <s v="FV591441"/>
    <s v="800048954_FV591441"/>
    <d v="2023-07-04T00:00:00"/>
    <d v="2023-07-13T12:00:57"/>
    <n v="105621"/>
    <n v="105621"/>
    <x v="2"/>
    <s v="Para respuesta prestador"/>
    <s v="FACTURA PENDIENTE EN PROGRAMACION DE PAGO - GLOSA PENDIENTE POR CONCILIAR"/>
    <n v="0"/>
    <m/>
    <m/>
    <n v="105621"/>
    <n v="105621"/>
    <n v="12100"/>
    <n v="0"/>
    <n v="93521"/>
    <n v="0"/>
    <m/>
    <n v="0"/>
    <m/>
    <m/>
    <d v="2023-12-31T00:00:00"/>
  </r>
  <r>
    <n v="800048954"/>
    <s v="CLINICA VERSALLES S.A"/>
    <s v="FV591442"/>
    <s v="800048954_FV591442"/>
    <d v="2023-07-04T00:00:00"/>
    <d v="2023-07-13T11:56:22"/>
    <n v="105621"/>
    <n v="105621"/>
    <x v="0"/>
    <s v="Finalizada"/>
    <s v="FACTURA PENDIENTE EN PROGRAMACION DE PAGO"/>
    <n v="0"/>
    <n v="0"/>
    <m/>
    <n v="105621"/>
    <n v="105621"/>
    <n v="0"/>
    <n v="0"/>
    <n v="105621"/>
    <n v="0"/>
    <m/>
    <n v="0"/>
    <m/>
    <m/>
    <d v="2023-12-31T00:00:00"/>
  </r>
  <r>
    <n v="800048954"/>
    <s v="CLINICA VERSALLES S.A"/>
    <s v="FV591445"/>
    <s v="800048954_FV591445"/>
    <d v="2023-07-04T00:00:00"/>
    <d v="2023-07-13T11:54:05"/>
    <n v="105621"/>
    <n v="105621"/>
    <x v="0"/>
    <s v="Finalizada"/>
    <s v="FACTURA PENDIENTE EN PROGRAMACION DE PAGO"/>
    <n v="0"/>
    <n v="0"/>
    <m/>
    <n v="105621"/>
    <n v="105621"/>
    <n v="0"/>
    <n v="0"/>
    <n v="105621"/>
    <n v="0"/>
    <m/>
    <n v="0"/>
    <m/>
    <m/>
    <d v="2023-12-31T00:00:00"/>
  </r>
  <r>
    <n v="800048954"/>
    <s v="CLINICA VERSALLES S.A"/>
    <s v="FV592076"/>
    <s v="800048954_FV592076"/>
    <d v="2023-07-05T00:00:00"/>
    <d v="2023-07-12T11:40:49"/>
    <n v="806698"/>
    <n v="668998"/>
    <x v="0"/>
    <s v="Finalizada"/>
    <s v="FACTURA PENDIENTE EN PROGRAMACION DE PAGO"/>
    <n v="0"/>
    <n v="0"/>
    <m/>
    <n v="806698"/>
    <n v="806698"/>
    <n v="0"/>
    <n v="0"/>
    <n v="806698"/>
    <n v="0"/>
    <m/>
    <n v="0"/>
    <m/>
    <m/>
    <d v="2023-12-31T00:00:00"/>
  </r>
  <r>
    <n v="800048954"/>
    <s v="CLINICA VERSALLES S.A"/>
    <s v="FV592092"/>
    <s v="800048954_FV592092"/>
    <d v="2023-07-05T00:00:00"/>
    <d v="2023-07-12T11:35:13"/>
    <n v="806698"/>
    <n v="668798"/>
    <x v="0"/>
    <s v="Finalizada"/>
    <s v="FACTURA PENDIENTE EN PROGRAMACION DE PAGO"/>
    <n v="0"/>
    <n v="0"/>
    <m/>
    <n v="806698"/>
    <n v="806698"/>
    <n v="0"/>
    <n v="0"/>
    <n v="806698"/>
    <n v="0"/>
    <m/>
    <n v="0"/>
    <m/>
    <m/>
    <d v="2023-12-31T00:00:00"/>
  </r>
  <r>
    <n v="800048954"/>
    <s v="CLINICA VERSALLES S.A"/>
    <s v="FV592160"/>
    <s v="800048954_FV592160"/>
    <d v="2023-07-05T00:00:00"/>
    <d v="2023-07-12T11:30:21"/>
    <n v="806698"/>
    <n v="713898"/>
    <x v="0"/>
    <s v="Finalizada"/>
    <s v="FACTURA PENDIENTE EN PROGRAMACION DE PAGO"/>
    <n v="0"/>
    <n v="0"/>
    <m/>
    <n v="806698"/>
    <n v="806698"/>
    <n v="0"/>
    <n v="0"/>
    <n v="806698"/>
    <n v="0"/>
    <m/>
    <n v="0"/>
    <m/>
    <m/>
    <d v="2023-12-31T00:00:00"/>
  </r>
  <r>
    <n v="800048954"/>
    <s v="CLINICA VERSALLES S.A"/>
    <s v="FV592182"/>
    <s v="800048954_FV592182"/>
    <d v="2023-07-05T00:00:00"/>
    <d v="2023-07-12T11:26:45"/>
    <n v="806698"/>
    <n v="713898"/>
    <x v="0"/>
    <s v="Finalizada"/>
    <s v="FACTURA PENDIENTE EN PROGRAMACION DE PAGO"/>
    <n v="0"/>
    <n v="0"/>
    <m/>
    <n v="806698"/>
    <n v="806698"/>
    <n v="0"/>
    <n v="0"/>
    <n v="806698"/>
    <n v="0"/>
    <m/>
    <n v="0"/>
    <m/>
    <m/>
    <d v="2023-12-31T00:00:00"/>
  </r>
  <r>
    <n v="800048954"/>
    <s v="CLINICA VERSALLES S.A"/>
    <s v="FV592199"/>
    <s v="800048954_FV592199"/>
    <d v="2023-07-05T00:00:00"/>
    <d v="2023-07-12T11:21:10"/>
    <n v="806698"/>
    <n v="667098"/>
    <x v="0"/>
    <s v="Finalizada"/>
    <s v="FACTURA PENDIENTE EN PROGRAMACION DE PAGO"/>
    <n v="0"/>
    <n v="0"/>
    <m/>
    <n v="806698"/>
    <n v="806698"/>
    <n v="0"/>
    <n v="0"/>
    <n v="806698"/>
    <n v="0"/>
    <m/>
    <n v="0"/>
    <m/>
    <m/>
    <d v="2023-12-31T00:00:00"/>
  </r>
  <r>
    <n v="800048954"/>
    <s v="CLINICA VERSALLES S.A"/>
    <s v="FV593007"/>
    <s v="800048954_FV593007"/>
    <d v="2023-07-06T00:00:00"/>
    <d v="2023-07-14T13:56:11"/>
    <n v="96900"/>
    <n v="96900"/>
    <x v="0"/>
    <s v="Finalizada"/>
    <s v="FACTURA PENDIENTE EN PROGRAMACION DE PAGO"/>
    <n v="0"/>
    <n v="0"/>
    <m/>
    <n v="96900"/>
    <n v="96900"/>
    <n v="0"/>
    <n v="0"/>
    <n v="96900"/>
    <n v="0"/>
    <m/>
    <n v="0"/>
    <m/>
    <m/>
    <d v="2023-12-31T00:00:00"/>
  </r>
  <r>
    <n v="800048954"/>
    <s v="CLINICA VERSALLES S.A"/>
    <s v="FV593012"/>
    <s v="800048954_FV593012"/>
    <d v="2023-07-06T00:00:00"/>
    <d v="2023-07-14T13:45:18"/>
    <n v="105621"/>
    <n v="105621"/>
    <x v="0"/>
    <s v="Finalizada"/>
    <s v="FACTURA PENDIENTE EN PROGRAMACION DE PAGO"/>
    <n v="0"/>
    <n v="0"/>
    <m/>
    <n v="105621"/>
    <n v="105621"/>
    <n v="0"/>
    <n v="0"/>
    <n v="105621"/>
    <n v="0"/>
    <m/>
    <n v="0"/>
    <m/>
    <m/>
    <d v="2023-12-31T00:00:00"/>
  </r>
  <r>
    <n v="800048954"/>
    <s v="CLINICA VERSALLES S.A"/>
    <s v="FV593016"/>
    <s v="800048954_FV593016"/>
    <d v="2023-07-06T00:00:00"/>
    <d v="2023-07-14T13:43:18"/>
    <n v="105321"/>
    <n v="105321"/>
    <x v="2"/>
    <s v="Para respuesta prestador"/>
    <s v="FACTURA PENDIENTE EN PROGRAMACION DE PAGO - GLOSA PENDIENTE POR CONCILIAR"/>
    <n v="0"/>
    <m/>
    <m/>
    <n v="105321"/>
    <n v="105321"/>
    <n v="12100"/>
    <n v="0"/>
    <n v="93221"/>
    <n v="0"/>
    <m/>
    <n v="0"/>
    <m/>
    <m/>
    <d v="2023-12-31T00:00:00"/>
  </r>
  <r>
    <n v="800048954"/>
    <s v="CLINICA VERSALLES S.A"/>
    <s v="FV593017"/>
    <s v="800048954_FV593017"/>
    <d v="2023-07-06T00:00:00"/>
    <d v="2023-07-14T13:41:06"/>
    <n v="105321"/>
    <n v="105321"/>
    <x v="0"/>
    <s v="Finalizada"/>
    <s v="FACTURA PENDIENTE EN PROGRAMACION DE PAGO"/>
    <n v="0"/>
    <n v="0"/>
    <m/>
    <n v="105321"/>
    <n v="105321"/>
    <n v="0"/>
    <n v="0"/>
    <n v="105321"/>
    <n v="0"/>
    <m/>
    <n v="0"/>
    <m/>
    <m/>
    <d v="2023-12-31T00:00:00"/>
  </r>
  <r>
    <n v="800048954"/>
    <s v="CLINICA VERSALLES S.A"/>
    <s v="FV593020"/>
    <s v="800048954_FV593020"/>
    <d v="2023-07-06T00:00:00"/>
    <d v="2023-07-14T13:39:16"/>
    <n v="105621"/>
    <n v="105621"/>
    <x v="0"/>
    <s v="Finalizada"/>
    <s v="FACTURA PENDIENTE EN PROGRAMACION DE PAGO"/>
    <n v="0"/>
    <n v="0"/>
    <m/>
    <n v="105621"/>
    <n v="105621"/>
    <n v="0"/>
    <n v="0"/>
    <n v="105621"/>
    <n v="0"/>
    <m/>
    <n v="0"/>
    <m/>
    <m/>
    <d v="2023-12-31T00:00:00"/>
  </r>
  <r>
    <n v="800048954"/>
    <s v="CLINICA VERSALLES S.A"/>
    <s v="FV593023"/>
    <s v="800048954_FV593023"/>
    <d v="2023-07-06T00:00:00"/>
    <d v="2023-07-14T13:35:09"/>
    <n v="105621"/>
    <n v="105621"/>
    <x v="1"/>
    <s v="Devuelta"/>
    <s v="FACTURA DEVUELTA"/>
    <n v="105621"/>
    <n v="0"/>
    <s v="SE REALIZA DEVOLUCION DE LA FACTURA AL VALIDAR INFORMACION SE EVIDENCIA QUE EL SERVICIO  890302 CONSULTA DE CONTROL O DE SEGUIMIENTO POR PERINATOLOGIA CON FECHA DE PRESTACION DEL DIA 06/07/2023 DE LA PACIENTE CE 967197056633 VIVAS MOGOLLON THAIS VIRGINIA YA SE ENCUENTRA FACTURADO EN LA FACTURA FV593033 - NO COINCIDE NUMERO DE FACTURA FV593023 CON LOS DOCUMENTOS SOPORTADOS. "/>
    <n v="0"/>
    <n v="0"/>
    <n v="0"/>
    <n v="0"/>
    <n v="0"/>
    <n v="0"/>
    <m/>
    <n v="0"/>
    <m/>
    <m/>
    <d v="2023-12-31T00:00:00"/>
  </r>
  <r>
    <n v="800048954"/>
    <s v="CLINICA VERSALLES S.A"/>
    <s v="FV593033"/>
    <s v="800048954_FV593033"/>
    <d v="2023-07-06T00:00:00"/>
    <d v="2023-07-14T13:33:11"/>
    <n v="105321"/>
    <n v="105321"/>
    <x v="2"/>
    <s v="Para respuesta prestador"/>
    <s v="FACTURA PENDIENTE EN PROGRAMACION DE PAGO - GLOSA PENDIENTE POR CONCILIAR"/>
    <n v="0"/>
    <m/>
    <m/>
    <n v="105321"/>
    <n v="105321"/>
    <n v="12100"/>
    <n v="0"/>
    <n v="93221"/>
    <n v="0"/>
    <m/>
    <n v="0"/>
    <m/>
    <m/>
    <d v="2023-12-31T00:00:00"/>
  </r>
  <r>
    <n v="800048954"/>
    <s v="CLINICA VERSALLES S.A"/>
    <s v="FV593034"/>
    <s v="800048954_FV593034"/>
    <d v="2023-07-06T00:00:00"/>
    <d v="2023-07-14T13:31:06"/>
    <n v="105621"/>
    <n v="105621"/>
    <x v="0"/>
    <s v="Finalizada"/>
    <s v="FACTURA PENDIENTE EN PROGRAMACION DE PAGO"/>
    <n v="0"/>
    <n v="0"/>
    <m/>
    <n v="105621"/>
    <n v="105621"/>
    <n v="0"/>
    <n v="0"/>
    <n v="105621"/>
    <n v="0"/>
    <m/>
    <n v="0"/>
    <m/>
    <m/>
    <d v="2023-12-31T00:00:00"/>
  </r>
  <r>
    <n v="800048954"/>
    <s v="CLINICA VERSALLES S.A"/>
    <s v="FV593036"/>
    <s v="800048954_FV593036"/>
    <d v="2023-07-06T00:00:00"/>
    <d v="2023-07-14T13:28:39"/>
    <n v="105621"/>
    <n v="105621"/>
    <x v="0"/>
    <s v="Finalizada"/>
    <s v="FACTURA PENDIENTE EN PROGRAMACION DE PAGO"/>
    <n v="0"/>
    <n v="0"/>
    <m/>
    <n v="105621"/>
    <n v="105621"/>
    <n v="0"/>
    <n v="0"/>
    <n v="105621"/>
    <n v="0"/>
    <m/>
    <n v="0"/>
    <m/>
    <m/>
    <d v="2023-12-31T00:00:00"/>
  </r>
  <r>
    <n v="800048954"/>
    <s v="CLINICA VERSALLES S.A"/>
    <s v="FV593037"/>
    <s v="800048954_FV593037"/>
    <d v="2023-07-06T00:00:00"/>
    <d v="2023-07-14T13:26:15"/>
    <n v="105621"/>
    <n v="105621"/>
    <x v="0"/>
    <s v="Finalizada"/>
    <s v="FACTURA PENDIENTE EN PROGRAMACION DE PAGO"/>
    <n v="0"/>
    <n v="0"/>
    <m/>
    <n v="105621"/>
    <n v="105621"/>
    <n v="0"/>
    <n v="0"/>
    <n v="105621"/>
    <n v="0"/>
    <m/>
    <n v="0"/>
    <m/>
    <m/>
    <d v="2023-12-31T00:00:00"/>
  </r>
  <r>
    <n v="800048954"/>
    <s v="CLINICA VERSALLES S.A"/>
    <s v="FV593048"/>
    <s v="800048954_FV593048"/>
    <d v="2023-07-06T00:00:00"/>
    <d v="2023-07-17T10:13:24"/>
    <n v="183575"/>
    <n v="183575"/>
    <x v="0"/>
    <s v="Finalizada"/>
    <s v="FACTURA PENDIENTE EN PROGRAMACION DE PAGO"/>
    <n v="0"/>
    <n v="0"/>
    <m/>
    <n v="183575"/>
    <n v="183575"/>
    <n v="0"/>
    <n v="0"/>
    <n v="183575"/>
    <n v="0"/>
    <m/>
    <n v="0"/>
    <m/>
    <m/>
    <d v="2023-12-31T00:00:00"/>
  </r>
  <r>
    <n v="800048954"/>
    <s v="CLINICA VERSALLES S.A"/>
    <s v="FV596976"/>
    <s v="800048954_FV596976"/>
    <d v="2023-07-14T00:00:00"/>
    <d v="2023-07-18T07:51:39"/>
    <n v="105621"/>
    <n v="105621"/>
    <x v="2"/>
    <s v="Para respuesta prestador"/>
    <s v="FACTURA PENDIENTE EN PROGRAMACION DE PAGO - GLOSA PENDIENTE POR CONCILIAR"/>
    <n v="0"/>
    <m/>
    <m/>
    <n v="105621"/>
    <n v="105621"/>
    <n v="4700"/>
    <n v="0"/>
    <n v="100921"/>
    <n v="0"/>
    <m/>
    <n v="0"/>
    <m/>
    <m/>
    <d v="2023-12-31T00:00:00"/>
  </r>
  <r>
    <n v="800048954"/>
    <s v="CLINICA VERSALLES S.A"/>
    <s v="FV596978"/>
    <s v="800048954_FV596978"/>
    <d v="2023-07-14T00:00:00"/>
    <d v="2023-07-18T07:53:16"/>
    <n v="105621"/>
    <n v="105621"/>
    <x v="2"/>
    <s v="Para respuesta prestador"/>
    <s v="FACTURA PENDIENTE EN PROGRAMACION DE PAGO - GLOSA PENDIENTE POR CONCILIAR"/>
    <n v="0"/>
    <m/>
    <m/>
    <n v="105621"/>
    <n v="105621"/>
    <n v="4700"/>
    <n v="0"/>
    <n v="100921"/>
    <n v="0"/>
    <m/>
    <n v="0"/>
    <m/>
    <m/>
    <d v="2023-12-31T00:00:00"/>
  </r>
  <r>
    <n v="800048954"/>
    <s v="CLINICA VERSALLES S.A"/>
    <s v="FV596982"/>
    <s v="800048954_FV596982"/>
    <d v="2023-07-14T00:00:00"/>
    <d v="2023-07-18T07:54:50"/>
    <n v="105621"/>
    <n v="105621"/>
    <x v="0"/>
    <s v="Finalizada"/>
    <s v="FACTURA PENDIENTE EN PROGRAMACION DE PAGO"/>
    <n v="0"/>
    <n v="0"/>
    <m/>
    <n v="105621"/>
    <n v="105621"/>
    <n v="0"/>
    <n v="0"/>
    <n v="105621"/>
    <n v="0"/>
    <m/>
    <n v="0"/>
    <m/>
    <m/>
    <d v="2023-12-31T00:00:00"/>
  </r>
  <r>
    <n v="800048954"/>
    <s v="CLINICA VERSALLES S.A"/>
    <s v="FV596987"/>
    <s v="800048954_FV596987"/>
    <d v="2023-07-14T00:00:00"/>
    <d v="2023-07-18T07:56:25"/>
    <n v="105621"/>
    <n v="105621"/>
    <x v="0"/>
    <s v="Finalizada"/>
    <s v="FACTURA PENDIENTE EN PROGRAMACION DE PAGO"/>
    <n v="0"/>
    <n v="0"/>
    <m/>
    <n v="105621"/>
    <n v="105621"/>
    <n v="0"/>
    <n v="0"/>
    <n v="105621"/>
    <n v="0"/>
    <m/>
    <n v="0"/>
    <m/>
    <m/>
    <d v="2023-12-31T00:00:00"/>
  </r>
  <r>
    <n v="800048954"/>
    <s v="CLINICA VERSALLES S.A"/>
    <s v="FV596993"/>
    <s v="800048954_FV596993"/>
    <d v="2023-07-14T00:00:00"/>
    <d v="2023-07-18T07:58:01"/>
    <n v="105321"/>
    <n v="105321"/>
    <x v="0"/>
    <s v="Finalizada"/>
    <s v="FACTURA PENDIENTE EN PROGRAMACION DE PAGO"/>
    <n v="0"/>
    <n v="0"/>
    <m/>
    <n v="105321"/>
    <n v="105321"/>
    <n v="0"/>
    <n v="0"/>
    <n v="105321"/>
    <n v="0"/>
    <m/>
    <n v="0"/>
    <m/>
    <m/>
    <d v="2023-12-31T00:00:00"/>
  </r>
  <r>
    <n v="800048954"/>
    <s v="CLINICA VERSALLES S.A"/>
    <s v="FV596994"/>
    <s v="800048954_FV596994"/>
    <d v="2023-07-14T00:00:00"/>
    <d v="2023-07-18T07:59:55"/>
    <n v="105321"/>
    <n v="105321"/>
    <x v="0"/>
    <s v="Finalizada"/>
    <s v="FACTURA PENDIENTE EN PROGRAMACION DE PAGO"/>
    <n v="0"/>
    <n v="0"/>
    <m/>
    <n v="105321"/>
    <n v="105321"/>
    <n v="0"/>
    <n v="0"/>
    <n v="105321"/>
    <n v="0"/>
    <m/>
    <n v="0"/>
    <m/>
    <m/>
    <d v="2023-12-31T00:00:00"/>
  </r>
  <r>
    <n v="800048954"/>
    <s v="CLINICA VERSALLES S.A"/>
    <s v="FV596998"/>
    <s v="800048954_FV596998"/>
    <d v="2023-07-14T00:00:00"/>
    <d v="2023-07-18T08:01:37"/>
    <n v="105321"/>
    <n v="105321"/>
    <x v="0"/>
    <s v="Finalizada"/>
    <s v="FACTURA PENDIENTE EN PROGRAMACION DE PAGO"/>
    <n v="0"/>
    <n v="0"/>
    <m/>
    <n v="105321"/>
    <n v="105321"/>
    <n v="0"/>
    <n v="0"/>
    <n v="105321"/>
    <n v="0"/>
    <m/>
    <n v="0"/>
    <m/>
    <m/>
    <d v="2023-12-31T00:00:00"/>
  </r>
  <r>
    <n v="800048954"/>
    <s v="CLINICA VERSALLES S.A"/>
    <s v="FV596999"/>
    <s v="800048954_FV596999"/>
    <d v="2023-07-14T00:00:00"/>
    <d v="2023-07-18T08:03:15"/>
    <n v="105321"/>
    <n v="105321"/>
    <x v="0"/>
    <s v="Finalizada"/>
    <s v="FACTURA PENDIENTE EN PROGRAMACION DE PAGO"/>
    <n v="0"/>
    <n v="0"/>
    <m/>
    <n v="105321"/>
    <n v="105321"/>
    <n v="0"/>
    <n v="0"/>
    <n v="105321"/>
    <n v="0"/>
    <m/>
    <n v="0"/>
    <m/>
    <m/>
    <d v="2023-12-31T00:00:00"/>
  </r>
  <r>
    <n v="800048954"/>
    <s v="CLINICA VERSALLES S.A"/>
    <s v="FV597006"/>
    <s v="800048954_FV597006"/>
    <d v="2023-07-14T00:00:00"/>
    <d v="2023-07-18T08:05:00"/>
    <n v="105621"/>
    <n v="105621"/>
    <x v="0"/>
    <s v="Finalizada"/>
    <s v="FACTURA PENDIENTE EN PROGRAMACION DE PAGO"/>
    <n v="0"/>
    <n v="0"/>
    <m/>
    <n v="105621"/>
    <n v="105621"/>
    <n v="0"/>
    <n v="0"/>
    <n v="105621"/>
    <n v="0"/>
    <m/>
    <n v="0"/>
    <m/>
    <m/>
    <d v="2023-12-31T00:00:00"/>
  </r>
  <r>
    <n v="800048954"/>
    <s v="CLINICA VERSALLES S.A"/>
    <s v="FV597010"/>
    <s v="800048954_FV597010"/>
    <d v="2023-07-14T00:00:00"/>
    <d v="2023-07-18T08:06:41"/>
    <n v="105321"/>
    <n v="105321"/>
    <x v="2"/>
    <s v="Para respuesta prestador"/>
    <s v="FACTURA PENDIENTE EN PROGRAMACION DE PAGO - GLOSA PENDIENTE POR CONCILIAR"/>
    <n v="0"/>
    <m/>
    <m/>
    <n v="105321"/>
    <n v="105321"/>
    <n v="18300"/>
    <n v="0"/>
    <n v="87021"/>
    <n v="0"/>
    <m/>
    <n v="0"/>
    <m/>
    <m/>
    <d v="2023-12-31T00:00:00"/>
  </r>
  <r>
    <n v="800048954"/>
    <s v="CLINICA VERSALLES S.A"/>
    <s v="FV597022"/>
    <s v="800048954_FV597022"/>
    <d v="2023-07-14T00:00:00"/>
    <d v="2023-07-18T08:08:14"/>
    <n v="105621"/>
    <n v="105621"/>
    <x v="0"/>
    <s v="Finalizada"/>
    <s v="FACTURA PENDIENTE EN PROGRAMACION DE PAGO"/>
    <n v="0"/>
    <n v="0"/>
    <m/>
    <n v="105621"/>
    <n v="105621"/>
    <n v="0"/>
    <n v="0"/>
    <n v="105621"/>
    <n v="0"/>
    <m/>
    <n v="0"/>
    <m/>
    <m/>
    <d v="2023-12-31T00:00:00"/>
  </r>
  <r>
    <n v="800048954"/>
    <s v="CLINICA VERSALLES S.A"/>
    <s v="FV597024"/>
    <s v="800048954_FV597024"/>
    <d v="2023-07-14T00:00:00"/>
    <d v="2023-07-18T08:09:45"/>
    <n v="105621"/>
    <n v="105621"/>
    <x v="2"/>
    <s v="Para respuesta prestador"/>
    <s v="FACTURA PENDIENTE EN PROGRAMACION DE PAGO - GLOSA PENDIENTE POR CONCILIAR"/>
    <n v="0"/>
    <m/>
    <m/>
    <n v="105621"/>
    <n v="105621"/>
    <n v="4700"/>
    <n v="0"/>
    <n v="100921"/>
    <n v="0"/>
    <m/>
    <n v="0"/>
    <m/>
    <m/>
    <d v="2023-12-31T00:00:00"/>
  </r>
  <r>
    <n v="800048954"/>
    <s v="CLINICA VERSALLES S.A"/>
    <s v="FV597027"/>
    <s v="800048954_FV597027"/>
    <d v="2023-07-14T00:00:00"/>
    <d v="2023-07-18T08:11:21"/>
    <n v="113458"/>
    <n v="113458"/>
    <x v="0"/>
    <s v="Finalizada"/>
    <s v="FACTURA PENDIENTE EN PROGRAMACION DE PAGO"/>
    <n v="0"/>
    <n v="0"/>
    <m/>
    <n v="113458"/>
    <n v="113458"/>
    <n v="0"/>
    <n v="0"/>
    <n v="113458"/>
    <n v="0"/>
    <m/>
    <n v="0"/>
    <m/>
    <m/>
    <d v="2023-12-31T00:00:00"/>
  </r>
  <r>
    <n v="800048954"/>
    <s v="CLINICA VERSALLES S.A"/>
    <s v="FV597037"/>
    <s v="800048954_FV597037"/>
    <d v="2023-07-14T00:00:00"/>
    <d v="2023-07-18T08:13:07"/>
    <n v="144685"/>
    <n v="144685"/>
    <x v="0"/>
    <s v="Finalizada"/>
    <s v="FACTURA PENDIENTE EN PROGRAMACION DE PAGO"/>
    <n v="0"/>
    <n v="0"/>
    <m/>
    <n v="144685"/>
    <n v="144685"/>
    <n v="0"/>
    <n v="0"/>
    <n v="144685"/>
    <n v="0"/>
    <m/>
    <n v="0"/>
    <m/>
    <m/>
    <d v="2023-12-31T00:00:00"/>
  </r>
  <r>
    <n v="800048954"/>
    <s v="CLINICA VERSALLES S.A"/>
    <s v="FV596974"/>
    <s v="800048954_FV596974"/>
    <d v="2023-07-14T00:00:00"/>
    <d v="2023-07-18T07:49:49"/>
    <n v="105321"/>
    <n v="105321"/>
    <x v="0"/>
    <s v="Finalizada"/>
    <s v="FACTURA PENDIENTE EN PROGRAMACION DE PAGO"/>
    <n v="0"/>
    <n v="0"/>
    <m/>
    <n v="105321"/>
    <n v="105321"/>
    <n v="0"/>
    <n v="0"/>
    <n v="105321"/>
    <n v="0"/>
    <m/>
    <n v="0"/>
    <m/>
    <m/>
    <d v="2023-12-31T00:00:00"/>
  </r>
  <r>
    <n v="800048954"/>
    <s v="CLINICA VERSALLES S.A"/>
    <s v="FV597259"/>
    <s v="800048954_FV597259"/>
    <d v="2023-07-14T00:00:00"/>
    <d v="2023-07-18T08:14:53"/>
    <n v="105621"/>
    <n v="105621"/>
    <x v="2"/>
    <s v="Para respuesta prestador"/>
    <s v="FACTURA PENDIENTE EN PROGRAMACION DE PAGO - GLOSA PENDIENTE POR CONCILIAR"/>
    <n v="0"/>
    <m/>
    <m/>
    <n v="105621"/>
    <n v="105621"/>
    <n v="7000"/>
    <n v="0"/>
    <n v="98621"/>
    <n v="0"/>
    <m/>
    <n v="0"/>
    <m/>
    <m/>
    <d v="2023-12-31T00:00:00"/>
  </r>
  <r>
    <n v="800048954"/>
    <s v="CLINICA VERSALLES S.A"/>
    <s v="FV597262"/>
    <s v="800048954_FV597262"/>
    <d v="2023-07-14T00:00:00"/>
    <d v="2023-07-18T08:16:24"/>
    <n v="105621"/>
    <n v="105621"/>
    <x v="0"/>
    <s v="Finalizada"/>
    <s v="FACTURA PENDIENTE EN PROGRAMACION DE PAGO"/>
    <n v="0"/>
    <n v="0"/>
    <m/>
    <n v="105621"/>
    <n v="105621"/>
    <n v="0"/>
    <n v="0"/>
    <n v="105621"/>
    <n v="0"/>
    <m/>
    <n v="0"/>
    <m/>
    <m/>
    <d v="2023-12-31T00:00:00"/>
  </r>
  <r>
    <n v="800048954"/>
    <s v="CLINICA VERSALLES S.A"/>
    <s v="FV597266"/>
    <s v="800048954_FV597266"/>
    <d v="2023-07-14T00:00:00"/>
    <d v="2023-07-18T08:17:56"/>
    <n v="105621"/>
    <n v="105621"/>
    <x v="2"/>
    <s v="Para respuesta prestador"/>
    <s v="FACTURA PENDIENTE EN PROGRAMACION DE PAGO - GLOSA PENDIENTE POR CONCILIAR"/>
    <n v="0"/>
    <m/>
    <m/>
    <n v="105621"/>
    <n v="105621"/>
    <n v="4700"/>
    <n v="0"/>
    <n v="100921"/>
    <n v="0"/>
    <m/>
    <n v="0"/>
    <m/>
    <m/>
    <d v="2023-12-31T00:00:00"/>
  </r>
  <r>
    <n v="800048954"/>
    <s v="CLINICA VERSALLES S.A"/>
    <s v="FV597267"/>
    <s v="800048954_FV597267"/>
    <d v="2023-07-14T00:00:00"/>
    <d v="2023-07-18T08:19:27"/>
    <n v="105621"/>
    <n v="105621"/>
    <x v="0"/>
    <s v="Finalizada"/>
    <s v="FACTURA PENDIENTE EN PROGRAMACION DE PAGO"/>
    <n v="0"/>
    <n v="0"/>
    <m/>
    <n v="105621"/>
    <n v="105621"/>
    <n v="0"/>
    <n v="0"/>
    <n v="105621"/>
    <n v="0"/>
    <m/>
    <n v="0"/>
    <m/>
    <m/>
    <d v="2023-12-31T00:00:00"/>
  </r>
  <r>
    <n v="800048954"/>
    <s v="CLINICA VERSALLES S.A"/>
    <s v="FV598904"/>
    <s v="800048954_FV598904"/>
    <d v="2023-07-18T00:00:00"/>
    <d v="2023-08-10T15:58:02"/>
    <n v="105321"/>
    <n v="105321"/>
    <x v="0"/>
    <s v="Finalizada"/>
    <s v="FACTURA PENDIENTE EN PROGRAMACION DE PAGO"/>
    <n v="0"/>
    <n v="0"/>
    <m/>
    <n v="105321"/>
    <n v="105321"/>
    <n v="0"/>
    <n v="0"/>
    <n v="105321"/>
    <n v="0"/>
    <m/>
    <n v="0"/>
    <m/>
    <m/>
    <d v="2023-12-31T00:00:00"/>
  </r>
  <r>
    <n v="800048954"/>
    <s v="CLINICA VERSALLES S.A"/>
    <s v="FV598905"/>
    <s v="800048954_FV598905"/>
    <d v="2023-07-18T00:00:00"/>
    <d v="2023-08-10T16:00:32"/>
    <n v="105621"/>
    <n v="105621"/>
    <x v="0"/>
    <s v="Finalizada"/>
    <s v="FACTURA PENDIENTE EN PROGRAMACION DE PAGO"/>
    <n v="0"/>
    <n v="0"/>
    <m/>
    <n v="105621"/>
    <n v="105621"/>
    <n v="0"/>
    <n v="0"/>
    <n v="105621"/>
    <n v="0"/>
    <m/>
    <n v="0"/>
    <m/>
    <m/>
    <d v="2023-12-31T00:00:00"/>
  </r>
  <r>
    <n v="800048954"/>
    <s v="CLINICA VERSALLES S.A"/>
    <s v="FV598846"/>
    <s v="800048954_FV598846"/>
    <d v="2023-07-18T00:00:00"/>
    <d v="2023-08-15T11:31:19"/>
    <n v="133849"/>
    <n v="133849"/>
    <x v="0"/>
    <s v="Finalizada"/>
    <s v="FACTURA PENDIENTE EN PROGRAMACION DE PAGO"/>
    <n v="0"/>
    <n v="0"/>
    <m/>
    <n v="133849"/>
    <n v="133849"/>
    <n v="0"/>
    <n v="0"/>
    <n v="133849"/>
    <n v="0"/>
    <m/>
    <n v="0"/>
    <m/>
    <m/>
    <d v="2023-12-31T00:00:00"/>
  </r>
  <r>
    <n v="800048954"/>
    <s v="CLINICA VERSALLES S.A"/>
    <s v="FV598850"/>
    <s v="800048954_FV598850"/>
    <d v="2023-07-18T00:00:00"/>
    <d v="2023-08-15T11:34:19"/>
    <n v="221551"/>
    <n v="221551"/>
    <x v="1"/>
    <s v="Devuelta"/>
    <s v="FACTURA DEVUELTA"/>
    <n v="221551"/>
    <n v="0"/>
    <s v="COVID se devuelve factura no apta para pago revisar linea codigo 908856 revisar fechas que estan reportada en sismuestra. y valida linea de codigo 906340 no esta reportada en sismuestra.  "/>
    <n v="0"/>
    <n v="0"/>
    <n v="0"/>
    <n v="0"/>
    <n v="0"/>
    <n v="0"/>
    <m/>
    <n v="0"/>
    <m/>
    <m/>
    <d v="2023-12-31T00:00:00"/>
  </r>
  <r>
    <n v="800048954"/>
    <s v="CLINICA VERSALLES S.A"/>
    <s v="FV598915"/>
    <s v="800048954_FV598915"/>
    <d v="2023-07-18T00:00:00"/>
    <d v="2023-08-10T16:03:45"/>
    <n v="105321"/>
    <n v="105321"/>
    <x v="0"/>
    <s v="Finalizada"/>
    <s v="FACTURA PENDIENTE EN PROGRAMACION DE PAGO"/>
    <n v="0"/>
    <n v="0"/>
    <m/>
    <n v="105321"/>
    <n v="105321"/>
    <n v="0"/>
    <n v="0"/>
    <n v="105321"/>
    <n v="0"/>
    <m/>
    <n v="0"/>
    <m/>
    <m/>
    <d v="2023-12-31T00:00:00"/>
  </r>
  <r>
    <n v="800048954"/>
    <s v="CLINICA VERSALLES S.A"/>
    <s v="FV598672"/>
    <s v="800048954_FV598672"/>
    <d v="2023-07-18T00:00:00"/>
    <d v="2023-08-15T10:44:41"/>
    <n v="152785"/>
    <n v="152785"/>
    <x v="0"/>
    <s v="Finalizada"/>
    <s v="FACTURA PENDIENTE EN PROGRAMACION DE PAGO"/>
    <n v="0"/>
    <n v="0"/>
    <m/>
    <n v="152785"/>
    <n v="152785"/>
    <n v="0"/>
    <n v="0"/>
    <n v="152785"/>
    <n v="0"/>
    <m/>
    <n v="0"/>
    <m/>
    <m/>
    <d v="2023-12-31T00:00:00"/>
  </r>
  <r>
    <n v="800048954"/>
    <s v="CLINICA VERSALLES S.A"/>
    <s v="FV598970"/>
    <s v="800048954_FV598970"/>
    <d v="2023-07-18T00:00:00"/>
    <d v="2023-08-11T15:02:06"/>
    <n v="168874"/>
    <n v="168874"/>
    <x v="0"/>
    <s v="Finalizada"/>
    <s v="FACTURA PENDIENTE EN PROGRAMACION DE PAGO"/>
    <n v="0"/>
    <n v="0"/>
    <m/>
    <n v="168874"/>
    <n v="168874"/>
    <n v="0"/>
    <n v="0"/>
    <n v="168874"/>
    <n v="0"/>
    <m/>
    <n v="0"/>
    <m/>
    <m/>
    <d v="2023-12-31T00:00:00"/>
  </r>
  <r>
    <n v="800048954"/>
    <s v="CLINICA VERSALLES S.A"/>
    <s v="FV598434"/>
    <s v="800048954_FV598434"/>
    <d v="2023-07-18T00:00:00"/>
    <d v="2023-08-11T14:57:45"/>
    <n v="806698"/>
    <n v="713898"/>
    <x v="0"/>
    <s v="Finalizada"/>
    <s v="FACTURA PENDIENTE EN PROGRAMACION DE PAGO"/>
    <n v="0"/>
    <n v="0"/>
    <m/>
    <n v="806698"/>
    <n v="806698"/>
    <n v="0"/>
    <n v="0"/>
    <n v="806698"/>
    <n v="0"/>
    <m/>
    <n v="0"/>
    <m/>
    <m/>
    <d v="2023-12-31T00:00:00"/>
  </r>
  <r>
    <n v="800048954"/>
    <s v="CLINICA VERSALLES S.A"/>
    <s v="FV599222"/>
    <s v="800048954_FV599222"/>
    <d v="2023-07-19T00:00:00"/>
    <d v="2023-08-10T16:08:16"/>
    <n v="105621"/>
    <n v="105621"/>
    <x v="0"/>
    <s v="Finalizada"/>
    <s v="FACTURA PENDIENTE EN PROGRAMACION DE PAGO"/>
    <n v="0"/>
    <n v="0"/>
    <m/>
    <n v="105621"/>
    <n v="105621"/>
    <n v="0"/>
    <n v="0"/>
    <n v="105621"/>
    <n v="0"/>
    <m/>
    <n v="0"/>
    <m/>
    <m/>
    <d v="2023-12-31T00:00:00"/>
  </r>
  <r>
    <n v="800048954"/>
    <s v="CLINICA VERSALLES S.A"/>
    <s v="FV599225"/>
    <s v="800048954_FV599225"/>
    <d v="2023-07-19T00:00:00"/>
    <d v="2023-08-10T16:10:11"/>
    <n v="105321"/>
    <n v="105321"/>
    <x v="0"/>
    <s v="Finalizada"/>
    <s v="FACTURA PENDIENTE EN PROGRAMACION DE PAGO"/>
    <n v="0"/>
    <n v="0"/>
    <m/>
    <n v="105321"/>
    <n v="105321"/>
    <n v="0"/>
    <n v="0"/>
    <n v="105321"/>
    <n v="0"/>
    <m/>
    <n v="0"/>
    <m/>
    <m/>
    <d v="2023-12-31T00:00:00"/>
  </r>
  <r>
    <n v="800048954"/>
    <s v="CLINICA VERSALLES S.A"/>
    <s v="FV599230"/>
    <s v="800048954_FV599230"/>
    <d v="2023-07-19T00:00:00"/>
    <d v="2023-08-10T16:12:14"/>
    <n v="105321"/>
    <n v="105321"/>
    <x v="0"/>
    <s v="Finalizada"/>
    <s v="FACTURA PENDIENTE EN PROGRAMACION DE PAGO"/>
    <n v="0"/>
    <n v="0"/>
    <m/>
    <n v="105321"/>
    <n v="105321"/>
    <n v="0"/>
    <n v="0"/>
    <n v="105321"/>
    <n v="0"/>
    <m/>
    <n v="0"/>
    <m/>
    <m/>
    <d v="2023-12-31T00:00:00"/>
  </r>
  <r>
    <n v="800048954"/>
    <s v="CLINICA VERSALLES S.A"/>
    <s v="FV599221"/>
    <s v="800048954_FV599221"/>
    <d v="2023-07-19T00:00:00"/>
    <d v="2023-08-10T16:06:06"/>
    <n v="105621"/>
    <n v="105621"/>
    <x v="0"/>
    <s v="Finalizada"/>
    <s v="FACTURA PENDIENTE EN PROGRAMACION DE PAGO"/>
    <n v="0"/>
    <n v="0"/>
    <m/>
    <n v="105621"/>
    <n v="105621"/>
    <n v="0"/>
    <n v="0"/>
    <n v="105621"/>
    <n v="0"/>
    <m/>
    <n v="0"/>
    <m/>
    <m/>
    <d v="2023-12-31T00:00:00"/>
  </r>
  <r>
    <n v="800048954"/>
    <s v="CLINICA VERSALLES S.A"/>
    <s v="FV599054"/>
    <s v="800048954_FV599054"/>
    <d v="2023-07-19T00:00:00"/>
    <d v="2023-08-11T15:09:06"/>
    <n v="461591"/>
    <n v="461591"/>
    <x v="5"/>
    <s v="Para respuesta prestador"/>
    <s v="FACTURA PENDIENTE EN PROGRAMACION DE PAGO - GLOSA PENDIENTE POR CONCILIAR"/>
    <n v="0"/>
    <n v="117156"/>
    <s v="FACTURACION se objetan servicios no pactados en tums contratacion codigo 871121 $ 30804 cod 902209 $ 15313 codigo 906305 $ 48055 codigo 906913 $ 22984  otal objecion servicios no contratados $ 117.156  "/>
    <n v="461591"/>
    <n v="461591"/>
    <n v="0"/>
    <n v="0"/>
    <n v="344435"/>
    <n v="0"/>
    <m/>
    <n v="0"/>
    <m/>
    <m/>
    <d v="2023-12-31T00:00:00"/>
  </r>
  <r>
    <n v="800048954"/>
    <s v="CLINICA VERSALLES S.A"/>
    <s v="FV599006"/>
    <s v="800048954_FV599006"/>
    <d v="2023-07-19T00:00:00"/>
    <d v="2023-08-11T15:05:31"/>
    <n v="154310"/>
    <n v="154310"/>
    <x v="0"/>
    <s v="Finalizada"/>
    <s v="FACTURA PENDIENTE EN PROGRAMACION DE PAGO"/>
    <n v="0"/>
    <n v="0"/>
    <m/>
    <n v="154310"/>
    <n v="154310"/>
    <n v="0"/>
    <n v="0"/>
    <n v="154310"/>
    <n v="0"/>
    <m/>
    <n v="0"/>
    <m/>
    <m/>
    <d v="2023-12-31T00:00:00"/>
  </r>
  <r>
    <n v="800048954"/>
    <s v="CLINICA VERSALLES S.A"/>
    <s v="FV599097"/>
    <s v="800048954_FV599097"/>
    <d v="2023-07-19T00:00:00"/>
    <d v="2023-08-11T15:16:18"/>
    <n v="510865"/>
    <n v="510865"/>
    <x v="0"/>
    <s v="Finalizada"/>
    <s v="FACTURA PENDIENTE EN PROGRAMACION DE PAGO"/>
    <n v="0"/>
    <n v="0"/>
    <m/>
    <n v="510865"/>
    <n v="510865"/>
    <n v="0"/>
    <n v="0"/>
    <n v="510865"/>
    <n v="0"/>
    <m/>
    <n v="0"/>
    <m/>
    <m/>
    <d v="2023-12-31T00:00:00"/>
  </r>
  <r>
    <n v="800048954"/>
    <s v="CLINICA VERSALLES S.A"/>
    <s v="FV599341"/>
    <s v="800048954_FV599341"/>
    <d v="2023-07-19T00:00:00"/>
    <d v="2023-08-11T15:19:43"/>
    <n v="806698"/>
    <n v="668998"/>
    <x v="0"/>
    <s v="Finalizada"/>
    <s v="FACTURA PENDIENTE EN PROGRAMACION DE PAGO"/>
    <n v="0"/>
    <n v="0"/>
    <m/>
    <n v="806698"/>
    <n v="806698"/>
    <n v="0"/>
    <n v="0"/>
    <n v="806698"/>
    <n v="0"/>
    <m/>
    <n v="0"/>
    <m/>
    <m/>
    <d v="2023-12-31T00:00:00"/>
  </r>
  <r>
    <n v="800048954"/>
    <s v="CLINICA VERSALLES S.A"/>
    <s v="FV599357"/>
    <s v="800048954_FV599357"/>
    <d v="2023-07-19T00:00:00"/>
    <d v="2023-08-11T15:22:58"/>
    <n v="806698"/>
    <n v="667098"/>
    <x v="0"/>
    <s v="Finalizada"/>
    <s v="FACTURA PENDIENTE EN PROGRAMACION DE PAGO"/>
    <n v="0"/>
    <n v="0"/>
    <m/>
    <n v="806698"/>
    <n v="806698"/>
    <n v="0"/>
    <n v="0"/>
    <n v="806698"/>
    <n v="0"/>
    <m/>
    <n v="0"/>
    <m/>
    <m/>
    <d v="2023-12-31T00:00:00"/>
  </r>
  <r>
    <n v="800048954"/>
    <s v="CLINICA VERSALLES S.A"/>
    <s v="FV600913"/>
    <s v="800048954_FV600913"/>
    <d v="2023-07-23T00:00:00"/>
    <d v="2023-09-13T13:40:29"/>
    <n v="162657"/>
    <n v="162657"/>
    <x v="0"/>
    <s v="Finalizada"/>
    <s v="FACTURA PENDIENTE EN PROGRAMACION DE PAGO"/>
    <n v="0"/>
    <n v="0"/>
    <m/>
    <n v="162657"/>
    <n v="162657"/>
    <n v="0"/>
    <n v="0"/>
    <n v="162657"/>
    <n v="162657"/>
    <n v="1222314165"/>
    <n v="0"/>
    <m/>
    <m/>
    <d v="2023-12-31T00:00:00"/>
  </r>
  <r>
    <n v="800048954"/>
    <s v="CLINICA VERSALLES S.A"/>
    <s v="FV600916"/>
    <s v="800048954_FV600916"/>
    <d v="2023-07-23T00:00:00"/>
    <d v="2023-08-15T11:45:54"/>
    <n v="606105"/>
    <n v="40213"/>
    <x v="6"/>
    <s v="Para respuesta prestador"/>
    <s v="FACTURA CANCELADA PARCIALMENTE - GLOSA PENDIENTE POR CONCILIAR"/>
    <n v="0"/>
    <n v="40213"/>
    <s v="FACTURACION se objetan codigos  no enconttrados en contratacion para validar tarifas 890474 fact $ 24900  cod 902209 $ 15313 total objecion $ 40213"/>
    <n v="606105"/>
    <n v="606105"/>
    <n v="0"/>
    <n v="0"/>
    <n v="565892"/>
    <n v="0"/>
    <m/>
    <n v="0"/>
    <m/>
    <m/>
    <d v="2023-12-31T00:00:00"/>
  </r>
  <r>
    <n v="800048954"/>
    <s v="CLINICA VERSALLES S.A"/>
    <s v="FV601631"/>
    <s v="800048954_FV601631"/>
    <d v="2023-07-24T00:00:00"/>
    <d v="2023-08-11T15:26:39"/>
    <n v="159677"/>
    <n v="159677"/>
    <x v="0"/>
    <s v="Finalizada"/>
    <s v="FACTURA PENDIENTE EN PROGRAMACION DE PAGO"/>
    <n v="0"/>
    <n v="0"/>
    <m/>
    <n v="159677"/>
    <n v="159677"/>
    <n v="0"/>
    <n v="0"/>
    <n v="159677"/>
    <n v="0"/>
    <m/>
    <n v="0"/>
    <m/>
    <m/>
    <d v="2023-12-31T00:00:00"/>
  </r>
  <r>
    <n v="800048954"/>
    <s v="CLINICA VERSALLES S.A"/>
    <s v="FV601652"/>
    <s v="800048954_FV601652"/>
    <d v="2023-07-24T00:00:00"/>
    <d v="2023-08-11T15:28:43"/>
    <n v="154444"/>
    <n v="154444"/>
    <x v="0"/>
    <s v="Finalizada"/>
    <s v="FACTURA PENDIENTE EN PROGRAMACION DE PAGO"/>
    <n v="0"/>
    <n v="0"/>
    <m/>
    <n v="154444"/>
    <n v="154444"/>
    <n v="0"/>
    <n v="0"/>
    <n v="154444"/>
    <n v="0"/>
    <m/>
    <n v="0"/>
    <m/>
    <m/>
    <d v="2023-12-31T00:00:00"/>
  </r>
  <r>
    <n v="800048954"/>
    <s v="CLINICA VERSALLES S.A"/>
    <s v="FV602148"/>
    <s v="800048954_FV602148"/>
    <d v="2023-07-25T00:00:00"/>
    <d v="2023-08-10T16:44:53"/>
    <n v="105321"/>
    <n v="105321"/>
    <x v="0"/>
    <s v="Finalizada"/>
    <s v="FACTURA PENDIENTE EN PROGRAMACION DE PAGO"/>
    <n v="0"/>
    <n v="0"/>
    <m/>
    <n v="105321"/>
    <n v="105321"/>
    <n v="0"/>
    <n v="0"/>
    <n v="105321"/>
    <n v="0"/>
    <m/>
    <n v="0"/>
    <m/>
    <m/>
    <d v="2023-12-31T00:00:00"/>
  </r>
  <r>
    <n v="800048954"/>
    <s v="CLINICA VERSALLES S.A"/>
    <s v="FV602006"/>
    <s v="800048954_FV602006"/>
    <d v="2023-07-25T00:00:00"/>
    <d v="2023-08-10T16:19:49"/>
    <n v="105621"/>
    <n v="105621"/>
    <x v="0"/>
    <s v="Finalizada"/>
    <s v="FACTURA PENDIENTE EN PROGRAMACION DE PAGO"/>
    <n v="0"/>
    <n v="0"/>
    <m/>
    <n v="105621"/>
    <n v="105621"/>
    <n v="0"/>
    <n v="0"/>
    <n v="105621"/>
    <n v="0"/>
    <m/>
    <n v="0"/>
    <m/>
    <m/>
    <d v="2023-12-31T00:00:00"/>
  </r>
  <r>
    <n v="800048954"/>
    <s v="CLINICA VERSALLES S.A"/>
    <s v="FV602027"/>
    <s v="800048954_FV602027"/>
    <d v="2023-07-25T00:00:00"/>
    <d v="2023-08-10T16:21:44"/>
    <n v="105621"/>
    <n v="105621"/>
    <x v="0"/>
    <s v="Finalizada"/>
    <s v="FACTURA PENDIENTE EN PROGRAMACION DE PAGO"/>
    <n v="0"/>
    <n v="0"/>
    <m/>
    <n v="105621"/>
    <n v="105621"/>
    <n v="0"/>
    <n v="0"/>
    <n v="105621"/>
    <n v="0"/>
    <m/>
    <n v="0"/>
    <m/>
    <m/>
    <d v="2023-12-31T00:00:00"/>
  </r>
  <r>
    <n v="800048954"/>
    <s v="CLINICA VERSALLES S.A"/>
    <s v="FV602030"/>
    <s v="800048954_FV602030"/>
    <d v="2023-07-25T00:00:00"/>
    <d v="2023-08-10T16:23:35"/>
    <n v="105621"/>
    <n v="105621"/>
    <x v="0"/>
    <s v="Finalizada"/>
    <s v="FACTURA PENDIENTE EN PROGRAMACION DE PAGO"/>
    <n v="0"/>
    <n v="0"/>
    <m/>
    <n v="105621"/>
    <n v="105621"/>
    <n v="0"/>
    <n v="0"/>
    <n v="105621"/>
    <n v="0"/>
    <m/>
    <n v="0"/>
    <m/>
    <m/>
    <d v="2023-12-31T00:00:00"/>
  </r>
  <r>
    <n v="800048954"/>
    <s v="CLINICA VERSALLES S.A"/>
    <s v="FV602036"/>
    <s v="800048954_FV602036"/>
    <d v="2023-07-25T00:00:00"/>
    <d v="2023-08-10T16:25:49"/>
    <n v="105621"/>
    <n v="105621"/>
    <x v="0"/>
    <s v="Finalizada"/>
    <s v="FACTURA PENDIENTE EN PROGRAMACION DE PAGO"/>
    <n v="0"/>
    <n v="0"/>
    <m/>
    <n v="105621"/>
    <n v="105621"/>
    <n v="0"/>
    <n v="0"/>
    <n v="105621"/>
    <n v="0"/>
    <m/>
    <n v="0"/>
    <m/>
    <m/>
    <d v="2023-12-31T00:00:00"/>
  </r>
  <r>
    <n v="800048954"/>
    <s v="CLINICA VERSALLES S.A"/>
    <s v="FV602038"/>
    <s v="800048954_FV602038"/>
    <d v="2023-07-25T00:00:00"/>
    <d v="2023-08-10T16:27:52"/>
    <n v="105321"/>
    <n v="105321"/>
    <x v="0"/>
    <s v="Finalizada"/>
    <s v="FACTURA PENDIENTE EN PROGRAMACION DE PAGO"/>
    <n v="0"/>
    <n v="0"/>
    <m/>
    <n v="105321"/>
    <n v="105321"/>
    <n v="0"/>
    <n v="0"/>
    <n v="105321"/>
    <n v="0"/>
    <m/>
    <n v="0"/>
    <m/>
    <m/>
    <d v="2023-12-31T00:00:00"/>
  </r>
  <r>
    <n v="800048954"/>
    <s v="CLINICA VERSALLES S.A"/>
    <s v="FV602052"/>
    <s v="800048954_FV602052"/>
    <d v="2023-07-25T00:00:00"/>
    <d v="2023-08-10T16:32:09"/>
    <n v="558476"/>
    <n v="558476"/>
    <x v="0"/>
    <s v="Finalizada"/>
    <s v="FACTURA PENDIENTE EN PROGRAMACION DE PAGO"/>
    <n v="0"/>
    <n v="0"/>
    <m/>
    <n v="558476"/>
    <n v="558476"/>
    <n v="0"/>
    <n v="0"/>
    <n v="558476"/>
    <n v="0"/>
    <m/>
    <n v="0"/>
    <m/>
    <m/>
    <d v="2023-12-31T00:00:00"/>
  </r>
  <r>
    <n v="800048954"/>
    <s v="CLINICA VERSALLES S.A"/>
    <s v="FV602106"/>
    <s v="800048954_FV602106"/>
    <d v="2023-07-25T00:00:00"/>
    <d v="2023-08-10T16:34:05"/>
    <n v="105621"/>
    <n v="105621"/>
    <x v="0"/>
    <s v="Finalizada"/>
    <s v="FACTURA PENDIENTE EN PROGRAMACION DE PAGO"/>
    <n v="0"/>
    <n v="0"/>
    <m/>
    <n v="105621"/>
    <n v="105621"/>
    <n v="0"/>
    <n v="0"/>
    <n v="105621"/>
    <n v="0"/>
    <m/>
    <n v="0"/>
    <m/>
    <m/>
    <d v="2023-12-31T00:00:00"/>
  </r>
  <r>
    <n v="800048954"/>
    <s v="CLINICA VERSALLES S.A"/>
    <s v="FV602108"/>
    <s v="800048954_FV602108"/>
    <d v="2023-07-25T00:00:00"/>
    <d v="2023-08-10T16:36:18"/>
    <n v="105621"/>
    <n v="105621"/>
    <x v="0"/>
    <s v="Finalizada"/>
    <s v="FACTURA PENDIENTE EN PROGRAMACION DE PAGO"/>
    <n v="0"/>
    <n v="0"/>
    <m/>
    <n v="105621"/>
    <n v="105621"/>
    <n v="0"/>
    <n v="0"/>
    <n v="105621"/>
    <n v="0"/>
    <m/>
    <n v="0"/>
    <m/>
    <m/>
    <d v="2023-12-31T00:00:00"/>
  </r>
  <r>
    <n v="800048954"/>
    <s v="CLINICA VERSALLES S.A"/>
    <s v="FV602116"/>
    <s v="800048954_FV602116"/>
    <d v="2023-07-25T00:00:00"/>
    <d v="2023-08-10T16:39:00"/>
    <n v="105321"/>
    <n v="105321"/>
    <x v="0"/>
    <s v="Finalizada"/>
    <s v="FACTURA PENDIENTE EN PROGRAMACION DE PAGO"/>
    <n v="0"/>
    <n v="0"/>
    <m/>
    <n v="105321"/>
    <n v="105321"/>
    <n v="0"/>
    <n v="0"/>
    <n v="105321"/>
    <n v="0"/>
    <m/>
    <n v="0"/>
    <m/>
    <m/>
    <d v="2023-12-31T00:00:00"/>
  </r>
  <r>
    <n v="800048954"/>
    <s v="CLINICA VERSALLES S.A"/>
    <s v="FV602119"/>
    <s v="800048954_FV602119"/>
    <d v="2023-07-25T00:00:00"/>
    <d v="2023-08-10T16:41:01"/>
    <n v="105321"/>
    <n v="105321"/>
    <x v="0"/>
    <s v="Finalizada"/>
    <s v="FACTURA PENDIENTE EN PROGRAMACION DE PAGO"/>
    <n v="0"/>
    <n v="0"/>
    <m/>
    <n v="105321"/>
    <n v="105321"/>
    <n v="0"/>
    <n v="0"/>
    <n v="105321"/>
    <n v="0"/>
    <m/>
    <n v="0"/>
    <m/>
    <m/>
    <d v="2023-12-31T00:00:00"/>
  </r>
  <r>
    <n v="800048954"/>
    <s v="CLINICA VERSALLES S.A"/>
    <s v="FV602122"/>
    <s v="800048954_FV602122"/>
    <d v="2023-07-25T00:00:00"/>
    <d v="2023-08-10T16:43:01"/>
    <n v="105621"/>
    <n v="105621"/>
    <x v="0"/>
    <s v="Finalizada"/>
    <s v="FACTURA PENDIENTE EN PROGRAMACION DE PAGO"/>
    <n v="0"/>
    <n v="0"/>
    <m/>
    <n v="105621"/>
    <n v="105621"/>
    <n v="0"/>
    <n v="0"/>
    <n v="105621"/>
    <n v="0"/>
    <m/>
    <n v="0"/>
    <m/>
    <m/>
    <d v="2023-12-31T00:00:00"/>
  </r>
  <r>
    <n v="800048954"/>
    <s v="CLINICA VERSALLES S.A"/>
    <s v="FV602800"/>
    <s v="800048954_FV602800"/>
    <d v="2023-07-26T00:00:00"/>
    <d v="2023-08-11T11:23:11"/>
    <n v="105621"/>
    <n v="105621"/>
    <x v="0"/>
    <s v="Finalizada"/>
    <s v="FACTURA PENDIENTE EN PROGRAMACION DE PAGO"/>
    <n v="0"/>
    <n v="0"/>
    <m/>
    <n v="105621"/>
    <n v="105621"/>
    <n v="0"/>
    <n v="0"/>
    <n v="105621"/>
    <n v="0"/>
    <m/>
    <n v="0"/>
    <m/>
    <m/>
    <d v="2023-12-31T00:00:00"/>
  </r>
  <r>
    <n v="800048954"/>
    <s v="CLINICA VERSALLES S.A"/>
    <s v="FV602793"/>
    <s v="800048954_FV602793"/>
    <d v="2023-07-26T00:00:00"/>
    <d v="2023-08-11T11:18:55"/>
    <n v="105321"/>
    <n v="105321"/>
    <x v="0"/>
    <s v="Finalizada"/>
    <s v="FACTURA PENDIENTE EN PROGRAMACION DE PAGO"/>
    <n v="0"/>
    <n v="0"/>
    <m/>
    <n v="105321"/>
    <n v="105321"/>
    <n v="0"/>
    <n v="0"/>
    <n v="105321"/>
    <n v="0"/>
    <m/>
    <n v="0"/>
    <m/>
    <m/>
    <d v="2023-12-31T00:00:00"/>
  </r>
  <r>
    <n v="800048954"/>
    <s v="CLINICA VERSALLES S.A"/>
    <s v="FV602797"/>
    <s v="800048954_FV602797"/>
    <d v="2023-07-26T00:00:00"/>
    <d v="2023-08-11T11:21:07"/>
    <n v="105321"/>
    <n v="105321"/>
    <x v="0"/>
    <s v="Finalizada"/>
    <s v="FACTURA PENDIENTE EN PROGRAMACION DE PAGO"/>
    <n v="0"/>
    <n v="0"/>
    <m/>
    <n v="105321"/>
    <n v="105321"/>
    <n v="0"/>
    <n v="0"/>
    <n v="105321"/>
    <n v="0"/>
    <m/>
    <n v="0"/>
    <m/>
    <m/>
    <d v="2023-12-31T00:00:00"/>
  </r>
  <r>
    <n v="800048954"/>
    <s v="CLINICA VERSALLES S.A"/>
    <s v="FV603230"/>
    <s v="800048954_FV603230"/>
    <d v="2023-07-26T00:00:00"/>
    <d v="2023-08-11T16:17:10"/>
    <n v="92896"/>
    <n v="92896"/>
    <x v="0"/>
    <s v="Finalizada"/>
    <s v="FACTURA PENDIENTE EN PROGRAMACION DE PAGO"/>
    <n v="0"/>
    <n v="0"/>
    <m/>
    <n v="92896"/>
    <n v="92896"/>
    <n v="0"/>
    <n v="0"/>
    <n v="92896"/>
    <n v="0"/>
    <m/>
    <n v="0"/>
    <m/>
    <m/>
    <d v="2023-12-31T00:00:00"/>
  </r>
  <r>
    <n v="800048954"/>
    <s v="CLINICA VERSALLES S.A"/>
    <s v="FV604269"/>
    <s v="800048954_FV604269"/>
    <d v="2023-07-28T00:00:00"/>
    <d v="2023-08-11T11:32:54"/>
    <n v="105621"/>
    <n v="105621"/>
    <x v="0"/>
    <s v="Finalizada"/>
    <s v="FACTURA PENDIENTE EN PROGRAMACION DE PAGO"/>
    <n v="0"/>
    <n v="0"/>
    <m/>
    <n v="105621"/>
    <n v="105621"/>
    <n v="0"/>
    <n v="0"/>
    <n v="105621"/>
    <n v="0"/>
    <m/>
    <n v="0"/>
    <m/>
    <m/>
    <d v="2023-12-31T00:00:00"/>
  </r>
  <r>
    <n v="800048954"/>
    <s v="CLINICA VERSALLES S.A"/>
    <s v="FV604273"/>
    <s v="800048954_FV604273"/>
    <d v="2023-07-28T00:00:00"/>
    <d v="2023-08-11T11:36:44"/>
    <n v="105621"/>
    <n v="105621"/>
    <x v="0"/>
    <s v="Finalizada"/>
    <s v="FACTURA PENDIENTE EN PROGRAMACION DE PAGO"/>
    <n v="0"/>
    <n v="0"/>
    <m/>
    <n v="105621"/>
    <n v="105621"/>
    <n v="0"/>
    <n v="0"/>
    <n v="105621"/>
    <n v="0"/>
    <m/>
    <n v="0"/>
    <m/>
    <m/>
    <d v="2023-12-31T00:00:00"/>
  </r>
  <r>
    <n v="800048954"/>
    <s v="CLINICA VERSALLES S.A"/>
    <s v="FV604281"/>
    <s v="800048954_FV604281"/>
    <d v="2023-07-28T00:00:00"/>
    <d v="2023-08-11T11:40:21"/>
    <n v="105621"/>
    <n v="105621"/>
    <x v="0"/>
    <s v="Finalizada"/>
    <s v="FACTURA PENDIENTE EN PROGRAMACION DE PAGO"/>
    <n v="0"/>
    <n v="0"/>
    <m/>
    <n v="105621"/>
    <n v="105621"/>
    <n v="0"/>
    <n v="0"/>
    <n v="105621"/>
    <n v="0"/>
    <m/>
    <n v="0"/>
    <m/>
    <m/>
    <d v="2023-12-31T00:00:00"/>
  </r>
  <r>
    <n v="800048954"/>
    <s v="CLINICA VERSALLES S.A"/>
    <s v="FV604283"/>
    <s v="800048954_FV604283"/>
    <d v="2023-07-28T00:00:00"/>
    <d v="2023-08-11T11:42:13"/>
    <n v="105321"/>
    <n v="105321"/>
    <x v="0"/>
    <s v="Finalizada"/>
    <s v="FACTURA PENDIENTE EN PROGRAMACION DE PAGO"/>
    <n v="0"/>
    <n v="0"/>
    <m/>
    <n v="105321"/>
    <n v="105321"/>
    <n v="0"/>
    <n v="0"/>
    <n v="105321"/>
    <n v="0"/>
    <m/>
    <n v="0"/>
    <m/>
    <m/>
    <d v="2023-12-31T00:00:00"/>
  </r>
  <r>
    <n v="800048954"/>
    <s v="CLINICA VERSALLES S.A"/>
    <s v="FV604284"/>
    <s v="800048954_FV604284"/>
    <d v="2023-07-28T00:00:00"/>
    <d v="2023-08-11T11:43:46"/>
    <n v="105321"/>
    <n v="105321"/>
    <x v="0"/>
    <s v="Finalizada"/>
    <s v="FACTURA PENDIENTE EN PROGRAMACION DE PAGO"/>
    <n v="0"/>
    <n v="0"/>
    <m/>
    <n v="105321"/>
    <n v="105321"/>
    <n v="0"/>
    <n v="0"/>
    <n v="105321"/>
    <n v="0"/>
    <m/>
    <n v="0"/>
    <m/>
    <m/>
    <d v="2023-12-31T00:00:00"/>
  </r>
  <r>
    <n v="800048954"/>
    <s v="CLINICA VERSALLES S.A"/>
    <s v="FV604289"/>
    <s v="800048954_FV604289"/>
    <d v="2023-07-28T00:00:00"/>
    <d v="2023-08-11T11:45:46"/>
    <n v="105321"/>
    <n v="105321"/>
    <x v="0"/>
    <s v="Finalizada"/>
    <s v="FACTURA PENDIENTE EN PROGRAMACION DE PAGO"/>
    <n v="0"/>
    <n v="0"/>
    <m/>
    <n v="105321"/>
    <n v="105321"/>
    <n v="0"/>
    <n v="0"/>
    <n v="105321"/>
    <n v="0"/>
    <m/>
    <n v="0"/>
    <m/>
    <m/>
    <d v="2023-12-31T00:00:00"/>
  </r>
  <r>
    <n v="800048954"/>
    <s v="CLINICA VERSALLES S.A"/>
    <s v="FV604749"/>
    <s v="800048954_FV604749"/>
    <d v="2023-07-28T00:00:00"/>
    <d v="2023-08-14T13:48:00"/>
    <n v="28104"/>
    <n v="28104"/>
    <x v="0"/>
    <s v="Finalizada"/>
    <s v="FACTURA PENDIENTE EN PROGRAMACION DE PAGO"/>
    <n v="0"/>
    <n v="0"/>
    <m/>
    <n v="28104"/>
    <n v="28104"/>
    <n v="0"/>
    <n v="0"/>
    <n v="28104"/>
    <n v="0"/>
    <m/>
    <n v="0"/>
    <m/>
    <m/>
    <d v="2023-12-31T00:00:00"/>
  </r>
  <r>
    <n v="800048954"/>
    <s v="CLINICA VERSALLES S.A"/>
    <s v="FV604517"/>
    <s v="800048954_FV604517"/>
    <d v="2023-07-28T00:00:00"/>
    <d v="2023-08-11T16:20:38"/>
    <n v="463170"/>
    <n v="463170"/>
    <x v="0"/>
    <s v="Finalizada"/>
    <s v="FACTURA PENDIENTE EN PROGRAMACION DE PAGO"/>
    <n v="0"/>
    <n v="0"/>
    <m/>
    <n v="463170"/>
    <n v="463170"/>
    <n v="0"/>
    <n v="0"/>
    <n v="463170"/>
    <n v="0"/>
    <m/>
    <n v="0"/>
    <m/>
    <m/>
    <d v="2023-12-31T00:00:00"/>
  </r>
  <r>
    <n v="800048954"/>
    <s v="CLINICA VERSALLES S.A"/>
    <s v="FV604535"/>
    <s v="800048954_FV604535"/>
    <d v="2023-07-28T00:00:00"/>
    <d v="2023-08-11T16:25:44"/>
    <n v="435396"/>
    <n v="435396"/>
    <x v="1"/>
    <s v="Devuelta"/>
    <s v="FACTURA DEVUELTA"/>
    <n v="435396"/>
    <n v="0"/>
    <s v="AUTORIZACION se devuelve factura solo hay autorizacion para servicio de urgencia codigo  890701 no hay autorizacion para el servicio codigo 881438 ecocardiografia fetal no convenida. facutran $ 407292 gestionar con el area encargada autorizar este servicio. "/>
    <n v="0"/>
    <n v="0"/>
    <n v="0"/>
    <n v="0"/>
    <n v="0"/>
    <n v="0"/>
    <m/>
    <n v="0"/>
    <m/>
    <m/>
    <d v="2023-12-31T00:00:00"/>
  </r>
  <r>
    <n v="800048954"/>
    <s v="CLINICA VERSALLES S.A"/>
    <s v="FV604553"/>
    <s v="800048954_FV604553"/>
    <d v="2023-07-28T00:00:00"/>
    <d v="2023-08-11T16:36:46"/>
    <n v="463561"/>
    <n v="463561"/>
    <x v="0"/>
    <s v="Finalizada"/>
    <s v="FACTURA PENDIENTE EN PROGRAMACION DE PAGO"/>
    <n v="0"/>
    <n v="0"/>
    <m/>
    <n v="463561"/>
    <n v="463561"/>
    <n v="0"/>
    <n v="0"/>
    <n v="463561"/>
    <n v="0"/>
    <m/>
    <n v="0"/>
    <m/>
    <m/>
    <d v="2023-12-31T00:00:00"/>
  </r>
  <r>
    <n v="800048954"/>
    <s v="CLINICA VERSALLES S.A"/>
    <s v="FV604560"/>
    <s v="800048954_FV604560"/>
    <d v="2023-07-28T00:00:00"/>
    <d v="2023-08-11T16:42:17"/>
    <n v="427814"/>
    <n v="378613"/>
    <x v="0"/>
    <s v="Finalizada"/>
    <s v="FACTURA PENDIENTE EN PROGRAMACION DE PAGO"/>
    <n v="0"/>
    <n v="0"/>
    <m/>
    <n v="427814"/>
    <n v="427814"/>
    <n v="0"/>
    <n v="0"/>
    <n v="427814"/>
    <n v="0"/>
    <m/>
    <n v="0"/>
    <m/>
    <m/>
    <d v="2023-12-31T00:00:00"/>
  </r>
  <r>
    <n v="800048954"/>
    <s v="CLINICA VERSALLES S.A"/>
    <s v="FV604648"/>
    <s v="800048954_FV604648"/>
    <d v="2023-07-28T00:00:00"/>
    <d v="2023-08-11T16:44:22"/>
    <n v="273246"/>
    <n v="273246"/>
    <x v="0"/>
    <s v="Finalizada"/>
    <s v="FACTURA PENDIENTE EN PROGRAMACION DE PAGO"/>
    <n v="0"/>
    <n v="0"/>
    <m/>
    <n v="273246"/>
    <n v="273246"/>
    <n v="0"/>
    <n v="0"/>
    <n v="273246"/>
    <n v="0"/>
    <m/>
    <n v="0"/>
    <m/>
    <m/>
    <d v="2023-12-31T00:00:00"/>
  </r>
  <r>
    <n v="800048954"/>
    <s v="CLINICA VERSALLES S.A"/>
    <s v="FV604664"/>
    <s v="800048954_FV604664"/>
    <d v="2023-07-28T00:00:00"/>
    <d v="2023-08-14T12:04:02"/>
    <n v="248314"/>
    <n v="248314"/>
    <x v="0"/>
    <s v="Finalizada"/>
    <s v="FACTURA PENDIENTE EN PROGRAMACION DE PAGO"/>
    <n v="0"/>
    <n v="0"/>
    <m/>
    <n v="248314"/>
    <n v="248314"/>
    <n v="0"/>
    <n v="0"/>
    <n v="248314"/>
    <n v="0"/>
    <m/>
    <n v="0"/>
    <m/>
    <m/>
    <d v="2023-12-31T00:00:00"/>
  </r>
  <r>
    <n v="800048954"/>
    <s v="CLINICA VERSALLES S.A"/>
    <s v="FV604688"/>
    <s v="800048954_FV604688"/>
    <d v="2023-07-28T00:00:00"/>
    <d v="2023-08-14T13:24:22"/>
    <n v="210262"/>
    <n v="210262"/>
    <x v="0"/>
    <s v="Finalizada"/>
    <s v="FACTURA PENDIENTE EN PROGRAMACION DE PAGO"/>
    <n v="0"/>
    <n v="0"/>
    <m/>
    <n v="210262"/>
    <n v="210262"/>
    <n v="0"/>
    <n v="0"/>
    <n v="210262"/>
    <n v="0"/>
    <m/>
    <n v="0"/>
    <m/>
    <m/>
    <d v="2023-12-31T00:00:00"/>
  </r>
  <r>
    <n v="800048954"/>
    <s v="CLINICA VERSALLES S.A"/>
    <s v="FV604700"/>
    <s v="800048954_FV604700"/>
    <d v="2023-07-28T00:00:00"/>
    <d v="2023-08-14T13:27:54"/>
    <n v="184240"/>
    <n v="184240"/>
    <x v="0"/>
    <s v="Finalizada"/>
    <s v="FACTURA PENDIENTE EN PROGRAMACION DE PAGO"/>
    <n v="0"/>
    <n v="0"/>
    <m/>
    <n v="184240"/>
    <n v="184240"/>
    <n v="0"/>
    <n v="0"/>
    <n v="184240"/>
    <n v="0"/>
    <m/>
    <n v="0"/>
    <m/>
    <m/>
    <d v="2023-12-31T00:00:00"/>
  </r>
  <r>
    <n v="800048954"/>
    <s v="CLINICA VERSALLES S.A"/>
    <s v="FV604708"/>
    <s v="800048954_FV604708"/>
    <d v="2023-07-28T00:00:00"/>
    <d v="2023-08-14T13:32:23"/>
    <n v="154422"/>
    <n v="154422"/>
    <x v="1"/>
    <s v="Devuelta"/>
    <s v="FACTURA DEVUELTA"/>
    <n v="154422"/>
    <n v="0"/>
    <s v="AUTPORIZACION se devuelve factura no hay autorizacion para el servicio facturado envian 239076422656 no existe en el sistema. se valida no ahy generada Aut para el servicio facturadop.gestionar con el area encargada."/>
    <n v="0"/>
    <n v="0"/>
    <n v="0"/>
    <n v="0"/>
    <n v="0"/>
    <n v="0"/>
    <m/>
    <n v="0"/>
    <m/>
    <m/>
    <d v="2023-12-31T00:00:00"/>
  </r>
  <r>
    <n v="800048954"/>
    <s v="CLINICA VERSALLES S.A"/>
    <s v="FV604714"/>
    <s v="800048954_FV604714"/>
    <d v="2023-07-28T00:00:00"/>
    <d v="2023-08-14T13:35:27"/>
    <n v="137858"/>
    <n v="137858"/>
    <x v="0"/>
    <s v="Finalizada"/>
    <s v="FACTURA PENDIENTE EN PROGRAMACION DE PAGO"/>
    <n v="0"/>
    <n v="0"/>
    <m/>
    <n v="137858"/>
    <n v="137858"/>
    <n v="0"/>
    <n v="0"/>
    <n v="137858"/>
    <n v="0"/>
    <m/>
    <n v="0"/>
    <m/>
    <m/>
    <d v="2023-12-31T00:00:00"/>
  </r>
  <r>
    <n v="800048954"/>
    <s v="CLINICA VERSALLES S.A"/>
    <s v="FV604719"/>
    <s v="800048954_FV604719"/>
    <d v="2023-07-28T00:00:00"/>
    <d v="2023-08-14T13:39:15"/>
    <n v="128031"/>
    <n v="128031"/>
    <x v="0"/>
    <s v="Finalizada"/>
    <s v="FACTURA PENDIENTE EN PROGRAMACION DE PAGO"/>
    <n v="0"/>
    <n v="0"/>
    <m/>
    <n v="128031"/>
    <n v="128031"/>
    <n v="0"/>
    <n v="0"/>
    <n v="128031"/>
    <n v="0"/>
    <m/>
    <n v="0"/>
    <m/>
    <m/>
    <d v="2023-12-31T00:00:00"/>
  </r>
  <r>
    <n v="800048954"/>
    <s v="CLINICA VERSALLES S.A"/>
    <s v="FV604722"/>
    <s v="800048954_FV604722"/>
    <d v="2023-07-28T00:00:00"/>
    <d v="2023-08-14T13:41:18"/>
    <n v="73293"/>
    <n v="73293"/>
    <x v="0"/>
    <s v="Finalizada"/>
    <s v="FACTURA PENDIENTE EN PROGRAMACION DE PAGO"/>
    <n v="0"/>
    <n v="0"/>
    <m/>
    <n v="73293"/>
    <n v="73293"/>
    <n v="0"/>
    <n v="0"/>
    <n v="73293"/>
    <n v="0"/>
    <m/>
    <n v="0"/>
    <m/>
    <m/>
    <d v="2023-12-31T00:00:00"/>
  </r>
  <r>
    <n v="800048954"/>
    <s v="CLINICA VERSALLES S.A"/>
    <s v="FV604725"/>
    <s v="800048954_FV604725"/>
    <d v="2023-07-28T00:00:00"/>
    <d v="2023-08-14T13:43:30"/>
    <n v="28104"/>
    <n v="28104"/>
    <x v="0"/>
    <s v="Finalizada"/>
    <s v="FACTURA PENDIENTE EN PROGRAMACION DE PAGO"/>
    <n v="0"/>
    <n v="0"/>
    <m/>
    <n v="28104"/>
    <n v="28104"/>
    <n v="0"/>
    <n v="0"/>
    <n v="28104"/>
    <n v="0"/>
    <m/>
    <n v="0"/>
    <m/>
    <m/>
    <d v="2023-12-31T00:00:00"/>
  </r>
  <r>
    <n v="800048954"/>
    <s v="CLINICA VERSALLES S.A"/>
    <s v="FV604732"/>
    <s v="800048954_FV604732"/>
    <d v="2023-07-28T00:00:00"/>
    <d v="2023-08-14T13:45:44"/>
    <n v="28104"/>
    <n v="28104"/>
    <x v="0"/>
    <s v="Finalizada"/>
    <s v="FACTURA PENDIENTE EN PROGRAMACION DE PAGO"/>
    <n v="0"/>
    <n v="0"/>
    <m/>
    <n v="28104"/>
    <n v="28104"/>
    <n v="0"/>
    <n v="0"/>
    <n v="28104"/>
    <n v="0"/>
    <m/>
    <n v="0"/>
    <m/>
    <m/>
    <d v="2023-12-31T00:00:00"/>
  </r>
  <r>
    <n v="800048954"/>
    <s v="CLINICA VERSALLES S.A"/>
    <s v="FV606094"/>
    <s v="800048954_FV606094"/>
    <d v="2023-07-31T00:00:00"/>
    <d v="2023-08-14T14:03:38"/>
    <n v="832720"/>
    <n v="736920"/>
    <x v="0"/>
    <s v="Finalizada"/>
    <s v="FACTURA PENDIENTE EN PROGRAMACION DE PAGO"/>
    <n v="0"/>
    <n v="0"/>
    <m/>
    <n v="832720"/>
    <n v="832720"/>
    <n v="0"/>
    <n v="0"/>
    <n v="832720"/>
    <n v="0"/>
    <m/>
    <n v="0"/>
    <m/>
    <m/>
    <d v="2023-12-31T00:00:00"/>
  </r>
  <r>
    <n v="800048954"/>
    <s v="CLINICA VERSALLES S.A"/>
    <s v="FV606061"/>
    <s v="800048954_FV606061"/>
    <d v="2023-07-31T00:00:00"/>
    <d v="2023-08-14T14:01:02"/>
    <n v="806698"/>
    <n v="713898"/>
    <x v="0"/>
    <s v="Finalizada"/>
    <s v="FACTURA PENDIENTE EN PROGRAMACION DE PAGO"/>
    <n v="0"/>
    <n v="0"/>
    <m/>
    <n v="806698"/>
    <n v="806698"/>
    <n v="0"/>
    <n v="0"/>
    <n v="806698"/>
    <n v="0"/>
    <m/>
    <n v="0"/>
    <m/>
    <m/>
    <d v="2023-12-31T00:00:00"/>
  </r>
  <r>
    <n v="800048954"/>
    <s v="CLINICA VERSALLES S.A"/>
    <s v="FV606048"/>
    <s v="800048954_FV606048"/>
    <d v="2023-07-31T00:00:00"/>
    <d v="2023-08-14T13:56:47"/>
    <n v="806698"/>
    <n v="806698"/>
    <x v="0"/>
    <s v="Finalizada"/>
    <s v="FACTURA PENDIENTE EN PROGRAMACION DE PAGO"/>
    <n v="0"/>
    <n v="0"/>
    <m/>
    <n v="806698"/>
    <n v="806698"/>
    <n v="0"/>
    <n v="0"/>
    <n v="806698"/>
    <n v="0"/>
    <m/>
    <n v="0"/>
    <m/>
    <m/>
    <d v="2023-12-31T00:00:00"/>
  </r>
  <r>
    <n v="800048954"/>
    <s v="CLINICA VERSALLES S.A"/>
    <s v="FV606112"/>
    <s v="800048954_FV606112"/>
    <d v="2023-07-31T00:00:00"/>
    <d v="2023-10-12T16:08:07"/>
    <n v="29938651"/>
    <n v="29938651"/>
    <x v="5"/>
    <s v="Para respuesta prestador"/>
    <s v="FACTURA PENDIENTE EN PROGRAMACION DE PAGO - GLOSA PENDIENTE POR CONCILIAR"/>
    <n v="0"/>
    <n v="9138009"/>
    <s v="862602 SUSTITUCION DE DISPOSITIVO DE PRESION SUBATMOSFERICA-PAQUETES Facturan 1+ 2.75 ($13.387.500) . Se aceptan los procedimientos realizados el 24 y 26 de Julio 2023 cuando el paciente estaba afiliado  a la EPS ($3.570.000)X2. ($13.387.500- 7.140.000)= $6.247.500"/>
    <n v="29938651"/>
    <n v="29938651"/>
    <n v="0"/>
    <n v="0"/>
    <n v="20800642"/>
    <n v="0"/>
    <m/>
    <n v="0"/>
    <m/>
    <m/>
    <d v="2023-12-31T00:00:00"/>
  </r>
  <r>
    <n v="800048954"/>
    <s v="CLINICA VERSALLES S.A"/>
    <s v="FV605717"/>
    <s v="800048954_FV605717"/>
    <d v="2023-07-31T00:00:00"/>
    <d v="2023-08-14T13:51:26"/>
    <n v="1160529"/>
    <n v="1160529"/>
    <x v="0"/>
    <s v="Finalizada"/>
    <s v="FACTURA PENDIENTE EN PROGRAMACION DE PAGO"/>
    <n v="0"/>
    <n v="0"/>
    <m/>
    <n v="1160529"/>
    <n v="1160529"/>
    <n v="0"/>
    <n v="0"/>
    <n v="1160529"/>
    <n v="0"/>
    <m/>
    <n v="0"/>
    <m/>
    <m/>
    <d v="2023-12-31T00:00:00"/>
  </r>
  <r>
    <n v="800048954"/>
    <s v="CLINICA VERSALLES S.A"/>
    <s v="FV606157"/>
    <s v="800048954_FV606157"/>
    <d v="2023-07-31T00:00:00"/>
    <d v="2023-08-11T11:48:12"/>
    <n v="105621"/>
    <n v="105621"/>
    <x v="0"/>
    <s v="Finalizada"/>
    <s v="FACTURA PENDIENTE EN PROGRAMACION DE PAGO"/>
    <n v="0"/>
    <n v="0"/>
    <m/>
    <n v="105621"/>
    <n v="105621"/>
    <n v="0"/>
    <n v="0"/>
    <n v="105621"/>
    <n v="0"/>
    <m/>
    <n v="0"/>
    <m/>
    <m/>
    <d v="2023-12-31T00:00:00"/>
  </r>
  <r>
    <n v="800048954"/>
    <s v="CLINICA VERSALLES S.A"/>
    <s v="FV606158"/>
    <s v="800048954_FV606158"/>
    <d v="2023-07-31T00:00:00"/>
    <d v="2023-08-11T11:53:21"/>
    <n v="105621"/>
    <n v="105621"/>
    <x v="0"/>
    <s v="Finalizada"/>
    <s v="FACTURA PENDIENTE EN PROGRAMACION DE PAGO"/>
    <n v="0"/>
    <n v="0"/>
    <m/>
    <n v="105621"/>
    <n v="105621"/>
    <n v="0"/>
    <n v="0"/>
    <n v="105621"/>
    <n v="0"/>
    <m/>
    <n v="0"/>
    <m/>
    <m/>
    <d v="2023-12-31T00:00:00"/>
  </r>
  <r>
    <n v="800048954"/>
    <s v="CLINICA VERSALLES S.A"/>
    <s v="FV606160"/>
    <s v="800048954_FV606160"/>
    <d v="2023-07-31T00:00:00"/>
    <d v="2023-08-11T12:01:21"/>
    <n v="105621"/>
    <n v="105621"/>
    <x v="0"/>
    <s v="Finalizada"/>
    <s v="FACTURA PENDIENTE EN PROGRAMACION DE PAGO"/>
    <n v="0"/>
    <n v="0"/>
    <m/>
    <n v="105621"/>
    <n v="105621"/>
    <n v="0"/>
    <n v="0"/>
    <n v="105621"/>
    <n v="0"/>
    <m/>
    <n v="0"/>
    <m/>
    <m/>
    <d v="2023-12-31T00:00:00"/>
  </r>
  <r>
    <n v="800048954"/>
    <s v="CLINICA VERSALLES S.A"/>
    <s v="FV606315"/>
    <s v="800048954_FV606315"/>
    <d v="2023-08-01T00:00:00"/>
    <d v="2023-08-11T12:03:06"/>
    <n v="105321"/>
    <n v="105321"/>
    <x v="0"/>
    <s v="Finalizada"/>
    <s v="FACTURA PENDIENTE EN PROGRAMACION DE PAGO"/>
    <n v="0"/>
    <n v="0"/>
    <m/>
    <n v="105321"/>
    <n v="105321"/>
    <n v="0"/>
    <n v="0"/>
    <n v="105321"/>
    <n v="0"/>
    <m/>
    <n v="0"/>
    <m/>
    <m/>
    <d v="2023-12-31T00:00:00"/>
  </r>
  <r>
    <n v="800048954"/>
    <s v="CLINICA VERSALLES S.A"/>
    <s v="FV606513"/>
    <s v="800048954_FV606513"/>
    <d v="2023-08-01T00:00:00"/>
    <d v="2023-08-11T12:09:28"/>
    <n v="105321"/>
    <n v="105321"/>
    <x v="0"/>
    <s v="Finalizada"/>
    <s v="FACTURA PENDIENTE EN PROGRAMACION DE PAGO"/>
    <n v="0"/>
    <n v="0"/>
    <m/>
    <n v="105321"/>
    <n v="105321"/>
    <n v="0"/>
    <n v="0"/>
    <n v="105321"/>
    <n v="0"/>
    <m/>
    <n v="0"/>
    <m/>
    <m/>
    <d v="2023-12-31T00:00:00"/>
  </r>
  <r>
    <n v="800048954"/>
    <s v="CLINICA VERSALLES S.A"/>
    <s v="FV606788"/>
    <s v="800048954_FV606788"/>
    <d v="2023-08-02T00:00:00"/>
    <d v="2023-08-11T12:12:03"/>
    <n v="105321"/>
    <n v="105321"/>
    <x v="0"/>
    <s v="Finalizada"/>
    <s v="FACTURA PENDIENTE EN PROGRAMACION DE PAGO"/>
    <n v="0"/>
    <n v="0"/>
    <m/>
    <n v="105321"/>
    <n v="105321"/>
    <n v="0"/>
    <n v="0"/>
    <n v="105321"/>
    <n v="0"/>
    <m/>
    <n v="0"/>
    <m/>
    <m/>
    <d v="2023-12-31T00:00:00"/>
  </r>
  <r>
    <n v="800048954"/>
    <s v="CLINICA VERSALLES S.A"/>
    <s v="FV607061"/>
    <s v="800048954_FV607061"/>
    <d v="2023-08-03T00:00:00"/>
    <d v="2023-08-11T12:14:16"/>
    <n v="105621"/>
    <n v="105621"/>
    <x v="0"/>
    <s v="Finalizada"/>
    <s v="FACTURA PENDIENTE EN PROGRAMACION DE PAGO"/>
    <n v="0"/>
    <n v="0"/>
    <m/>
    <n v="105621"/>
    <n v="105621"/>
    <n v="0"/>
    <n v="0"/>
    <n v="105621"/>
    <n v="0"/>
    <m/>
    <n v="0"/>
    <m/>
    <m/>
    <d v="2023-12-31T00:00:00"/>
  </r>
  <r>
    <n v="800048954"/>
    <s v="CLINICA VERSALLES S.A"/>
    <s v="FV607939"/>
    <s v="800048954_FV607939"/>
    <d v="2023-08-04T00:00:00"/>
    <d v="2023-09-06T13:41:46"/>
    <n v="105321"/>
    <n v="105321"/>
    <x v="0"/>
    <s v="Finalizada"/>
    <s v="FACTURA PENDIENTE EN PROGRAMACION DE PAGO"/>
    <n v="0"/>
    <n v="0"/>
    <m/>
    <n v="105321"/>
    <n v="105321"/>
    <n v="0"/>
    <n v="0"/>
    <n v="105321"/>
    <n v="105321"/>
    <n v="1222333373"/>
    <n v="0"/>
    <m/>
    <m/>
    <d v="2023-12-31T00:00:00"/>
  </r>
  <r>
    <n v="800048954"/>
    <s v="CLINICA VERSALLES S.A"/>
    <s v="FV607940"/>
    <s v="800048954_FV607940"/>
    <d v="2023-08-04T00:00:00"/>
    <d v="2023-09-06T13:44:25"/>
    <n v="105321"/>
    <n v="105321"/>
    <x v="0"/>
    <s v="Finalizada"/>
    <s v="FACTURA PENDIENTE EN PROGRAMACION DE PAGO"/>
    <n v="0"/>
    <n v="0"/>
    <m/>
    <n v="105321"/>
    <n v="105321"/>
    <n v="0"/>
    <n v="0"/>
    <n v="105321"/>
    <n v="101221"/>
    <n v="1222333377"/>
    <n v="0"/>
    <m/>
    <m/>
    <d v="2023-12-31T00:00:00"/>
  </r>
  <r>
    <n v="800048954"/>
    <s v="CLINICA VERSALLES S.A"/>
    <s v="FV607943"/>
    <s v="800048954_FV607943"/>
    <d v="2023-08-04T00:00:00"/>
    <d v="2023-08-11T12:27:18"/>
    <n v="105321"/>
    <n v="105321"/>
    <x v="0"/>
    <s v="Finalizada"/>
    <s v="FACTURA PENDIENTE EN PROGRAMACION DE PAGO"/>
    <n v="0"/>
    <n v="0"/>
    <m/>
    <n v="105321"/>
    <n v="105321"/>
    <n v="0"/>
    <n v="0"/>
    <n v="105321"/>
    <n v="0"/>
    <m/>
    <n v="0"/>
    <m/>
    <m/>
    <d v="2023-12-31T00:00:00"/>
  </r>
  <r>
    <n v="800048954"/>
    <s v="CLINICA VERSALLES S.A"/>
    <s v="FV607944"/>
    <s v="800048954_FV607944"/>
    <d v="2023-08-04T00:00:00"/>
    <d v="2023-08-11T12:36:06"/>
    <n v="105621"/>
    <n v="105621"/>
    <x v="0"/>
    <s v="Finalizada"/>
    <s v="FACTURA PENDIENTE EN PROGRAMACION DE PAGO"/>
    <n v="0"/>
    <n v="0"/>
    <m/>
    <n v="105621"/>
    <n v="105621"/>
    <n v="0"/>
    <n v="0"/>
    <n v="105621"/>
    <n v="0"/>
    <m/>
    <n v="0"/>
    <m/>
    <m/>
    <d v="2023-12-31T00:00:00"/>
  </r>
  <r>
    <n v="800048954"/>
    <s v="CLINICA VERSALLES S.A"/>
    <s v="FV607941"/>
    <s v="800048954_FV607941"/>
    <d v="2023-08-04T00:00:00"/>
    <d v="2023-08-11T12:25:24"/>
    <n v="105621"/>
    <n v="105621"/>
    <x v="0"/>
    <s v="Finalizada"/>
    <s v="FACTURA PENDIENTE EN PROGRAMACION DE PAGO"/>
    <n v="0"/>
    <n v="0"/>
    <m/>
    <n v="105621"/>
    <n v="105621"/>
    <n v="0"/>
    <n v="0"/>
    <n v="105621"/>
    <n v="0"/>
    <m/>
    <n v="0"/>
    <m/>
    <m/>
    <d v="2023-12-31T00:00:00"/>
  </r>
  <r>
    <n v="800048954"/>
    <s v="CLINICA VERSALLES S.A"/>
    <s v="FV608237"/>
    <s v="800048954_FV608237"/>
    <d v="2023-08-07T00:00:00"/>
    <d v="2023-09-05T15:40:01"/>
    <n v="241489"/>
    <n v="241489"/>
    <x v="0"/>
    <s v="Finalizada"/>
    <s v="FACTURA PENDIENTE EN PROGRAMACION DE PAGO"/>
    <n v="0"/>
    <n v="0"/>
    <m/>
    <n v="241489"/>
    <n v="241489"/>
    <n v="0"/>
    <n v="0"/>
    <n v="241489"/>
    <n v="241489"/>
    <n v="1222312530"/>
    <n v="0"/>
    <m/>
    <m/>
    <d v="2023-12-31T00:00:00"/>
  </r>
  <r>
    <n v="800048954"/>
    <s v="CLINICA VERSALLES S.A"/>
    <s v="FV608356"/>
    <s v="800048954_FV608356"/>
    <d v="2023-08-07T00:00:00"/>
    <d v="2023-09-13T13:08:24"/>
    <n v="2730497"/>
    <n v="2730497"/>
    <x v="5"/>
    <s v="Para respuesta prestador"/>
    <s v="FACTURA PENDIENTE EN PROGRAMACION DE PAGO - GLOSA PENDIENTE POR CONCILIAR"/>
    <n v="0"/>
    <n v="453906"/>
    <s v="SE APLICA GLOSA AL SERVICIO (TOMOGRAFIA COMPUTADA DE TORAX) AL VALIDAR INFORMACION NO SE EVIDENCIA TARIFA PACTADA PARA ESTE SERVICIO. NO SE RECONOCE."/>
    <n v="2730497"/>
    <n v="2730497"/>
    <n v="0"/>
    <n v="0"/>
    <n v="2276591"/>
    <n v="0"/>
    <m/>
    <n v="0"/>
    <m/>
    <m/>
    <d v="2023-12-31T00:00:00"/>
  </r>
  <r>
    <n v="800048954"/>
    <s v="CLINICA VERSALLES S.A"/>
    <s v="FV608934"/>
    <s v="800048954_FV608934"/>
    <d v="2023-08-08T00:00:00"/>
    <d v="2023-08-14T14:06:08"/>
    <n v="216673"/>
    <n v="216673"/>
    <x v="0"/>
    <s v="Finalizada"/>
    <s v="FACTURA PENDIENTE EN PROGRAMACION DE PAGO"/>
    <n v="0"/>
    <n v="0"/>
    <m/>
    <n v="216673"/>
    <n v="216673"/>
    <n v="0"/>
    <n v="0"/>
    <n v="216673"/>
    <n v="0"/>
    <m/>
    <n v="0"/>
    <m/>
    <m/>
    <d v="2023-12-31T00:00:00"/>
  </r>
  <r>
    <n v="800048954"/>
    <s v="CLINICA VERSALLES S.A"/>
    <s v="FV609002"/>
    <s v="800048954_FV609002"/>
    <d v="2023-08-08T00:00:00"/>
    <d v="2023-08-14T14:09:24"/>
    <n v="202373"/>
    <n v="202373"/>
    <x v="0"/>
    <s v="Finalizada"/>
    <s v="FACTURA PENDIENTE EN PROGRAMACION DE PAGO"/>
    <n v="0"/>
    <n v="0"/>
    <m/>
    <n v="202373"/>
    <n v="202373"/>
    <n v="0"/>
    <n v="0"/>
    <n v="202373"/>
    <n v="0"/>
    <m/>
    <n v="0"/>
    <m/>
    <m/>
    <d v="2023-12-31T00:00:00"/>
  </r>
  <r>
    <n v="800048954"/>
    <s v="CLINICA VERSALLES S.A"/>
    <s v="FV609069"/>
    <s v="800048954_FV609069"/>
    <d v="2023-08-08T00:00:00"/>
    <d v="2023-08-15T11:38:19"/>
    <n v="133849"/>
    <n v="133849"/>
    <x v="1"/>
    <s v="Devuelta"/>
    <s v="FACTURA DEVUELTA"/>
    <n v="133849"/>
    <n v="0"/>
    <s v="COVID se devuevle factura no apta para pago  validar fechas que estan en sismuestra no coinciden."/>
    <n v="0"/>
    <n v="0"/>
    <n v="0"/>
    <n v="0"/>
    <n v="0"/>
    <n v="0"/>
    <m/>
    <n v="0"/>
    <m/>
    <m/>
    <d v="2023-12-31T00:00:00"/>
  </r>
  <r>
    <n v="800048954"/>
    <s v="CLINICA VERSALLES S.A"/>
    <s v="FV608422"/>
    <s v="800048954_FV608422"/>
    <d v="2023-08-08T00:00:00"/>
    <d v="2023-08-11T12:38:25"/>
    <n v="105321"/>
    <n v="105321"/>
    <x v="0"/>
    <s v="Finalizada"/>
    <s v="FACTURA PENDIENTE EN PROGRAMACION DE PAGO"/>
    <n v="0"/>
    <n v="0"/>
    <m/>
    <n v="105321"/>
    <n v="105321"/>
    <n v="0"/>
    <n v="0"/>
    <n v="105321"/>
    <n v="105321"/>
    <n v="135896623"/>
    <n v="0"/>
    <m/>
    <m/>
    <d v="2023-12-31T00:00:00"/>
  </r>
  <r>
    <n v="800048954"/>
    <s v="CLINICA VERSALLES S.A"/>
    <s v="FV608491"/>
    <s v="800048954_FV608491"/>
    <d v="2023-08-08T00:00:00"/>
    <d v="2023-08-11T12:40:36"/>
    <n v="105321"/>
    <n v="105321"/>
    <x v="0"/>
    <s v="Finalizada"/>
    <s v="FACTURA PENDIENTE EN PROGRAMACION DE PAGO"/>
    <n v="0"/>
    <n v="0"/>
    <m/>
    <n v="105321"/>
    <n v="105321"/>
    <n v="0"/>
    <n v="0"/>
    <n v="105321"/>
    <n v="0"/>
    <m/>
    <n v="0"/>
    <m/>
    <m/>
    <d v="2023-12-31T00:00:00"/>
  </r>
  <r>
    <n v="800048954"/>
    <s v="CLINICA VERSALLES S.A"/>
    <s v="FV611696"/>
    <s v="800048954_FV611696"/>
    <d v="2023-08-14T00:00:00"/>
    <d v="2024-01-12T09:53:17"/>
    <n v="1186182"/>
    <n v="1186182"/>
    <x v="7"/>
    <s v="Para auditoria de pertinencia"/>
    <s v="FACTURA NO RADICADA"/>
    <n v="0"/>
    <n v="0"/>
    <m/>
    <n v="1186182"/>
    <n v="1186182"/>
    <n v="0"/>
    <n v="0"/>
    <n v="0"/>
    <n v="0"/>
    <m/>
    <n v="0"/>
    <m/>
    <m/>
    <d v="2023-12-31T00:00:00"/>
  </r>
  <r>
    <n v="800048954"/>
    <s v="CLINICA VERSALLES S.A"/>
    <s v="FV611632"/>
    <s v="800048954_FV611632"/>
    <d v="2023-08-14T00:00:00"/>
    <d v="2023-10-06T14:28:24"/>
    <n v="978679"/>
    <n v="978679"/>
    <x v="0"/>
    <s v="Finalizada"/>
    <s v="FACTURA PENDIENTE EN PROGRAMACION DE PAGO"/>
    <n v="0"/>
    <n v="0"/>
    <m/>
    <n v="978679"/>
    <n v="978679"/>
    <n v="0"/>
    <n v="0"/>
    <n v="978679"/>
    <n v="857665"/>
    <n v="1222333473"/>
    <n v="0"/>
    <m/>
    <m/>
    <d v="2023-12-31T00:00:00"/>
  </r>
  <r>
    <n v="800048954"/>
    <s v="CLINICA VERSALLES S.A"/>
    <s v="FV611299"/>
    <s v="800048954_FV611299"/>
    <d v="2023-08-14T00:00:00"/>
    <d v="2023-12-15T18:31:03"/>
    <n v="3313277"/>
    <n v="3313277"/>
    <x v="0"/>
    <s v="Finalizada"/>
    <s v="FACTURA NO RADICADA"/>
    <n v="0"/>
    <n v="0"/>
    <m/>
    <n v="3313277"/>
    <n v="3313277"/>
    <n v="0"/>
    <n v="0"/>
    <n v="3313277"/>
    <n v="0"/>
    <m/>
    <n v="0"/>
    <m/>
    <m/>
    <d v="2023-12-31T00:00:00"/>
  </r>
  <r>
    <n v="800048954"/>
    <s v="CLINICA VERSALLES S.A"/>
    <s v="FV611081"/>
    <s v="800048954_FV611081"/>
    <d v="2023-08-14T00:00:00"/>
    <d v="2023-09-06T13:54:00"/>
    <n v="105321"/>
    <n v="105321"/>
    <x v="0"/>
    <s v="Finalizada"/>
    <s v="FACTURA PENDIENTE EN PROGRAMACION DE PAGO"/>
    <n v="0"/>
    <n v="0"/>
    <m/>
    <n v="105321"/>
    <n v="105321"/>
    <n v="0"/>
    <n v="0"/>
    <n v="105321"/>
    <n v="88921"/>
    <n v="1222333588"/>
    <n v="0"/>
    <m/>
    <m/>
    <d v="2023-12-31T00:00:00"/>
  </r>
  <r>
    <n v="800048954"/>
    <s v="CLINICA VERSALLES S.A"/>
    <s v="FV611090"/>
    <s v="800048954_FV611090"/>
    <d v="2023-08-14T00:00:00"/>
    <d v="2023-09-06T13:56:39"/>
    <n v="105321"/>
    <n v="105321"/>
    <x v="0"/>
    <s v="Finalizada"/>
    <s v="FACTURA PENDIENTE EN PROGRAMACION DE PAGO"/>
    <n v="0"/>
    <n v="0"/>
    <m/>
    <n v="105321"/>
    <n v="105321"/>
    <n v="0"/>
    <n v="0"/>
    <n v="105321"/>
    <n v="86921"/>
    <n v="1222333617"/>
    <n v="0"/>
    <m/>
    <m/>
    <d v="2023-12-31T00:00:00"/>
  </r>
  <r>
    <n v="800048954"/>
    <s v="CLINICA VERSALLES S.A"/>
    <s v="FV611092"/>
    <s v="800048954_FV611092"/>
    <d v="2023-08-14T00:00:00"/>
    <d v="2023-09-06T13:59:47"/>
    <n v="105621"/>
    <n v="105621"/>
    <x v="0"/>
    <s v="Finalizada"/>
    <s v="FACTURA PENDIENTE EN PROGRAMACION DE PAGO"/>
    <n v="0"/>
    <n v="0"/>
    <m/>
    <n v="105621"/>
    <n v="105621"/>
    <n v="0"/>
    <n v="0"/>
    <n v="105621"/>
    <n v="101521"/>
    <n v="1222333592"/>
    <n v="0"/>
    <m/>
    <m/>
    <d v="2023-12-31T00:00:00"/>
  </r>
  <r>
    <n v="800048954"/>
    <s v="CLINICA VERSALLES S.A"/>
    <s v="FV611103"/>
    <s v="800048954_FV611103"/>
    <d v="2023-08-14T00:00:00"/>
    <d v="2023-09-06T14:02:10"/>
    <n v="105621"/>
    <n v="105621"/>
    <x v="0"/>
    <s v="Finalizada"/>
    <s v="FACTURA PENDIENTE EN PROGRAMACION DE PAGO"/>
    <n v="0"/>
    <n v="0"/>
    <m/>
    <n v="105621"/>
    <n v="105621"/>
    <n v="0"/>
    <n v="0"/>
    <n v="105621"/>
    <n v="105621"/>
    <n v="1222333567"/>
    <n v="0"/>
    <m/>
    <m/>
    <d v="2023-12-31T00:00:00"/>
  </r>
  <r>
    <n v="800048954"/>
    <s v="CLINICA VERSALLES S.A"/>
    <s v="FV611116"/>
    <s v="800048954_FV611116"/>
    <d v="2023-08-14T00:00:00"/>
    <d v="2023-09-07T07:40:29"/>
    <n v="105321"/>
    <n v="105321"/>
    <x v="0"/>
    <s v="Finalizada"/>
    <s v="FACTURA PENDIENTE EN PROGRAMACION DE PAGO"/>
    <n v="0"/>
    <n v="0"/>
    <m/>
    <n v="105321"/>
    <n v="105321"/>
    <n v="0"/>
    <n v="0"/>
    <n v="105321"/>
    <n v="105321"/>
    <n v="1222333570"/>
    <n v="0"/>
    <m/>
    <m/>
    <d v="2023-12-31T00:00:00"/>
  </r>
  <r>
    <n v="800048954"/>
    <s v="CLINICA VERSALLES S.A"/>
    <s v="FV611124"/>
    <s v="800048954_FV611124"/>
    <d v="2023-08-14T00:00:00"/>
    <d v="2023-09-07T07:43:36"/>
    <n v="105321"/>
    <n v="105321"/>
    <x v="0"/>
    <s v="Finalizada"/>
    <s v="FACTURA PENDIENTE EN PROGRAMACION DE PAGO"/>
    <n v="0"/>
    <n v="0"/>
    <m/>
    <n v="105321"/>
    <n v="105321"/>
    <n v="0"/>
    <n v="0"/>
    <n v="105321"/>
    <n v="86921"/>
    <n v="1222333602"/>
    <n v="0"/>
    <m/>
    <m/>
    <d v="2023-12-31T00:00:00"/>
  </r>
  <r>
    <n v="800048954"/>
    <s v="CLINICA VERSALLES S.A"/>
    <s v="FV611133"/>
    <s v="800048954_FV611133"/>
    <d v="2023-08-14T00:00:00"/>
    <d v="2023-09-07T07:46:02"/>
    <n v="105621"/>
    <n v="105621"/>
    <x v="0"/>
    <s v="Finalizada"/>
    <s v="FACTURA PENDIENTE EN PROGRAMACION DE PAGO"/>
    <n v="0"/>
    <n v="0"/>
    <m/>
    <n v="105621"/>
    <n v="105621"/>
    <n v="0"/>
    <n v="0"/>
    <n v="105621"/>
    <n v="101521"/>
    <n v="1222333604"/>
    <n v="0"/>
    <m/>
    <m/>
    <d v="2023-12-31T00:00:00"/>
  </r>
  <r>
    <n v="800048954"/>
    <s v="CLINICA VERSALLES S.A"/>
    <s v="FV611138"/>
    <s v="800048954_FV611138"/>
    <d v="2023-08-14T00:00:00"/>
    <d v="2023-09-07T07:47:59"/>
    <n v="105621"/>
    <n v="105621"/>
    <x v="0"/>
    <s v="Finalizada"/>
    <s v="FACTURA PENDIENTE EN PROGRAMACION DE PAGO"/>
    <n v="0"/>
    <n v="0"/>
    <m/>
    <n v="105621"/>
    <n v="105621"/>
    <n v="0"/>
    <n v="0"/>
    <n v="105621"/>
    <n v="101521"/>
    <n v="1222333574"/>
    <n v="0"/>
    <m/>
    <m/>
    <d v="2023-12-31T00:00:00"/>
  </r>
  <r>
    <n v="800048954"/>
    <s v="CLINICA VERSALLES S.A"/>
    <s v="FV611142"/>
    <s v="800048954_FV611142"/>
    <d v="2023-08-14T00:00:00"/>
    <d v="2023-09-07T07:56:12"/>
    <n v="105321"/>
    <n v="105321"/>
    <x v="0"/>
    <s v="Finalizada"/>
    <s v="FACTURA PENDIENTE EN PROGRAMACION DE PAGO"/>
    <n v="0"/>
    <n v="0"/>
    <m/>
    <n v="105321"/>
    <n v="105321"/>
    <n v="0"/>
    <n v="0"/>
    <n v="105321"/>
    <n v="101221"/>
    <n v="1222333529"/>
    <n v="0"/>
    <m/>
    <m/>
    <d v="2023-12-31T00:00:00"/>
  </r>
  <r>
    <n v="800048954"/>
    <s v="CLINICA VERSALLES S.A"/>
    <s v="FV611150"/>
    <s v="800048954_FV611150"/>
    <d v="2023-08-14T00:00:00"/>
    <d v="2023-09-07T07:58:51"/>
    <n v="105321"/>
    <n v="105321"/>
    <x v="0"/>
    <s v="Finalizada"/>
    <s v="FACTURA PENDIENTE EN PROGRAMACION DE PAGO"/>
    <n v="0"/>
    <n v="0"/>
    <m/>
    <n v="105321"/>
    <n v="105321"/>
    <n v="0"/>
    <n v="0"/>
    <n v="105321"/>
    <n v="101221"/>
    <n v="1222333556"/>
    <n v="0"/>
    <m/>
    <m/>
    <d v="2023-12-31T00:00:00"/>
  </r>
  <r>
    <n v="800048954"/>
    <s v="CLINICA VERSALLES S.A"/>
    <s v="FV611155"/>
    <s v="800048954_FV611155"/>
    <d v="2023-08-14T00:00:00"/>
    <d v="2023-09-07T08:46:51"/>
    <n v="105321"/>
    <n v="105321"/>
    <x v="0"/>
    <s v="Finalizada"/>
    <s v="FACTURA PENDIENTE EN PROGRAMACION DE PAGO"/>
    <n v="0"/>
    <n v="0"/>
    <m/>
    <n v="105321"/>
    <n v="105321"/>
    <n v="0"/>
    <n v="0"/>
    <n v="105321"/>
    <n v="101221"/>
    <n v="1222333535"/>
    <n v="0"/>
    <m/>
    <m/>
    <d v="2023-12-31T00:00:00"/>
  </r>
  <r>
    <n v="800048954"/>
    <s v="CLINICA VERSALLES S.A"/>
    <s v="FV611160"/>
    <s v="800048954_FV611160"/>
    <d v="2023-08-14T00:00:00"/>
    <d v="2023-09-07T08:49:02"/>
    <n v="105321"/>
    <n v="105321"/>
    <x v="0"/>
    <s v="Finalizada"/>
    <s v="FACTURA PENDIENTE EN PROGRAMACION DE PAGO"/>
    <n v="0"/>
    <n v="0"/>
    <m/>
    <n v="105321"/>
    <n v="105321"/>
    <n v="0"/>
    <n v="0"/>
    <n v="105321"/>
    <n v="101221"/>
    <n v="1222333548"/>
    <n v="0"/>
    <m/>
    <m/>
    <d v="2023-12-31T00:00:00"/>
  </r>
  <r>
    <n v="800048954"/>
    <s v="CLINICA VERSALLES S.A"/>
    <s v="FV611166"/>
    <s v="800048954_FV611166"/>
    <d v="2023-08-14T00:00:00"/>
    <d v="2023-09-07T08:54:10"/>
    <n v="105621"/>
    <n v="105621"/>
    <x v="2"/>
    <s v="Para respuesta prestador"/>
    <s v="FACTURA PENDIENTE EN PROGRAMACION DE PAGO - GLOSA PENDIENTE POR CONCILIAR"/>
    <n v="0"/>
    <m/>
    <m/>
    <n v="105621"/>
    <n v="105621"/>
    <n v="4100"/>
    <n v="0"/>
    <n v="101521"/>
    <n v="101521"/>
    <n v="1222333545"/>
    <n v="0"/>
    <m/>
    <m/>
    <d v="2023-12-31T00:00:00"/>
  </r>
  <r>
    <n v="800048954"/>
    <s v="CLINICA VERSALLES S.A"/>
    <s v="FV611170"/>
    <s v="800048954_FV611170"/>
    <d v="2023-08-14T00:00:00"/>
    <d v="2023-09-07T09:01:32"/>
    <n v="105321"/>
    <n v="105321"/>
    <x v="0"/>
    <s v="Finalizada"/>
    <s v="FACTURA PENDIENTE EN PROGRAMACION DE PAGO"/>
    <n v="0"/>
    <n v="0"/>
    <m/>
    <n v="105321"/>
    <n v="105321"/>
    <n v="0"/>
    <n v="0"/>
    <n v="105321"/>
    <n v="101221"/>
    <n v="1222333489"/>
    <n v="0"/>
    <m/>
    <m/>
    <d v="2023-12-31T00:00:00"/>
  </r>
  <r>
    <n v="800048954"/>
    <s v="CLINICA VERSALLES S.A"/>
    <s v="FV611174"/>
    <s v="800048954_FV611174"/>
    <d v="2023-08-14T00:00:00"/>
    <d v="2023-09-06T11:39:47"/>
    <n v="105621"/>
    <n v="105621"/>
    <x v="0"/>
    <s v="Finalizada"/>
    <s v="FACTURA PENDIENTE EN PROGRAMACION DE PAGO"/>
    <n v="0"/>
    <n v="0"/>
    <m/>
    <n v="105621"/>
    <n v="105621"/>
    <n v="0"/>
    <n v="0"/>
    <n v="105621"/>
    <n v="87221"/>
    <n v="1222333496"/>
    <n v="0"/>
    <m/>
    <m/>
    <d v="2023-12-31T00:00:00"/>
  </r>
  <r>
    <n v="800048954"/>
    <s v="CLINICA VERSALLES S.A"/>
    <s v="FV611176"/>
    <s v="800048954_FV611176"/>
    <d v="2023-08-14T00:00:00"/>
    <d v="2023-09-07T09:06:23"/>
    <n v="201934"/>
    <n v="201934"/>
    <x v="2"/>
    <s v="Para respuesta prestador"/>
    <s v="FACTURA PENDIENTE EN PROGRAMACION DE PAGO - GLOSA PENDIENTE POR CONCILIAR"/>
    <n v="0"/>
    <m/>
    <m/>
    <n v="201934"/>
    <n v="201934"/>
    <n v="4100"/>
    <n v="0"/>
    <n v="197834"/>
    <n v="197834"/>
    <n v="1222312870"/>
    <n v="0"/>
    <m/>
    <m/>
    <d v="2023-12-31T00:00:00"/>
  </r>
  <r>
    <n v="800048954"/>
    <s v="CLINICA VERSALLES S.A"/>
    <s v="FV611172"/>
    <s v="800048954_FV611172"/>
    <d v="2023-08-14T00:00:00"/>
    <d v="2023-09-07T09:03:50"/>
    <n v="105321"/>
    <n v="105321"/>
    <x v="2"/>
    <s v="Para respuesta prestador"/>
    <s v="FACTURA PENDIENTE EN PROGRAMACION DE PAGO - GLOSA PENDIENTE POR CONCILIAR"/>
    <n v="0"/>
    <m/>
    <m/>
    <n v="105321"/>
    <n v="105321"/>
    <n v="4100"/>
    <n v="0"/>
    <n v="101221"/>
    <n v="101221"/>
    <n v="1222333897"/>
    <n v="0"/>
    <m/>
    <m/>
    <d v="2023-12-31T00:00:00"/>
  </r>
  <r>
    <n v="800048954"/>
    <s v="CLINICA VERSALLES S.A"/>
    <s v="FV612226"/>
    <s v="800048954_FV612226"/>
    <d v="2023-08-15T00:00:00"/>
    <d v="2023-12-15T18:26:22"/>
    <n v="1481102"/>
    <n v="1481102"/>
    <x v="0"/>
    <s v="Finalizada"/>
    <s v="FACTURA NO RADICADA"/>
    <n v="0"/>
    <n v="0"/>
    <m/>
    <n v="1481102"/>
    <n v="1481102"/>
    <n v="0"/>
    <n v="0"/>
    <n v="1481102"/>
    <n v="0"/>
    <m/>
    <n v="0"/>
    <m/>
    <m/>
    <d v="2023-12-31T00:00:00"/>
  </r>
  <r>
    <n v="800048954"/>
    <s v="CLINICA VERSALLES S.A"/>
    <s v="FV611893"/>
    <s v="800048954_FV611893"/>
    <d v="2023-08-15T00:00:00"/>
    <d v="2023-12-15T18:28:26"/>
    <n v="761310"/>
    <n v="761310"/>
    <x v="0"/>
    <s v="Finalizada"/>
    <s v="FACTURA NO RADICADA"/>
    <n v="0"/>
    <n v="0"/>
    <m/>
    <n v="761310"/>
    <n v="761310"/>
    <n v="0"/>
    <n v="0"/>
    <n v="761310"/>
    <n v="0"/>
    <m/>
    <n v="0"/>
    <m/>
    <m/>
    <d v="2023-12-31T00:00:00"/>
  </r>
  <r>
    <n v="800048954"/>
    <s v="CLINICA VERSALLES S.A"/>
    <s v="FV612337"/>
    <s v="800048954_FV612337"/>
    <d v="2023-08-15T00:00:00"/>
    <d v="2024-01-12T07:52:43"/>
    <n v="59655809"/>
    <n v="59655809"/>
    <x v="7"/>
    <s v="Para auditoria de pertinencia"/>
    <s v="FACTURA NO RADICADA"/>
    <n v="0"/>
    <n v="0"/>
    <m/>
    <n v="59655809"/>
    <n v="59655809"/>
    <n v="0"/>
    <n v="0"/>
    <n v="0"/>
    <n v="0"/>
    <m/>
    <n v="0"/>
    <m/>
    <m/>
    <d v="2023-12-31T00:00:00"/>
  </r>
  <r>
    <n v="800048954"/>
    <s v="CLINICA VERSALLES S.A"/>
    <s v="FV612262"/>
    <s v="800048954_FV612262"/>
    <d v="2023-08-15T00:00:00"/>
    <d v="2023-09-05T15:53:28"/>
    <n v="177095"/>
    <n v="177095"/>
    <x v="0"/>
    <s v="Finalizada"/>
    <s v="FACTURA PENDIENTE EN PROGRAMACION DE PAGO"/>
    <n v="0"/>
    <n v="0"/>
    <m/>
    <n v="177095"/>
    <n v="177095"/>
    <n v="0"/>
    <n v="0"/>
    <n v="177095"/>
    <n v="177095"/>
    <n v="1222312532"/>
    <n v="0"/>
    <m/>
    <m/>
    <d v="2023-12-31T00:00:00"/>
  </r>
  <r>
    <n v="800048954"/>
    <s v="CLINICA VERSALLES S.A"/>
    <s v="FV612084"/>
    <s v="800048954_FV612084"/>
    <d v="2023-08-15T00:00:00"/>
    <d v="2023-10-06T14:35:47"/>
    <n v="87702"/>
    <n v="87702"/>
    <x v="0"/>
    <s v="Finalizada"/>
    <s v="FACTURA PENDIENTE EN PROGRAMACION DE PAGO"/>
    <n v="0"/>
    <n v="0"/>
    <m/>
    <n v="87702"/>
    <n v="87702"/>
    <n v="0"/>
    <n v="0"/>
    <n v="87702"/>
    <n v="0"/>
    <m/>
    <n v="0"/>
    <m/>
    <m/>
    <d v="2023-12-31T00:00:00"/>
  </r>
  <r>
    <n v="800048954"/>
    <s v="CLINICA VERSALLES S.A"/>
    <s v="FV613076"/>
    <s v="800048954_FV613076"/>
    <d v="2023-08-16T00:00:00"/>
    <d v="2023-12-15T18:54:43"/>
    <n v="70794220"/>
    <n v="70794220"/>
    <x v="1"/>
    <s v="Devuelta"/>
    <s v="FACTURA NO RADICADA"/>
    <n v="70794220"/>
    <n v="0"/>
    <m/>
    <n v="0"/>
    <n v="0"/>
    <n v="0"/>
    <n v="0"/>
    <n v="0"/>
    <n v="0"/>
    <m/>
    <n v="0"/>
    <m/>
    <m/>
    <d v="2023-12-31T00:00:00"/>
  </r>
  <r>
    <n v="800048954"/>
    <s v="CLINICA VERSALLES S.A"/>
    <s v="FV613016"/>
    <s v="800048954_FV613016"/>
    <d v="2023-08-16T00:00:00"/>
    <d v="2023-09-05T16:04:00"/>
    <n v="153013"/>
    <n v="153013"/>
    <x v="1"/>
    <s v="Devuelta"/>
    <s v="FACTURA DEVUELTA"/>
    <n v="153013"/>
    <n v="0"/>
    <s v="se realiza devolucion de la factura, al validar informacion no se evidencia autorizacion para los servicios facturados, por favor validar con el area encargada. la autorizacion generada en los rips 122300021328 obedece a la atencion del dia 31/07/2023 no corresponde al la prestacion de esta factura que fue el 08/08/2023"/>
    <n v="0"/>
    <n v="0"/>
    <n v="0"/>
    <n v="0"/>
    <n v="0"/>
    <n v="0"/>
    <m/>
    <n v="0"/>
    <m/>
    <m/>
    <d v="2023-12-31T00:00:00"/>
  </r>
  <r>
    <n v="800048954"/>
    <s v="CLINICA VERSALLES S.A"/>
    <s v="FV613866"/>
    <s v="800048954_FV613866"/>
    <d v="2023-08-18T00:00:00"/>
    <d v="2023-09-13T13:05:29"/>
    <n v="806698"/>
    <n v="713898"/>
    <x v="0"/>
    <s v="Finalizada"/>
    <s v="FACTURA PENDIENTE EN PROGRAMACION DE PAGO"/>
    <n v="0"/>
    <n v="0"/>
    <m/>
    <n v="806698"/>
    <n v="806698"/>
    <n v="0"/>
    <n v="0"/>
    <n v="806698"/>
    <n v="0"/>
    <m/>
    <n v="0"/>
    <m/>
    <m/>
    <d v="2023-12-31T00:00:00"/>
  </r>
  <r>
    <n v="800048954"/>
    <s v="CLINICA VERSALLES S.A"/>
    <s v="FV613921"/>
    <s v="800048954_FV613921"/>
    <d v="2023-08-18T00:00:00"/>
    <d v="2023-09-06T09:38:04"/>
    <n v="806698"/>
    <n v="667098"/>
    <x v="0"/>
    <s v="Finalizada"/>
    <s v="FACTURA PENDIENTE EN PROGRAMACION DE PAGO"/>
    <n v="0"/>
    <n v="0"/>
    <m/>
    <n v="806698"/>
    <n v="806698"/>
    <n v="0"/>
    <n v="0"/>
    <n v="806698"/>
    <n v="0"/>
    <m/>
    <n v="0"/>
    <m/>
    <m/>
    <d v="2023-12-31T00:00:00"/>
  </r>
  <r>
    <n v="800048954"/>
    <s v="CLINICA VERSALLES S.A"/>
    <s v="FV613900"/>
    <s v="800048954_FV613900"/>
    <d v="2023-08-18T00:00:00"/>
    <d v="2023-09-06T09:28:40"/>
    <n v="806698"/>
    <n v="713898"/>
    <x v="0"/>
    <s v="Finalizada"/>
    <s v="FACTURA PENDIENTE EN PROGRAMACION DE PAGO"/>
    <n v="0"/>
    <n v="0"/>
    <m/>
    <n v="806698"/>
    <n v="806698"/>
    <n v="0"/>
    <n v="0"/>
    <n v="806698"/>
    <n v="713898"/>
    <n v="1222312535"/>
    <n v="0"/>
    <m/>
    <m/>
    <d v="2023-12-31T00:00:00"/>
  </r>
  <r>
    <n v="800048954"/>
    <s v="CLINICA VERSALLES S.A"/>
    <s v="FV614743"/>
    <s v="800048954_FV614743"/>
    <d v="2023-08-21T00:00:00"/>
    <d v="2023-09-06T09:45:34"/>
    <n v="210262"/>
    <n v="210262"/>
    <x v="0"/>
    <s v="Finalizada"/>
    <s v="FACTURA PENDIENTE EN PROGRAMACION DE PAGO"/>
    <n v="0"/>
    <n v="0"/>
    <m/>
    <n v="210262"/>
    <n v="210262"/>
    <n v="0"/>
    <n v="0"/>
    <n v="210262"/>
    <n v="210262"/>
    <n v="1222312560"/>
    <n v="0"/>
    <m/>
    <m/>
    <d v="2023-12-31T00:00:00"/>
  </r>
  <r>
    <n v="800048954"/>
    <s v="CLINICA VERSALLES S.A"/>
    <s v="FV614591"/>
    <s v="800048954_FV614591"/>
    <d v="2023-08-21T00:00:00"/>
    <d v="2023-09-06T09:41:19"/>
    <n v="119760"/>
    <n v="119760"/>
    <x v="0"/>
    <s v="Finalizada"/>
    <s v="FACTURA PENDIENTE EN PROGRAMACION DE PAGO"/>
    <n v="0"/>
    <n v="0"/>
    <m/>
    <n v="119760"/>
    <n v="119760"/>
    <n v="0"/>
    <n v="0"/>
    <n v="119760"/>
    <n v="119760"/>
    <n v="1222312537"/>
    <n v="0"/>
    <m/>
    <m/>
    <d v="2023-12-31T00:00:00"/>
  </r>
  <r>
    <n v="800048954"/>
    <s v="CLINICA VERSALLES S.A"/>
    <s v="FV615199"/>
    <s v="800048954_FV615199"/>
    <d v="2023-08-22T00:00:00"/>
    <d v="2023-10-10T15:35:18"/>
    <n v="884788"/>
    <n v="884788"/>
    <x v="2"/>
    <s v="Para respuesta prestador"/>
    <s v="FACTURA PENDIENTE EN PROGRAMACION DE PAGO - GLOSA PENDIENTE POR CONCILIAR"/>
    <n v="0"/>
    <m/>
    <m/>
    <n v="884788"/>
    <n v="884788"/>
    <n v="4100"/>
    <n v="0"/>
    <n v="880688"/>
    <n v="880688"/>
    <n v="1222355211"/>
    <n v="0"/>
    <m/>
    <m/>
    <d v="2023-12-31T00:00:00"/>
  </r>
  <r>
    <n v="800048954"/>
    <s v="CLINICA VERSALLES S.A"/>
    <s v="FV615209"/>
    <s v="800048954_FV615209"/>
    <d v="2023-08-22T00:00:00"/>
    <d v="2023-09-07T09:08:44"/>
    <n v="493037"/>
    <n v="493037"/>
    <x v="0"/>
    <s v="Finalizada"/>
    <s v="FACTURA PENDIENTE EN PROGRAMACION DE PAGO"/>
    <n v="0"/>
    <n v="0"/>
    <m/>
    <n v="493037"/>
    <n v="493037"/>
    <n v="0"/>
    <n v="0"/>
    <n v="493037"/>
    <n v="493037"/>
    <n v="1222312682"/>
    <n v="0"/>
    <m/>
    <m/>
    <d v="2023-12-31T00:00:00"/>
  </r>
  <r>
    <n v="800048954"/>
    <s v="CLINICA VERSALLES S.A"/>
    <s v="FV615214"/>
    <s v="800048954_FV615214"/>
    <d v="2023-08-22T00:00:00"/>
    <d v="2023-09-07T09:11:37"/>
    <n v="62757"/>
    <n v="62757"/>
    <x v="2"/>
    <s v="Para respuesta prestador"/>
    <s v="FACTURA PENDIENTE EN PROGRAMACION DE PAGO - GLOSA PENDIENTE POR CONCILIAR"/>
    <n v="0"/>
    <m/>
    <m/>
    <n v="62757"/>
    <n v="62757"/>
    <n v="7217"/>
    <n v="0"/>
    <n v="55540"/>
    <n v="0"/>
    <m/>
    <n v="0"/>
    <m/>
    <m/>
    <d v="2023-12-31T00:00:00"/>
  </r>
  <r>
    <n v="800048954"/>
    <s v="CLINICA VERSALLES S.A"/>
    <s v="FV615218"/>
    <s v="800048954_FV615218"/>
    <d v="2023-08-22T00:00:00"/>
    <d v="2023-09-07T09:13:49"/>
    <n v="105321"/>
    <n v="105321"/>
    <x v="2"/>
    <s v="Para respuesta prestador"/>
    <s v="FACTURA PENDIENTE EN PROGRAMACION DE PAGO - GLOSA PENDIENTE POR CONCILIAR"/>
    <n v="0"/>
    <m/>
    <m/>
    <n v="105321"/>
    <n v="105321"/>
    <n v="4100"/>
    <n v="0"/>
    <n v="101221"/>
    <n v="101221"/>
    <n v="1222333886"/>
    <n v="0"/>
    <m/>
    <m/>
    <d v="2023-12-31T00:00:00"/>
  </r>
  <r>
    <n v="800048954"/>
    <s v="CLINICA VERSALLES S.A"/>
    <s v="FV615229"/>
    <s v="800048954_FV615229"/>
    <d v="2023-08-22T00:00:00"/>
    <d v="2023-09-07T09:18:12"/>
    <n v="105621"/>
    <n v="105621"/>
    <x v="0"/>
    <s v="Finalizada"/>
    <s v="FACTURA PENDIENTE EN PROGRAMACION DE PAGO"/>
    <n v="0"/>
    <n v="0"/>
    <m/>
    <n v="105621"/>
    <n v="105621"/>
    <n v="0"/>
    <n v="0"/>
    <n v="105621"/>
    <n v="105621"/>
    <n v="1222333881"/>
    <n v="0"/>
    <m/>
    <m/>
    <d v="2023-12-31T00:00:00"/>
  </r>
  <r>
    <n v="800048954"/>
    <s v="CLINICA VERSALLES S.A"/>
    <s v="FV615224"/>
    <s v="800048954_FV615224"/>
    <d v="2023-08-22T00:00:00"/>
    <d v="2023-09-07T09:16:04"/>
    <n v="105621"/>
    <n v="105621"/>
    <x v="0"/>
    <s v="Finalizada"/>
    <s v="FACTURA PENDIENTE EN PROGRAMACION DE PAGO"/>
    <n v="0"/>
    <n v="0"/>
    <m/>
    <n v="105621"/>
    <n v="105621"/>
    <n v="0"/>
    <n v="0"/>
    <n v="105621"/>
    <n v="105621"/>
    <n v="1222333877"/>
    <n v="0"/>
    <m/>
    <m/>
    <d v="2023-12-31T00:00:00"/>
  </r>
  <r>
    <n v="800048954"/>
    <s v="CLINICA VERSALLES S.A"/>
    <s v="FV615234"/>
    <s v="800048954_FV615234"/>
    <d v="2023-08-22T00:00:00"/>
    <d v="2023-09-07T09:20:32"/>
    <n v="105621"/>
    <n v="105621"/>
    <x v="2"/>
    <s v="Para respuesta prestador"/>
    <s v="FACTURA PENDIENTE EN PROGRAMACION DE PAGO - GLOSA PENDIENTE POR CONCILIAR"/>
    <n v="0"/>
    <m/>
    <m/>
    <n v="105621"/>
    <n v="105621"/>
    <n v="4100"/>
    <n v="0"/>
    <n v="101521"/>
    <n v="101521"/>
    <n v="1222333891"/>
    <n v="0"/>
    <m/>
    <m/>
    <d v="2023-12-31T00:00:00"/>
  </r>
  <r>
    <n v="800048954"/>
    <s v="CLINICA VERSALLES S.A"/>
    <s v="FV615237"/>
    <s v="800048954_FV615237"/>
    <d v="2023-08-22T00:00:00"/>
    <d v="2023-09-07T09:22:37"/>
    <n v="105621"/>
    <n v="105621"/>
    <x v="2"/>
    <s v="Para respuesta prestador"/>
    <s v="FACTURA PENDIENTE EN PROGRAMACION DE PAGO - GLOSA PENDIENTE POR CONCILIAR"/>
    <n v="0"/>
    <m/>
    <m/>
    <n v="105621"/>
    <n v="105621"/>
    <n v="18400"/>
    <n v="0"/>
    <n v="87221"/>
    <n v="87221"/>
    <n v="1222333878"/>
    <n v="0"/>
    <m/>
    <m/>
    <d v="2023-12-31T00:00:00"/>
  </r>
  <r>
    <n v="800048954"/>
    <s v="CLINICA VERSALLES S.A"/>
    <s v="FV615238"/>
    <s v="800048954_FV615238"/>
    <d v="2023-08-22T00:00:00"/>
    <d v="2023-09-07T09:25:12"/>
    <n v="105621"/>
    <n v="105621"/>
    <x v="2"/>
    <s v="Para respuesta prestador"/>
    <s v="FACTURA PENDIENTE EN PROGRAMACION DE PAGO - GLOSA PENDIENTE POR CONCILIAR"/>
    <n v="0"/>
    <m/>
    <m/>
    <n v="105621"/>
    <n v="105621"/>
    <n v="4100"/>
    <n v="0"/>
    <n v="101521"/>
    <n v="101521"/>
    <n v="1222333872"/>
    <n v="0"/>
    <m/>
    <m/>
    <d v="2023-12-31T00:00:00"/>
  </r>
  <r>
    <n v="800048954"/>
    <s v="CLINICA VERSALLES S.A"/>
    <s v="FV615255"/>
    <s v="800048954_FV615255"/>
    <d v="2023-08-22T00:00:00"/>
    <d v="2023-09-07T09:38:51"/>
    <n v="105621"/>
    <n v="105621"/>
    <x v="2"/>
    <s v="Para respuesta prestador"/>
    <s v="FACTURA PENDIENTE EN PROGRAMACION DE PAGO - GLOSA PENDIENTE POR CONCILIAR"/>
    <n v="0"/>
    <m/>
    <m/>
    <n v="105621"/>
    <n v="105621"/>
    <n v="4100"/>
    <n v="0"/>
    <n v="101521"/>
    <n v="101521"/>
    <n v="1222333873"/>
    <n v="0"/>
    <m/>
    <m/>
    <d v="2023-12-31T00:00:00"/>
  </r>
  <r>
    <n v="800048954"/>
    <s v="CLINICA VERSALLES S.A"/>
    <s v="FV615256"/>
    <s v="800048954_FV615256"/>
    <d v="2023-08-22T00:00:00"/>
    <d v="2023-09-07T09:41:32"/>
    <n v="105321"/>
    <n v="105321"/>
    <x v="2"/>
    <s v="Para respuesta prestador"/>
    <s v="FACTURA PENDIENTE EN PROGRAMACION DE PAGO - GLOSA PENDIENTE POR CONCILIAR"/>
    <n v="0"/>
    <m/>
    <m/>
    <n v="105321"/>
    <n v="105321"/>
    <n v="16400"/>
    <n v="0"/>
    <n v="88921"/>
    <n v="88921"/>
    <n v="1222333867"/>
    <n v="0"/>
    <m/>
    <m/>
    <d v="2023-12-31T00:00:00"/>
  </r>
  <r>
    <n v="800048954"/>
    <s v="CLINICA VERSALLES S.A"/>
    <s v="FV615244"/>
    <s v="800048954_FV615244"/>
    <d v="2023-08-22T00:00:00"/>
    <d v="2023-09-07T09:31:37"/>
    <n v="105621"/>
    <n v="105621"/>
    <x v="0"/>
    <s v="Finalizada"/>
    <s v="FACTURA PENDIENTE EN PROGRAMACION DE PAGO"/>
    <n v="0"/>
    <n v="0"/>
    <m/>
    <n v="105621"/>
    <n v="105621"/>
    <n v="0"/>
    <n v="0"/>
    <n v="105621"/>
    <n v="105621"/>
    <n v="1222333870"/>
    <n v="0"/>
    <m/>
    <m/>
    <d v="2023-12-31T00:00:00"/>
  </r>
  <r>
    <n v="800048954"/>
    <s v="CLINICA VERSALLES S.A"/>
    <s v="FV615243"/>
    <s v="800048954_FV615243"/>
    <d v="2023-08-22T00:00:00"/>
    <d v="2023-09-07T09:27:20"/>
    <n v="105321"/>
    <n v="105321"/>
    <x v="2"/>
    <s v="Para respuesta prestador"/>
    <s v="FACTURA PENDIENTE EN PROGRAMACION DE PAGO - GLOSA PENDIENTE POR CONCILIAR"/>
    <n v="0"/>
    <m/>
    <m/>
    <n v="105321"/>
    <n v="105321"/>
    <n v="4100"/>
    <n v="0"/>
    <n v="101221"/>
    <n v="101221"/>
    <n v="1222333888"/>
    <n v="0"/>
    <m/>
    <m/>
    <d v="2023-12-31T00:00:00"/>
  </r>
  <r>
    <n v="800048954"/>
    <s v="CLINICA VERSALLES S.A"/>
    <s v="FV615246"/>
    <s v="800048954_FV615246"/>
    <d v="2023-08-22T00:00:00"/>
    <d v="2023-09-07T09:34:19"/>
    <n v="105621"/>
    <n v="105621"/>
    <x v="2"/>
    <s v="Para respuesta prestador"/>
    <s v="FACTURA PENDIENTE EN PROGRAMACION DE PAGO - GLOSA PENDIENTE POR CONCILIAR"/>
    <n v="0"/>
    <m/>
    <m/>
    <n v="105621"/>
    <n v="105621"/>
    <n v="4100"/>
    <n v="0"/>
    <n v="101521"/>
    <n v="101521"/>
    <n v="1222333875"/>
    <n v="0"/>
    <m/>
    <m/>
    <d v="2023-12-31T00:00:00"/>
  </r>
  <r>
    <n v="800048954"/>
    <s v="CLINICA VERSALLES S.A"/>
    <s v="FV615247"/>
    <s v="800048954_FV615247"/>
    <d v="2023-08-22T00:00:00"/>
    <d v="2023-09-07T09:36:21"/>
    <n v="105621"/>
    <n v="105621"/>
    <x v="2"/>
    <s v="Para respuesta prestador"/>
    <s v="FACTURA PENDIENTE EN PROGRAMACION DE PAGO - GLOSA PENDIENTE POR CONCILIAR"/>
    <n v="0"/>
    <m/>
    <m/>
    <n v="105621"/>
    <n v="105621"/>
    <n v="4100"/>
    <n v="0"/>
    <n v="101521"/>
    <n v="101521"/>
    <n v="1222333894"/>
    <n v="0"/>
    <m/>
    <m/>
    <d v="2023-12-31T00:00:00"/>
  </r>
  <r>
    <n v="800048954"/>
    <s v="CLINICA VERSALLES S.A"/>
    <s v="FV615463"/>
    <s v="800048954_FV615463"/>
    <d v="2023-08-22T00:00:00"/>
    <d v="2023-09-07T09:44:52"/>
    <n v="201934"/>
    <n v="201934"/>
    <x v="2"/>
    <s v="Para respuesta prestador"/>
    <s v="FACTURA PENDIENTE EN PROGRAMACION DE PAGO - GLOSA PENDIENTE POR CONCILIAR"/>
    <n v="0"/>
    <m/>
    <m/>
    <n v="201934"/>
    <n v="201934"/>
    <n v="4100"/>
    <n v="0"/>
    <n v="197834"/>
    <n v="197834"/>
    <n v="1222313495"/>
    <n v="0"/>
    <m/>
    <m/>
    <d v="2023-12-31T00:00:00"/>
  </r>
  <r>
    <n v="800048954"/>
    <s v="CLINICA VERSALLES S.A"/>
    <s v="FV615503"/>
    <s v="800048954_FV615503"/>
    <d v="2023-08-22T00:00:00"/>
    <d v="2023-09-07T09:47:01"/>
    <n v="105621"/>
    <n v="105621"/>
    <x v="0"/>
    <s v="Finalizada"/>
    <s v="FACTURA PENDIENTE EN PROGRAMACION DE PAGO"/>
    <n v="0"/>
    <n v="0"/>
    <m/>
    <n v="105621"/>
    <n v="105621"/>
    <n v="0"/>
    <n v="0"/>
    <n v="105621"/>
    <n v="105621"/>
    <n v="1222333866"/>
    <n v="0"/>
    <m/>
    <m/>
    <d v="2023-12-31T00:00:00"/>
  </r>
  <r>
    <n v="800048954"/>
    <s v="CLINICA VERSALLES S.A"/>
    <s v="FV615511"/>
    <s v="800048954_FV615511"/>
    <d v="2023-08-22T00:00:00"/>
    <d v="2023-09-07T09:52:48"/>
    <n v="105621"/>
    <n v="105621"/>
    <x v="2"/>
    <s v="Para respuesta prestador"/>
    <s v="FACTURA PENDIENTE EN PROGRAMACION DE PAGO - GLOSA PENDIENTE POR CONCILIAR"/>
    <n v="0"/>
    <m/>
    <m/>
    <n v="105621"/>
    <n v="105621"/>
    <n v="4100"/>
    <n v="0"/>
    <n v="100921"/>
    <n v="100921"/>
    <n v="1222333663"/>
    <n v="0"/>
    <m/>
    <m/>
    <d v="2023-12-31T00:00:00"/>
  </r>
  <r>
    <n v="800048954"/>
    <s v="CLINICA VERSALLES S.A"/>
    <s v="FV615514"/>
    <s v="800048954_FV615514"/>
    <d v="2023-08-22T00:00:00"/>
    <d v="2023-09-07T09:55:25"/>
    <n v="105321"/>
    <n v="105321"/>
    <x v="2"/>
    <s v="Para respuesta prestador"/>
    <s v="FACTURA PENDIENTE EN PROGRAMACION DE PAGO - GLOSA PENDIENTE POR CONCILIAR"/>
    <n v="0"/>
    <m/>
    <m/>
    <n v="105321"/>
    <n v="105321"/>
    <n v="4100"/>
    <n v="0"/>
    <n v="101221"/>
    <n v="101221"/>
    <n v="1222333660"/>
    <n v="0"/>
    <m/>
    <m/>
    <d v="2023-12-31T00:00:00"/>
  </r>
  <r>
    <n v="800048954"/>
    <s v="CLINICA VERSALLES S.A"/>
    <s v="FV615834"/>
    <s v="800048954_FV615834"/>
    <d v="2023-08-23T00:00:00"/>
    <d v="2023-09-07T10:05:46"/>
    <n v="105321"/>
    <n v="105321"/>
    <x v="0"/>
    <s v="Finalizada"/>
    <s v="FACTURA PENDIENTE EN PROGRAMACION DE PAGO"/>
    <n v="0"/>
    <n v="0"/>
    <m/>
    <n v="105321"/>
    <n v="105321"/>
    <n v="0"/>
    <n v="0"/>
    <n v="105321"/>
    <n v="101221"/>
    <n v="1222333240"/>
    <n v="0"/>
    <m/>
    <m/>
    <d v="2023-12-31T00:00:00"/>
  </r>
  <r>
    <n v="800048954"/>
    <s v="CLINICA VERSALLES S.A"/>
    <s v="FV615989"/>
    <s v="800048954_FV615989"/>
    <d v="2023-08-23T00:00:00"/>
    <d v="2024-01-12T07:48:20"/>
    <n v="3898054"/>
    <n v="3823079.52"/>
    <x v="7"/>
    <s v="Para auditoria de pertinencia"/>
    <s v="FACTURA NO RADICADA"/>
    <n v="0"/>
    <n v="0"/>
    <m/>
    <n v="3823079.52"/>
    <n v="3823079.52"/>
    <n v="0"/>
    <n v="0"/>
    <n v="0"/>
    <n v="0"/>
    <m/>
    <n v="0"/>
    <m/>
    <m/>
    <d v="2023-12-31T00:00:00"/>
  </r>
  <r>
    <n v="800048954"/>
    <s v="CLINICA VERSALLES S.A"/>
    <s v="FV616781"/>
    <s v="800048954_FV616781"/>
    <d v="2023-08-24T00:00:00"/>
    <d v="2023-09-07T10:08:19"/>
    <n v="105621"/>
    <n v="105621"/>
    <x v="0"/>
    <s v="Finalizada"/>
    <s v="FACTURA PENDIENTE EN PROGRAMACION DE PAGO"/>
    <n v="0"/>
    <n v="0"/>
    <m/>
    <n v="105621"/>
    <n v="105621"/>
    <n v="0"/>
    <n v="0"/>
    <n v="105621"/>
    <n v="101521"/>
    <n v="1222333262"/>
    <n v="0"/>
    <m/>
    <m/>
    <d v="2023-12-31T00:00:00"/>
  </r>
  <r>
    <n v="800048954"/>
    <s v="CLINICA VERSALLES S.A"/>
    <s v="FV616788"/>
    <s v="800048954_FV616788"/>
    <d v="2023-08-24T00:00:00"/>
    <d v="2023-09-07T10:15:40"/>
    <n v="105621"/>
    <n v="105621"/>
    <x v="0"/>
    <s v="Finalizada"/>
    <s v="FACTURA PENDIENTE EN PROGRAMACION DE PAGO"/>
    <n v="0"/>
    <n v="0"/>
    <m/>
    <n v="105621"/>
    <n v="105621"/>
    <n v="0"/>
    <n v="0"/>
    <n v="105621"/>
    <n v="62621"/>
    <n v="1222333264"/>
    <n v="0"/>
    <m/>
    <m/>
    <d v="2023-12-31T00:00:00"/>
  </r>
  <r>
    <n v="800048954"/>
    <s v="CLINICA VERSALLES S.A"/>
    <s v="FV617249"/>
    <s v="800048954_FV617249"/>
    <d v="2023-08-24T00:00:00"/>
    <d v="2023-09-07T10:17:41"/>
    <n v="105621"/>
    <n v="105621"/>
    <x v="0"/>
    <s v="Finalizada"/>
    <s v="FACTURA PENDIENTE EN PROGRAMACION DE PAGO"/>
    <n v="0"/>
    <n v="0"/>
    <m/>
    <n v="105621"/>
    <n v="105621"/>
    <n v="0"/>
    <n v="0"/>
    <n v="105621"/>
    <n v="98621"/>
    <n v="1222333261"/>
    <n v="0"/>
    <m/>
    <m/>
    <d v="2023-12-31T00:00:00"/>
  </r>
  <r>
    <n v="800048954"/>
    <s v="CLINICA VERSALLES S.A"/>
    <s v="FV617250"/>
    <s v="800048954_FV617250"/>
    <d v="2023-08-24T00:00:00"/>
    <d v="2023-09-07T10:20:47"/>
    <n v="105621"/>
    <n v="105621"/>
    <x v="0"/>
    <s v="Finalizada"/>
    <s v="FACTURA PENDIENTE EN PROGRAMACION DE PAGO"/>
    <n v="0"/>
    <n v="0"/>
    <m/>
    <n v="105621"/>
    <n v="105621"/>
    <n v="0"/>
    <n v="0"/>
    <n v="105621"/>
    <n v="105621"/>
    <n v="1222333259"/>
    <n v="0"/>
    <m/>
    <m/>
    <d v="2023-12-31T00:00:00"/>
  </r>
  <r>
    <n v="800048954"/>
    <s v="CLINICA VERSALLES S.A"/>
    <s v="FV618175"/>
    <s v="800048954_FV618175"/>
    <d v="2023-08-26T00:00:00"/>
    <d v="2023-09-06T09:48:44"/>
    <n v="262700"/>
    <n v="262700"/>
    <x v="0"/>
    <s v="Finalizada"/>
    <s v="FACTURA PENDIENTE EN PROGRAMACION DE PAGO"/>
    <n v="0"/>
    <n v="0"/>
    <m/>
    <n v="262700"/>
    <n v="262700"/>
    <n v="0"/>
    <n v="0"/>
    <n v="262700"/>
    <n v="262700"/>
    <n v="1222314492"/>
    <n v="0"/>
    <m/>
    <m/>
    <d v="2023-12-31T00:00:00"/>
  </r>
  <r>
    <n v="800048954"/>
    <s v="CLINICA VERSALLES S.A"/>
    <s v="FV618177"/>
    <s v="800048954_FV618177"/>
    <d v="2023-08-26T00:00:00"/>
    <d v="2023-09-06T09:51:02"/>
    <n v="28104"/>
    <n v="28104"/>
    <x v="0"/>
    <s v="Finalizada"/>
    <s v="FACTURA PENDIENTE EN PROGRAMACION DE PAGO"/>
    <n v="0"/>
    <n v="0"/>
    <m/>
    <n v="28104"/>
    <n v="28104"/>
    <n v="0"/>
    <n v="0"/>
    <n v="28104"/>
    <n v="28104"/>
    <n v="1222314491"/>
    <n v="0"/>
    <m/>
    <m/>
    <d v="2023-12-31T00:00:00"/>
  </r>
  <r>
    <n v="800048954"/>
    <s v="CLINICA VERSALLES S.A"/>
    <s v="FV618193"/>
    <s v="800048954_FV618193"/>
    <d v="2023-08-26T00:00:00"/>
    <d v="2023-09-06T09:53:17"/>
    <n v="452558"/>
    <n v="452558"/>
    <x v="0"/>
    <s v="Finalizada"/>
    <s v="FACTURA PENDIENTE EN PROGRAMACION DE PAGO"/>
    <n v="0"/>
    <n v="0"/>
    <m/>
    <n v="452558"/>
    <n v="452558"/>
    <n v="0"/>
    <n v="0"/>
    <n v="452558"/>
    <n v="452558"/>
    <n v="1222312699"/>
    <n v="0"/>
    <m/>
    <m/>
    <d v="2023-12-31T00:00:00"/>
  </r>
  <r>
    <n v="800048954"/>
    <s v="CLINICA VERSALLES S.A"/>
    <s v="FV618900"/>
    <s v="800048954_FV618900"/>
    <d v="2023-08-28T00:00:00"/>
    <d v="2023-09-07T10:22:51"/>
    <n v="105321"/>
    <n v="105321"/>
    <x v="0"/>
    <s v="Finalizada"/>
    <s v="FACTURA PENDIENTE EN PROGRAMACION DE PAGO"/>
    <n v="0"/>
    <n v="0"/>
    <m/>
    <n v="105321"/>
    <n v="105321"/>
    <n v="0"/>
    <n v="0"/>
    <n v="105321"/>
    <n v="101221"/>
    <n v="1222333248"/>
    <n v="0"/>
    <m/>
    <m/>
    <d v="2023-12-31T00:00:00"/>
  </r>
  <r>
    <n v="800048954"/>
    <s v="CLINICA VERSALLES S.A"/>
    <s v="FV618904"/>
    <s v="800048954_FV618904"/>
    <d v="2023-08-28T00:00:00"/>
    <d v="2023-09-07T10:28:47"/>
    <n v="105321"/>
    <n v="105321"/>
    <x v="0"/>
    <s v="Finalizada"/>
    <s v="FACTURA PENDIENTE EN PROGRAMACION DE PAGO"/>
    <n v="0"/>
    <n v="0"/>
    <m/>
    <n v="105321"/>
    <n v="105321"/>
    <n v="0"/>
    <n v="0"/>
    <n v="105321"/>
    <n v="101221"/>
    <n v="1222333250"/>
    <n v="0"/>
    <m/>
    <m/>
    <d v="2023-12-31T00:00:00"/>
  </r>
  <r>
    <n v="800048954"/>
    <s v="CLINICA VERSALLES S.A"/>
    <s v="FV618911"/>
    <s v="800048954_FV618911"/>
    <d v="2023-08-28T00:00:00"/>
    <d v="2023-09-07T10:30:55"/>
    <n v="105621"/>
    <n v="105621"/>
    <x v="0"/>
    <s v="Finalizada"/>
    <s v="FACTURA PENDIENTE EN PROGRAMACION DE PAGO"/>
    <n v="0"/>
    <n v="0"/>
    <m/>
    <n v="105621"/>
    <n v="105621"/>
    <n v="0"/>
    <n v="0"/>
    <n v="105621"/>
    <n v="101521"/>
    <n v="1222333257"/>
    <n v="0"/>
    <m/>
    <m/>
    <d v="2023-12-31T00:00:00"/>
  </r>
  <r>
    <n v="800048954"/>
    <s v="CLINICA VERSALLES S.A"/>
    <s v="FV618916"/>
    <s v="800048954_FV618916"/>
    <d v="2023-08-28T00:00:00"/>
    <d v="2023-09-07T10:33:00"/>
    <n v="105321"/>
    <n v="105321"/>
    <x v="1"/>
    <s v="Devuelta"/>
    <s v="FACTURA DEVUELTA"/>
    <n v="105321"/>
    <n v="0"/>
    <s v="Se realiza devolucion de la factura, al validar informacion no se evidencia autorizacion para el servicio facturado. Por favor validar con el area encargada."/>
    <n v="0"/>
    <n v="0"/>
    <n v="0"/>
    <n v="0"/>
    <n v="0"/>
    <n v="0"/>
    <m/>
    <n v="0"/>
    <m/>
    <m/>
    <d v="2023-12-31T00:00:00"/>
  </r>
  <r>
    <n v="800048954"/>
    <s v="CLINICA VERSALLES S.A"/>
    <s v="FV618921"/>
    <s v="800048954_FV618921"/>
    <d v="2023-08-28T00:00:00"/>
    <d v="2023-09-07T10:35:00"/>
    <n v="220974"/>
    <n v="220974"/>
    <x v="2"/>
    <s v="Para respuesta prestador"/>
    <s v="FACTURA PENDIENTE EN PROGRAMACION DE PAGO - GLOSA PENDIENTE POR CONCILIAR"/>
    <n v="0"/>
    <m/>
    <m/>
    <n v="220974"/>
    <n v="220974"/>
    <n v="4100"/>
    <n v="0"/>
    <n v="216874"/>
    <n v="0"/>
    <m/>
    <n v="0"/>
    <m/>
    <m/>
    <d v="2023-12-31T00:00:00"/>
  </r>
  <r>
    <n v="800048954"/>
    <s v="CLINICA VERSALLES S.A"/>
    <s v="FV618953"/>
    <s v="800048954_FV618953"/>
    <d v="2023-08-28T00:00:00"/>
    <d v="2023-09-07T10:40:32"/>
    <n v="105621"/>
    <n v="105621"/>
    <x v="1"/>
    <s v="Devuelta"/>
    <s v="FACTURA DEVUELTA"/>
    <n v="105621"/>
    <n v="0"/>
    <s v="Se realiza devolucion de la factura, al validar informacion se evidencia que en la factura esta la paciente CC 1144068229 CHAVES SANCHEZ VIVIANA MARCELA, Y LOS SOPORTES ADJUNTOS SON DE LA PACIENTE CC 29685661 Jenny Rojas."/>
    <n v="0"/>
    <n v="0"/>
    <n v="0"/>
    <n v="0"/>
    <n v="0"/>
    <n v="0"/>
    <m/>
    <n v="0"/>
    <m/>
    <m/>
    <d v="2023-12-31T00:00:00"/>
  </r>
  <r>
    <n v="800048954"/>
    <s v="CLINICA VERSALLES S.A"/>
    <s v="FV619556"/>
    <s v="800048954_FV619556"/>
    <d v="2023-08-29T00:00:00"/>
    <d v="2023-09-06T10:43:04"/>
    <n v="49591"/>
    <n v="49591"/>
    <x v="0"/>
    <s v="Finalizada"/>
    <s v="FACTURA PENDIENTE EN PROGRAMACION DE PAGO"/>
    <n v="0"/>
    <n v="0"/>
    <m/>
    <n v="49591"/>
    <n v="49591"/>
    <n v="0"/>
    <n v="0"/>
    <n v="49591"/>
    <n v="49591"/>
    <n v="1222314538"/>
    <n v="0"/>
    <m/>
    <m/>
    <d v="2023-12-31T00:00:00"/>
  </r>
  <r>
    <n v="800048954"/>
    <s v="CLINICA VERSALLES S.A"/>
    <s v="FV619569"/>
    <s v="800048954_FV619569"/>
    <d v="2023-08-29T00:00:00"/>
    <d v="2023-09-06T09:55:52"/>
    <n v="246040"/>
    <n v="246040"/>
    <x v="0"/>
    <s v="Finalizada"/>
    <s v="FACTURA PENDIENTE EN PROGRAMACION DE PAGO"/>
    <n v="0"/>
    <n v="0"/>
    <m/>
    <n v="246040"/>
    <n v="246040"/>
    <n v="0"/>
    <n v="0"/>
    <n v="246040"/>
    <n v="246040"/>
    <n v="1222314542"/>
    <n v="0"/>
    <m/>
    <m/>
    <d v="2023-12-31T00:00:00"/>
  </r>
  <r>
    <n v="800048954"/>
    <s v="CLINICA VERSALLES S.A"/>
    <s v="FV619601"/>
    <s v="800048954_FV619601"/>
    <d v="2023-08-29T00:00:00"/>
    <d v="2023-11-15T14:57:13"/>
    <n v="12935795"/>
    <n v="12935795"/>
    <x v="5"/>
    <s v="Para respuesta prestador"/>
    <s v="FACTURA EN PROCESO INTERNO"/>
    <n v="0"/>
    <n v="458799"/>
    <s v="Se aplica glosa a los servicios facturados ayudas diagnosticas que no cuentan con tarifa pactada: 1.890611 asistencia intrahospitalaria por terapia fisica catn 8 $ 102.152 2.890612 asistencia intrahospitalaria por terapia respiratoria cant 3 $39.804 3. 901217 cultivo para microorganismos en cualquier muestra cant 2 $42.090 4. 902209 hemograma III cant 13 $199.069 5. 903839 gases arteriales cant 4 $75.684"/>
    <n v="12935795"/>
    <n v="12935795"/>
    <n v="0"/>
    <n v="0"/>
    <n v="12476996"/>
    <n v="0"/>
    <m/>
    <n v="0"/>
    <m/>
    <m/>
    <d v="2023-12-31T00:00:00"/>
  </r>
  <r>
    <n v="800048954"/>
    <s v="CLINICA VERSALLES S.A"/>
    <s v="FV619824"/>
    <s v="800048954_FV619824"/>
    <d v="2023-08-30T00:00:00"/>
    <d v="2023-09-06T10:07:51"/>
    <n v="806698"/>
    <n v="713898"/>
    <x v="0"/>
    <s v="Finalizada"/>
    <s v="FACTURA PENDIENTE EN PROGRAMACION DE PAGO"/>
    <n v="0"/>
    <n v="0"/>
    <m/>
    <n v="806698"/>
    <n v="806698"/>
    <n v="0"/>
    <n v="0"/>
    <n v="806698"/>
    <n v="0"/>
    <m/>
    <n v="0"/>
    <m/>
    <m/>
    <d v="2023-12-31T00:00:00"/>
  </r>
  <r>
    <n v="800048954"/>
    <s v="CLINICA VERSALLES S.A"/>
    <s v="FV619854"/>
    <s v="800048954_FV619854"/>
    <d v="2023-08-30T00:00:00"/>
    <d v="2023-09-06T10:10:28"/>
    <n v="806698"/>
    <n v="713898"/>
    <x v="0"/>
    <s v="Finalizada"/>
    <s v="FACTURA PENDIENTE EN PROGRAMACION DE PAGO"/>
    <n v="0"/>
    <n v="0"/>
    <m/>
    <n v="806698"/>
    <n v="806698"/>
    <n v="0"/>
    <n v="0"/>
    <n v="806698"/>
    <n v="713898"/>
    <n v="1222312667"/>
    <n v="0"/>
    <m/>
    <m/>
    <d v="2023-12-31T00:00:00"/>
  </r>
  <r>
    <n v="800048954"/>
    <s v="CLINICA VERSALLES S.A"/>
    <s v="FV620236"/>
    <s v="800048954_FV620236"/>
    <d v="2023-08-30T00:00:00"/>
    <d v="2023-09-13T14:02:47"/>
    <n v="151233"/>
    <n v="151233"/>
    <x v="0"/>
    <s v="Finalizada"/>
    <s v="FACTURA PENDIENTE EN PROGRAMACION DE PAGO"/>
    <n v="0"/>
    <n v="0"/>
    <m/>
    <n v="151233"/>
    <n v="151233"/>
    <n v="0"/>
    <n v="0"/>
    <n v="151233"/>
    <n v="0"/>
    <m/>
    <n v="0"/>
    <m/>
    <m/>
    <d v="2023-12-31T00:00:00"/>
  </r>
  <r>
    <n v="800048954"/>
    <s v="CLINICA VERSALLES S.A"/>
    <s v="FV620240"/>
    <s v="800048954_FV620240"/>
    <d v="2023-08-30T00:00:00"/>
    <d v="2023-09-13T14:05:15"/>
    <n v="226916"/>
    <n v="226916"/>
    <x v="0"/>
    <s v="Finalizada"/>
    <s v="FACTURA PENDIENTE EN PROGRAMACION DE PAGO"/>
    <n v="0"/>
    <n v="0"/>
    <m/>
    <n v="226916"/>
    <n v="226916"/>
    <n v="0"/>
    <n v="0"/>
    <n v="226916"/>
    <n v="0"/>
    <m/>
    <n v="0"/>
    <m/>
    <m/>
    <d v="2023-12-31T00:00:00"/>
  </r>
  <r>
    <n v="800048954"/>
    <s v="CLINICA VERSALLES S.A"/>
    <s v="FV620247"/>
    <s v="800048954_FV620247"/>
    <d v="2023-08-30T00:00:00"/>
    <d v="2023-09-14T14:08:04"/>
    <n v="105621"/>
    <n v="105621"/>
    <x v="0"/>
    <s v="Finalizada"/>
    <s v="FACTURA PENDIENTE EN PROGRAMACION DE PAGO"/>
    <n v="0"/>
    <n v="0"/>
    <m/>
    <n v="105621"/>
    <n v="105621"/>
    <n v="0"/>
    <n v="0"/>
    <n v="105621"/>
    <n v="101521"/>
    <n v="1222333233"/>
    <n v="0"/>
    <m/>
    <m/>
    <d v="2023-12-31T00:00:00"/>
  </r>
  <r>
    <n v="800048954"/>
    <s v="CLINICA VERSALLES S.A"/>
    <s v="FV621398"/>
    <s v="800048954_FV621398"/>
    <d v="2023-08-31T00:00:00"/>
    <d v="2023-11-15T11:36:43"/>
    <n v="14287099"/>
    <n v="14287099"/>
    <x v="5"/>
    <s v="Para respuesta prestador"/>
    <s v="FACTURA EN PROCESO INTERNO"/>
    <n v="0"/>
    <n v="678195"/>
    <s v="Se aplica glosa al servicio facturado 740001 pqt cesarea segmentada transperitoneal servicio facturado por contizacion soportada por valor de $2.400.000, al validar se evidencia que facturan este servicio por $2.900.000 Se reconoce al valor cotizado y autorizado. Se glosa la diferencia."/>
    <n v="14287099"/>
    <n v="14287099"/>
    <n v="0"/>
    <n v="0"/>
    <n v="13608904"/>
    <n v="0"/>
    <m/>
    <n v="0"/>
    <m/>
    <m/>
    <d v="2023-12-31T00:00:00"/>
  </r>
  <r>
    <n v="800048954"/>
    <s v="CLINICA VERSALLES S.A"/>
    <s v="FV621345"/>
    <s v="800048954_FV621345"/>
    <d v="2023-08-31T00:00:00"/>
    <d v="2023-09-14T14:10:31"/>
    <n v="105321"/>
    <n v="105321"/>
    <x v="2"/>
    <s v="Para respuesta prestador"/>
    <s v="FACTURA PENDIENTE EN PROGRAMACION DE PAGO - GLOSA PENDIENTE POR CONCILIAR"/>
    <n v="0"/>
    <m/>
    <m/>
    <n v="105321"/>
    <n v="105321"/>
    <n v="4100"/>
    <n v="0"/>
    <n v="101221"/>
    <n v="101221"/>
    <n v="1222332918"/>
    <n v="0"/>
    <m/>
    <m/>
    <d v="2023-12-31T00:00:00"/>
  </r>
  <r>
    <n v="800048954"/>
    <s v="CLINICA VERSALLES S.A"/>
    <s v="FV621353"/>
    <s v="800048954_FV621353"/>
    <d v="2023-08-31T00:00:00"/>
    <d v="2023-09-14T14:13:06"/>
    <n v="105321"/>
    <n v="105321"/>
    <x v="0"/>
    <s v="Finalizada"/>
    <s v="FACTURA PENDIENTE EN PROGRAMACION DE PAGO"/>
    <n v="0"/>
    <n v="0"/>
    <m/>
    <n v="105321"/>
    <n v="105321"/>
    <n v="0"/>
    <n v="0"/>
    <n v="105321"/>
    <n v="101221"/>
    <n v="1222333182"/>
    <n v="0"/>
    <m/>
    <m/>
    <d v="2023-12-31T00:00:00"/>
  </r>
  <r>
    <n v="800048954"/>
    <s v="CLINICA VERSALLES S.A"/>
    <s v="FV621356"/>
    <s v="800048954_FV621356"/>
    <d v="2023-08-31T00:00:00"/>
    <d v="2023-09-14T14:15:15"/>
    <n v="105621"/>
    <n v="105621"/>
    <x v="0"/>
    <s v="Finalizada"/>
    <s v="FACTURA PENDIENTE EN PROGRAMACION DE PAGO"/>
    <n v="0"/>
    <n v="0"/>
    <m/>
    <n v="105621"/>
    <n v="105621"/>
    <n v="0"/>
    <n v="0"/>
    <n v="105621"/>
    <n v="101521"/>
    <n v="1222333227"/>
    <n v="0"/>
    <m/>
    <m/>
    <d v="2023-12-31T00:00:00"/>
  </r>
  <r>
    <n v="800048954"/>
    <s v="CLINICA VERSALLES S.A"/>
    <s v="FV622957"/>
    <s v="800048954_FV622957"/>
    <d v="2023-09-04T00:00:00"/>
    <d v="2023-09-14T14:18:04"/>
    <n v="366576"/>
    <n v="324420"/>
    <x v="0"/>
    <s v="Finalizada"/>
    <s v="FACTURA PENDIENTE EN PROGRAMACION DE PAGO"/>
    <n v="0"/>
    <n v="0"/>
    <m/>
    <n v="366576"/>
    <n v="366576"/>
    <n v="0"/>
    <n v="0"/>
    <n v="366576"/>
    <n v="324420"/>
    <n v="1222312807"/>
    <n v="0"/>
    <m/>
    <m/>
    <d v="2023-12-31T00:00:00"/>
  </r>
  <r>
    <n v="800048954"/>
    <s v="CLINICA VERSALLES S.A"/>
    <s v="FV622958"/>
    <s v="800048954_FV622958"/>
    <d v="2023-09-04T00:00:00"/>
    <d v="2023-09-14T14:20:40"/>
    <n v="366576"/>
    <n v="324420"/>
    <x v="0"/>
    <s v="Finalizada"/>
    <s v="FACTURA PENDIENTE EN PROGRAMACION DE PAGO"/>
    <n v="0"/>
    <n v="0"/>
    <m/>
    <n v="366576"/>
    <n v="366576"/>
    <n v="0"/>
    <n v="0"/>
    <n v="366576"/>
    <n v="324420"/>
    <n v="1222312794"/>
    <n v="0"/>
    <m/>
    <m/>
    <d v="2023-12-31T00:00:00"/>
  </r>
  <r>
    <n v="800048954"/>
    <s v="CLINICA VERSALLES S.A"/>
    <s v="FV622960"/>
    <s v="800048954_FV622960"/>
    <d v="2023-09-04T00:00:00"/>
    <d v="2023-09-14T14:23:08"/>
    <n v="366576"/>
    <n v="324420"/>
    <x v="0"/>
    <s v="Finalizada"/>
    <s v="FACTURA PENDIENTE EN PROGRAMACION DE PAGO"/>
    <n v="0"/>
    <n v="0"/>
    <m/>
    <n v="366576"/>
    <n v="366576"/>
    <n v="0"/>
    <n v="0"/>
    <n v="366576"/>
    <n v="324420"/>
    <n v="1222312815"/>
    <n v="0"/>
    <m/>
    <m/>
    <d v="2023-12-31T00:00:00"/>
  </r>
  <r>
    <n v="800048954"/>
    <s v="CLINICA VERSALLES S.A"/>
    <s v="FV622962"/>
    <s v="800048954_FV622962"/>
    <d v="2023-09-04T00:00:00"/>
    <d v="2023-09-14T14:25:18"/>
    <n v="366576"/>
    <n v="324420"/>
    <x v="0"/>
    <s v="Finalizada"/>
    <s v="FACTURA PENDIENTE EN PROGRAMACION DE PAGO"/>
    <n v="0"/>
    <n v="0"/>
    <m/>
    <n v="366576"/>
    <n v="366576"/>
    <n v="0"/>
    <n v="0"/>
    <n v="366576"/>
    <n v="324420"/>
    <n v="1222312792"/>
    <n v="0"/>
    <m/>
    <m/>
    <d v="2023-12-31T00:00:00"/>
  </r>
  <r>
    <n v="800048954"/>
    <s v="CLINICA VERSALLES S.A"/>
    <s v="FV622964"/>
    <s v="800048954_FV622964"/>
    <d v="2023-09-04T00:00:00"/>
    <d v="2023-09-14T14:27:38"/>
    <n v="366576"/>
    <n v="324420"/>
    <x v="0"/>
    <s v="Finalizada"/>
    <s v="FACTURA PENDIENTE EN PROGRAMACION DE PAGO"/>
    <n v="0"/>
    <n v="0"/>
    <m/>
    <n v="366576"/>
    <n v="366576"/>
    <n v="0"/>
    <n v="0"/>
    <n v="366576"/>
    <n v="324420"/>
    <n v="1222312786"/>
    <n v="0"/>
    <m/>
    <m/>
    <d v="2023-12-31T00:00:00"/>
  </r>
  <r>
    <n v="800048954"/>
    <s v="CLINICA VERSALLES S.A"/>
    <s v="FV622965"/>
    <s v="800048954_FV622965"/>
    <d v="2023-09-04T00:00:00"/>
    <d v="2023-09-14T14:29:56"/>
    <n v="366576"/>
    <n v="324420"/>
    <x v="0"/>
    <s v="Finalizada"/>
    <s v="FACTURA PENDIENTE EN PROGRAMACION DE PAGO"/>
    <n v="0"/>
    <n v="0"/>
    <m/>
    <n v="366576"/>
    <n v="366576"/>
    <n v="0"/>
    <n v="0"/>
    <n v="366576"/>
    <n v="324420"/>
    <n v="1222312813"/>
    <n v="0"/>
    <m/>
    <m/>
    <d v="2023-12-31T00:00:00"/>
  </r>
  <r>
    <n v="800048954"/>
    <s v="CLINICA VERSALLES S.A"/>
    <s v="FV622967"/>
    <s v="800048954_FV622967"/>
    <d v="2023-09-04T00:00:00"/>
    <d v="2023-09-14T14:32:32"/>
    <n v="366576"/>
    <n v="303158"/>
    <x v="0"/>
    <s v="Finalizada"/>
    <s v="FACTURA PENDIENTE EN PROGRAMACION DE PAGO"/>
    <n v="0"/>
    <n v="0"/>
    <m/>
    <n v="366576"/>
    <n v="366576"/>
    <n v="0"/>
    <n v="0"/>
    <n v="366576"/>
    <n v="303158"/>
    <n v="1222312872"/>
    <n v="0"/>
    <m/>
    <m/>
    <d v="2023-12-31T00:00:00"/>
  </r>
  <r>
    <n v="800048954"/>
    <s v="CLINICA VERSALLES S.A"/>
    <s v="FV622968"/>
    <s v="800048954_FV622968"/>
    <d v="2023-09-04T00:00:00"/>
    <d v="2023-09-14T14:34:56"/>
    <n v="366576"/>
    <n v="356076"/>
    <x v="5"/>
    <s v="Para respuesta prestador"/>
    <s v="FACTURA PENDIENTE EN PROGRAMACION DE PAGO - GLOSA PENDIENTE POR CONCILIAR"/>
    <n v="0"/>
    <n v="6400"/>
    <s v="se aplica glosa por valor de $6.400 que obedecen al cobro de copago al paciente y que no se ve reflejado en el descuento de la factura. autorizacion indica cobro de 10.500 de copago y solo descuentan 4.100. se glosa la diferencia."/>
    <n v="366576"/>
    <n v="366576"/>
    <n v="0"/>
    <n v="0"/>
    <n v="360176"/>
    <n v="356076"/>
    <n v="1222312727"/>
    <n v="0"/>
    <m/>
    <m/>
    <d v="2023-12-31T00:00:00"/>
  </r>
  <r>
    <n v="800048954"/>
    <s v="CLINICA VERSALLES S.A"/>
    <s v="FV622973"/>
    <s v="800048954_FV622973"/>
    <d v="2023-09-04T00:00:00"/>
    <d v="2023-09-14T14:37:01"/>
    <n v="366576"/>
    <n v="324420"/>
    <x v="0"/>
    <s v="Finalizada"/>
    <s v="FACTURA PENDIENTE EN PROGRAMACION DE PAGO"/>
    <n v="0"/>
    <n v="0"/>
    <m/>
    <n v="366576"/>
    <n v="366576"/>
    <n v="0"/>
    <n v="0"/>
    <n v="366576"/>
    <n v="324420"/>
    <n v="1222312791"/>
    <n v="0"/>
    <m/>
    <m/>
    <d v="2023-12-31T00:00:00"/>
  </r>
  <r>
    <n v="800048954"/>
    <s v="CLINICA VERSALLES S.A"/>
    <s v="FV622975"/>
    <s v="800048954_FV622975"/>
    <d v="2023-09-04T00:00:00"/>
    <d v="2023-09-14T14:38:58"/>
    <n v="366576"/>
    <n v="324420"/>
    <x v="0"/>
    <s v="Finalizada"/>
    <s v="FACTURA PENDIENTE EN PROGRAMACION DE PAGO"/>
    <n v="0"/>
    <n v="0"/>
    <m/>
    <n v="366576"/>
    <n v="366576"/>
    <n v="0"/>
    <n v="0"/>
    <n v="366576"/>
    <n v="324420"/>
    <n v="1222312804"/>
    <n v="0"/>
    <m/>
    <m/>
    <d v="2023-12-31T00:00:00"/>
  </r>
  <r>
    <n v="800048954"/>
    <s v="CLINICA VERSALLES S.A"/>
    <s v="FV622976"/>
    <s v="800048954_FV622976"/>
    <d v="2023-09-04T00:00:00"/>
    <d v="2023-09-14T14:41:23"/>
    <n v="366576"/>
    <n v="324420"/>
    <x v="0"/>
    <s v="Finalizada"/>
    <s v="FACTURA PENDIENTE EN PROGRAMACION DE PAGO"/>
    <n v="0"/>
    <n v="0"/>
    <m/>
    <n v="366576"/>
    <n v="366576"/>
    <n v="0"/>
    <n v="0"/>
    <n v="366576"/>
    <n v="324420"/>
    <n v="1222312814"/>
    <n v="0"/>
    <m/>
    <m/>
    <d v="2023-12-31T00:00:00"/>
  </r>
  <r>
    <n v="800048954"/>
    <s v="CLINICA VERSALLES S.A"/>
    <s v="FV622979"/>
    <s v="800048954_FV622979"/>
    <d v="2023-09-04T00:00:00"/>
    <d v="2023-09-14T14:43:48"/>
    <n v="366576"/>
    <n v="324420"/>
    <x v="0"/>
    <s v="Finalizada"/>
    <s v="FACTURA PENDIENTE EN PROGRAMACION DE PAGO"/>
    <n v="0"/>
    <n v="0"/>
    <m/>
    <n v="366576"/>
    <n v="366576"/>
    <n v="0"/>
    <n v="0"/>
    <n v="366576"/>
    <n v="324420"/>
    <n v="1222312810"/>
    <n v="0"/>
    <m/>
    <m/>
    <d v="2023-12-31T00:00:00"/>
  </r>
  <r>
    <n v="800048954"/>
    <s v="CLINICA VERSALLES S.A"/>
    <s v="FV622982"/>
    <s v="800048954_FV622982"/>
    <d v="2023-09-04T00:00:00"/>
    <d v="2023-09-14T14:46:36"/>
    <n v="366576"/>
    <n v="324420"/>
    <x v="0"/>
    <s v="Finalizada"/>
    <s v="FACTURA PENDIENTE EN PROGRAMACION DE PAGO"/>
    <n v="0"/>
    <n v="0"/>
    <m/>
    <n v="366576"/>
    <n v="366576"/>
    <n v="0"/>
    <n v="0"/>
    <n v="366576"/>
    <n v="0"/>
    <m/>
    <n v="0"/>
    <m/>
    <m/>
    <d v="2023-12-31T00:00:00"/>
  </r>
  <r>
    <n v="800048954"/>
    <s v="CLINICA VERSALLES S.A"/>
    <s v="FV622988"/>
    <s v="800048954_FV622988"/>
    <d v="2023-09-04T00:00:00"/>
    <d v="2023-09-14T14:48:46"/>
    <n v="366576"/>
    <n v="303158"/>
    <x v="0"/>
    <s v="Finalizada"/>
    <s v="FACTURA PENDIENTE EN PROGRAMACION DE PAGO"/>
    <n v="0"/>
    <n v="0"/>
    <m/>
    <n v="366576"/>
    <n v="366576"/>
    <n v="0"/>
    <n v="0"/>
    <n v="366576"/>
    <n v="303158"/>
    <n v="1222312821"/>
    <n v="0"/>
    <m/>
    <m/>
    <d v="2023-12-31T00:00:00"/>
  </r>
  <r>
    <n v="800048954"/>
    <s v="CLINICA VERSALLES S.A"/>
    <s v="FV622991"/>
    <s v="800048954_FV622991"/>
    <d v="2023-09-04T00:00:00"/>
    <d v="2023-09-14T14:50:53"/>
    <n v="366576"/>
    <n v="324420"/>
    <x v="0"/>
    <s v="Finalizada"/>
    <s v="FACTURA PENDIENTE EN PROGRAMACION DE PAGO"/>
    <n v="0"/>
    <n v="0"/>
    <m/>
    <n v="366576"/>
    <n v="366576"/>
    <n v="0"/>
    <n v="0"/>
    <n v="366576"/>
    <n v="324420"/>
    <n v="1222312816"/>
    <n v="0"/>
    <m/>
    <m/>
    <d v="2023-12-31T00:00:00"/>
  </r>
  <r>
    <n v="800048954"/>
    <s v="CLINICA VERSALLES S.A"/>
    <s v="FV622993"/>
    <s v="800048954_FV622993"/>
    <d v="2023-09-04T00:00:00"/>
    <d v="2023-09-14T14:53:08"/>
    <n v="366576"/>
    <n v="324420"/>
    <x v="0"/>
    <s v="Finalizada"/>
    <s v="FACTURA PENDIENTE EN PROGRAMACION DE PAGO"/>
    <n v="0"/>
    <n v="0"/>
    <m/>
    <n v="366576"/>
    <n v="366576"/>
    <n v="0"/>
    <n v="0"/>
    <n v="366576"/>
    <n v="356076"/>
    <n v="1222312796"/>
    <n v="0"/>
    <m/>
    <m/>
    <d v="2023-12-31T00:00:00"/>
  </r>
  <r>
    <n v="800048954"/>
    <s v="CLINICA VERSALLES S.A"/>
    <s v="FV622994"/>
    <s v="800048954_FV622994"/>
    <d v="2023-09-04T00:00:00"/>
    <d v="2023-09-14T15:03:28"/>
    <n v="366576"/>
    <n v="345476"/>
    <x v="5"/>
    <s v="Para respuesta prestador"/>
    <s v="FACTURA PENDIENTE EN PROGRAMACION DE PAGO - GLOSA PENDIENTE POR CONCILIAR"/>
    <n v="0"/>
    <n v="21100"/>
    <s v="SE APLICA GLOSA POR VALOR DE $21.100 QUE OBEDECE AL COBRO DEL COPAGO Y/O CUOTA MODERADORA Y QUE NO SE REFLEJA DESCONTADO DE LA FACTURA."/>
    <n v="366576"/>
    <n v="366576"/>
    <n v="0"/>
    <n v="0"/>
    <n v="345476"/>
    <n v="0"/>
    <m/>
    <n v="0"/>
    <m/>
    <m/>
    <d v="2023-12-31T00:00:00"/>
  </r>
  <r>
    <n v="800048954"/>
    <s v="CLINICA VERSALLES S.A"/>
    <s v="FV622995"/>
    <s v="800048954_FV622995"/>
    <d v="2023-09-04T00:00:00"/>
    <d v="2023-09-14T15:05:38"/>
    <n v="366576"/>
    <n v="324420"/>
    <x v="0"/>
    <s v="Finalizada"/>
    <s v="FACTURA PENDIENTE EN PROGRAMACION DE PAGO"/>
    <n v="0"/>
    <n v="0"/>
    <m/>
    <n v="366576"/>
    <n v="366576"/>
    <n v="0"/>
    <n v="0"/>
    <n v="366576"/>
    <n v="0"/>
    <m/>
    <n v="0"/>
    <m/>
    <m/>
    <d v="2023-12-31T00:00:00"/>
  </r>
  <r>
    <n v="800048954"/>
    <s v="CLINICA VERSALLES S.A"/>
    <s v="FV622996"/>
    <s v="800048954_FV622996"/>
    <d v="2023-09-04T00:00:00"/>
    <d v="2023-09-14T15:07:37"/>
    <n v="366576"/>
    <n v="324420"/>
    <x v="0"/>
    <s v="Finalizada"/>
    <s v="FACTURA PENDIENTE EN PROGRAMACION DE PAGO"/>
    <n v="0"/>
    <n v="0"/>
    <m/>
    <n v="366576"/>
    <n v="366576"/>
    <n v="0"/>
    <n v="0"/>
    <n v="366576"/>
    <n v="0"/>
    <m/>
    <n v="0"/>
    <m/>
    <m/>
    <d v="2023-12-31T00:00:00"/>
  </r>
  <r>
    <n v="800048954"/>
    <s v="CLINICA VERSALLES S.A"/>
    <s v="FV622997"/>
    <s v="800048954_FV622997"/>
    <d v="2023-09-04T00:00:00"/>
    <d v="2023-09-14T15:09:39"/>
    <n v="80000"/>
    <n v="80000"/>
    <x v="0"/>
    <s v="Finalizada"/>
    <s v="FACTURA PENDIENTE EN PROGRAMACION DE PAGO"/>
    <n v="0"/>
    <n v="0"/>
    <m/>
    <n v="80000"/>
    <n v="80000"/>
    <n v="0"/>
    <n v="0"/>
    <n v="80000"/>
    <n v="80000"/>
    <n v="1222332912"/>
    <n v="0"/>
    <m/>
    <m/>
    <d v="2023-12-31T00:00:00"/>
  </r>
  <r>
    <n v="800048954"/>
    <s v="CLINICA VERSALLES S.A"/>
    <s v="FV623234"/>
    <s v="800048954_FV623234"/>
    <d v="2023-09-04T00:00:00"/>
    <d v="2024-01-12T07:44:24"/>
    <n v="22077921"/>
    <n v="22077921"/>
    <x v="7"/>
    <s v="Para auditoria de pertinencia"/>
    <s v="FACTURA NO RADICADA"/>
    <n v="0"/>
    <n v="0"/>
    <m/>
    <n v="22077921"/>
    <n v="22077921"/>
    <n v="0"/>
    <n v="0"/>
    <n v="0"/>
    <n v="0"/>
    <m/>
    <n v="0"/>
    <m/>
    <m/>
    <d v="2023-12-31T00:00:00"/>
  </r>
  <r>
    <n v="800048954"/>
    <s v="CLINICA VERSALLES S.A"/>
    <s v="FV624528"/>
    <s v="800048954_FV624528"/>
    <d v="2023-09-06T00:00:00"/>
    <d v="2023-09-13T13:48:21"/>
    <n v="159756"/>
    <n v="159756"/>
    <x v="0"/>
    <s v="Finalizada"/>
    <s v="FACTURA PENDIENTE EN PROGRAMACION DE PAGO"/>
    <n v="0"/>
    <n v="0"/>
    <m/>
    <n v="159756"/>
    <n v="159756"/>
    <n v="0"/>
    <n v="0"/>
    <n v="159756"/>
    <n v="0"/>
    <m/>
    <n v="0"/>
    <m/>
    <m/>
    <d v="2023-12-31T00:00:00"/>
  </r>
  <r>
    <n v="800048954"/>
    <s v="CLINICA VERSALLES S.A"/>
    <s v="FV625113"/>
    <s v="800048954_FV625113"/>
    <d v="2023-09-08T00:00:00"/>
    <d v="2023-11-14T07:47:56"/>
    <n v="1944057"/>
    <n v="1944057"/>
    <x v="0"/>
    <s v="Finalizada"/>
    <s v="FACTURA EN PROCESO INTERNO"/>
    <n v="0"/>
    <n v="0"/>
    <m/>
    <n v="1944057"/>
    <n v="1944057"/>
    <n v="0"/>
    <n v="0"/>
    <n v="1944057"/>
    <n v="0"/>
    <m/>
    <n v="0"/>
    <m/>
    <m/>
    <d v="2023-12-31T00:00:00"/>
  </r>
  <r>
    <n v="800048954"/>
    <s v="CLINICA VERSALLES S.A"/>
    <s v="FV625068"/>
    <s v="800048954_FV625068"/>
    <d v="2023-09-08T00:00:00"/>
    <d v="2023-10-12T16:12:10"/>
    <n v="2116680"/>
    <n v="2116680"/>
    <x v="0"/>
    <s v="Finalizada"/>
    <s v="FACTURA PENDIENTE EN PROGRAMACION DE PAGO"/>
    <n v="0"/>
    <n v="0"/>
    <m/>
    <n v="2116680"/>
    <n v="2116680"/>
    <n v="0"/>
    <n v="0"/>
    <n v="2116680"/>
    <n v="0"/>
    <m/>
    <n v="0"/>
    <m/>
    <m/>
    <d v="2023-12-31T00:00:00"/>
  </r>
  <r>
    <n v="800048954"/>
    <s v="CLINICA VERSALLES S.A"/>
    <s v="FV625083"/>
    <s v="800048954_FV625083"/>
    <d v="2023-09-08T00:00:00"/>
    <d v="2023-10-10T15:42:56"/>
    <n v="49203"/>
    <n v="49203"/>
    <x v="0"/>
    <s v="Finalizada"/>
    <s v="FACTURA PENDIENTE EN PROGRAMACION DE PAGO"/>
    <n v="0"/>
    <n v="0"/>
    <m/>
    <n v="49203"/>
    <n v="49203"/>
    <n v="0"/>
    <n v="0"/>
    <n v="49203"/>
    <n v="49203"/>
    <n v="1222355382"/>
    <n v="0"/>
    <m/>
    <m/>
    <d v="2023-12-31T00:00:00"/>
  </r>
  <r>
    <n v="800048954"/>
    <s v="CLINICA VERSALLES S.A"/>
    <s v="FV625126"/>
    <s v="800048954_FV625126"/>
    <d v="2023-09-08T00:00:00"/>
    <d v="2023-10-12T16:51:43"/>
    <n v="1252269"/>
    <n v="45013"/>
    <x v="0"/>
    <s v="Finalizada"/>
    <s v="FACTURA PENDIENTE EN PROGRAMACION DE PAGO"/>
    <n v="0"/>
    <n v="0"/>
    <m/>
    <n v="1252269"/>
    <n v="1252269"/>
    <n v="0"/>
    <n v="0"/>
    <n v="1252269"/>
    <n v="0"/>
    <m/>
    <n v="1207256"/>
    <n v="4800062033"/>
    <d v="2023-12-20T00:00:00"/>
    <d v="2023-12-31T00:00:00"/>
  </r>
  <r>
    <n v="800048954"/>
    <s v="CLINICA VERSALLES S.A"/>
    <s v="FV625145"/>
    <s v="800048954_FV625145"/>
    <d v="2023-09-08T00:00:00"/>
    <d v="2023-12-12T16:51:05"/>
    <n v="87702"/>
    <n v="87702"/>
    <x v="7"/>
    <s v="Para auditoria de pertinencia"/>
    <s v="FACTURA DEVUELTA"/>
    <n v="0"/>
    <n v="0"/>
    <m/>
    <n v="87702"/>
    <n v="87702"/>
    <n v="0"/>
    <n v="0"/>
    <n v="0"/>
    <n v="0"/>
    <m/>
    <n v="0"/>
    <m/>
    <m/>
    <d v="2023-12-31T00:00:00"/>
  </r>
  <r>
    <n v="800048954"/>
    <s v="CLINICA VERSALLES S.A"/>
    <s v="FV625440"/>
    <s v="800048954_FV625440"/>
    <d v="2023-09-09T00:00:00"/>
    <d v="2023-12-15T18:22:55"/>
    <n v="6226801"/>
    <n v="6226801"/>
    <x v="1"/>
    <s v="Devuelta"/>
    <s v="FACTURA NO RADICADA"/>
    <n v="6226801"/>
    <n v="0"/>
    <m/>
    <n v="0"/>
    <n v="0"/>
    <n v="0"/>
    <n v="0"/>
    <n v="0"/>
    <n v="0"/>
    <m/>
    <n v="0"/>
    <m/>
    <m/>
    <d v="2023-12-31T00:00:00"/>
  </r>
  <r>
    <n v="800048954"/>
    <s v="CLINICA VERSALLES S.A"/>
    <s v="FV625500"/>
    <s v="800048954_FV625500"/>
    <d v="2023-09-09T00:00:00"/>
    <d v="2023-12-15T18:16:15"/>
    <n v="13003856"/>
    <n v="13003855"/>
    <x v="1"/>
    <s v="Devuelta"/>
    <s v="FACTURA NO RADICADA"/>
    <n v="13003855"/>
    <n v="0"/>
    <m/>
    <n v="0"/>
    <n v="0"/>
    <n v="0"/>
    <n v="0"/>
    <n v="0"/>
    <n v="0"/>
    <m/>
    <n v="0"/>
    <m/>
    <m/>
    <d v="2023-12-31T00:00:00"/>
  </r>
  <r>
    <n v="800048954"/>
    <s v="CLINICA VERSALLES S.A"/>
    <s v="FV625785"/>
    <s v="800048954_FV625785"/>
    <d v="2023-09-11T00:00:00"/>
    <d v="2023-10-06T14:41:27"/>
    <n v="452095"/>
    <n v="452095"/>
    <x v="0"/>
    <s v="Finalizada"/>
    <s v="FACTURA PENDIENTE EN PROGRAMACION DE PAGO"/>
    <n v="0"/>
    <n v="0"/>
    <m/>
    <n v="452095"/>
    <n v="452095"/>
    <n v="0"/>
    <n v="0"/>
    <n v="452095"/>
    <n v="452095"/>
    <n v="1222351482"/>
    <n v="0"/>
    <m/>
    <m/>
    <d v="2023-12-31T00:00:00"/>
  </r>
  <r>
    <n v="800048954"/>
    <s v="CLINICA VERSALLES S.A"/>
    <s v="FV625908"/>
    <s v="800048954_FV625908"/>
    <d v="2023-09-11T00:00:00"/>
    <d v="2023-11-15T14:05:18"/>
    <n v="4460776"/>
    <n v="4460776"/>
    <x v="7"/>
    <s v="Para auditoria de pertinencia"/>
    <s v="FACTURA EN PROCESO INTERNO"/>
    <n v="0"/>
    <n v="0"/>
    <m/>
    <n v="4460776"/>
    <n v="4460776"/>
    <n v="0"/>
    <n v="0"/>
    <n v="0"/>
    <n v="0"/>
    <m/>
    <n v="0"/>
    <m/>
    <m/>
    <d v="2023-12-31T00:00:00"/>
  </r>
  <r>
    <n v="800048954"/>
    <s v="CLINICA VERSALLES S.A"/>
    <s v="FV626126"/>
    <s v="800048954_FV626126"/>
    <d v="2023-09-11T00:00:00"/>
    <d v="2023-12-13T13:19:12"/>
    <n v="3586272"/>
    <n v="3586272"/>
    <x v="0"/>
    <s v="Finalizada"/>
    <s v="FACTURA NO RADICADA"/>
    <n v="0"/>
    <n v="0"/>
    <m/>
    <n v="3586272"/>
    <n v="3586272"/>
    <n v="0"/>
    <n v="0"/>
    <n v="3586272"/>
    <n v="0"/>
    <m/>
    <n v="0"/>
    <m/>
    <m/>
    <d v="2023-12-31T00:00:00"/>
  </r>
  <r>
    <n v="800048954"/>
    <s v="CLINICA VERSALLES S.A"/>
    <s v="FV627003"/>
    <s v="800048954_FV627003"/>
    <d v="2023-09-12T00:00:00"/>
    <d v="2023-09-14T11:05:10"/>
    <n v="105621"/>
    <n v="105621"/>
    <x v="2"/>
    <s v="Para respuesta prestador"/>
    <s v="FACTURA PENDIENTE EN PROGRAMACION DE PAGO - GLOSA PENDIENTE POR CONCILIAR"/>
    <n v="0"/>
    <m/>
    <m/>
    <n v="105621"/>
    <n v="105621"/>
    <n v="4100"/>
    <n v="0"/>
    <n v="101521"/>
    <n v="101521"/>
    <n v="1222332884"/>
    <n v="0"/>
    <m/>
    <m/>
    <d v="2023-12-31T00:00:00"/>
  </r>
  <r>
    <n v="800048954"/>
    <s v="CLINICA VERSALLES S.A"/>
    <s v="FV627008"/>
    <s v="800048954_FV627008"/>
    <d v="2023-09-12T00:00:00"/>
    <d v="2023-09-14T11:07:15"/>
    <n v="105621"/>
    <n v="105621"/>
    <x v="2"/>
    <s v="Para respuesta prestador"/>
    <s v="FACTURA PENDIENTE EN PROGRAMACION DE PAGO - GLOSA PENDIENTE POR CONCILIAR"/>
    <n v="0"/>
    <m/>
    <s v="S e aplica glosa al servicio autorizado y facturado 890202-17 al validar informacion se evidencia que la tarifa pactada es de $40.730 y facturan a mayor valor $105.621 Se reconoce a tarifa pactada y se glosa la diferencia."/>
    <n v="105621"/>
    <n v="105621"/>
    <n v="64891"/>
    <n v="0"/>
    <n v="36630"/>
    <n v="36630"/>
    <n v="1222313046"/>
    <n v="0"/>
    <m/>
    <m/>
    <d v="2023-12-31T00:00:00"/>
  </r>
  <r>
    <n v="800048954"/>
    <s v="CLINICA VERSALLES S.A"/>
    <s v="FV627009"/>
    <s v="800048954_FV627009"/>
    <d v="2023-09-12T00:00:00"/>
    <d v="2023-09-14T11:09:14"/>
    <n v="105621"/>
    <n v="105621"/>
    <x v="0"/>
    <s v="Finalizada"/>
    <s v="FACTURA PENDIENTE EN PROGRAMACION DE PAGO"/>
    <n v="0"/>
    <n v="0"/>
    <m/>
    <n v="105621"/>
    <n v="105621"/>
    <n v="0"/>
    <n v="0"/>
    <n v="105621"/>
    <n v="105621"/>
    <n v="1222332883"/>
    <n v="0"/>
    <m/>
    <m/>
    <d v="2023-12-31T00:00:00"/>
  </r>
  <r>
    <n v="800048954"/>
    <s v="CLINICA VERSALLES S.A"/>
    <s v="FV626988"/>
    <s v="800048954_FV626988"/>
    <d v="2023-09-12T00:00:00"/>
    <d v="2023-09-14T10:48:06"/>
    <n v="105621"/>
    <n v="105621"/>
    <x v="2"/>
    <s v="Para respuesta prestador"/>
    <s v="FACTURA PENDIENTE EN PROGRAMACION DE PAGO - GLOSA PENDIENTE POR CONCILIAR"/>
    <n v="0"/>
    <m/>
    <m/>
    <n v="105621"/>
    <n v="105621"/>
    <n v="4100"/>
    <n v="0"/>
    <n v="101521"/>
    <n v="101521"/>
    <n v="1222332885"/>
    <n v="0"/>
    <m/>
    <m/>
    <d v="2023-12-31T00:00:00"/>
  </r>
  <r>
    <n v="800048954"/>
    <s v="CLINICA VERSALLES S.A"/>
    <s v="FV626991"/>
    <s v="800048954_FV626991"/>
    <d v="2023-09-12T00:00:00"/>
    <d v="2023-09-14T10:58:01"/>
    <n v="105321"/>
    <n v="105321"/>
    <x v="2"/>
    <s v="Para respuesta prestador"/>
    <s v="FACTURA PENDIENTE EN PROGRAMACION DE PAGO - GLOSA PENDIENTE POR CONCILIAR"/>
    <n v="0"/>
    <m/>
    <m/>
    <n v="105321"/>
    <n v="105321"/>
    <n v="4100"/>
    <n v="0"/>
    <n v="101221"/>
    <n v="101221"/>
    <n v="1222313047"/>
    <n v="0"/>
    <m/>
    <m/>
    <d v="2023-12-31T00:00:00"/>
  </r>
  <r>
    <n v="800048954"/>
    <s v="CLINICA VERSALLES S.A"/>
    <s v="FV626995"/>
    <s v="800048954_FV626995"/>
    <d v="2023-09-12T00:00:00"/>
    <d v="2023-09-14T11:00:24"/>
    <n v="470000"/>
    <n v="470000"/>
    <x v="2"/>
    <s v="Para respuesta prestador"/>
    <s v="FACTURA PENDIENTE EN PROGRAMACION DE PAGO - GLOSA PENDIENTE POR CONCILIAR"/>
    <n v="0"/>
    <m/>
    <m/>
    <n v="470000"/>
    <n v="470000"/>
    <n v="4100"/>
    <n v="0"/>
    <n v="465900"/>
    <n v="465900"/>
    <n v="1222312685"/>
    <n v="0"/>
    <m/>
    <m/>
    <d v="2023-12-31T00:00:00"/>
  </r>
  <r>
    <n v="800048954"/>
    <s v="CLINICA VERSALLES S.A"/>
    <s v="FV627000"/>
    <s v="800048954_FV627000"/>
    <d v="2023-09-12T00:00:00"/>
    <d v="2023-09-14T11:02:51"/>
    <n v="105321"/>
    <n v="105321"/>
    <x v="1"/>
    <s v="Devuelta"/>
    <s v="FACTURA DEVUELTA"/>
    <n v="105321"/>
    <n v="0"/>
    <s v="se realiza devolución de la factura, al validar información se evidencia que el servicio facturado no coincide con el servicio autorizado: facturan servicio 890302-14 CONSULTA DE CONTROL O DE SEGUIMIENTO POR OTRAS ESPECIALIDADES MÉDICAS - MEDICINA ESPECIALIZADA - PERINATOLOGIA tarifa pactada a $105.621 y autorizan el servicio 890202-17 CONSULTA DE PRIMERA VEZ POR OTRAS ESPECIALIDADES MÉDICAS - PERINATOLOGIA tarifa pactada a $40.730 El servicio facturado no coincide con el servicio autorizado, por favor validar con el área encargada."/>
    <n v="0"/>
    <n v="0"/>
    <n v="0"/>
    <n v="0"/>
    <n v="0"/>
    <n v="0"/>
    <m/>
    <n v="0"/>
    <m/>
    <m/>
    <d v="2023-12-31T00:00:00"/>
  </r>
  <r>
    <n v="800048954"/>
    <s v="CLINICA VERSALLES S.A"/>
    <s v="FV626969"/>
    <s v="800048954_FV626969"/>
    <d v="2023-09-12T00:00:00"/>
    <d v="2023-09-14T10:13:09"/>
    <n v="105321"/>
    <n v="105321"/>
    <x v="0"/>
    <s v="Finalizada"/>
    <s v="FACTURA PENDIENTE EN PROGRAMACION DE PAGO"/>
    <n v="0"/>
    <n v="0"/>
    <m/>
    <n v="105321"/>
    <n v="105321"/>
    <n v="0"/>
    <n v="0"/>
    <n v="105321"/>
    <n v="0"/>
    <m/>
    <n v="0"/>
    <m/>
    <m/>
    <d v="2023-12-31T00:00:00"/>
  </r>
  <r>
    <n v="800048954"/>
    <s v="CLINICA VERSALLES S.A"/>
    <s v="FV626972"/>
    <s v="800048954_FV626972"/>
    <d v="2023-09-12T00:00:00"/>
    <d v="2023-09-14T10:15:53"/>
    <n v="105321"/>
    <n v="105321"/>
    <x v="2"/>
    <s v="Para respuesta prestador"/>
    <s v="FACTURA PENDIENTE EN PROGRAMACION DE PAGO - GLOSA PENDIENTE POR CONCILIAR"/>
    <n v="0"/>
    <m/>
    <m/>
    <n v="105321"/>
    <n v="105321"/>
    <n v="4100"/>
    <n v="0"/>
    <n v="101221"/>
    <n v="101221"/>
    <n v="1222313048"/>
    <n v="0"/>
    <m/>
    <m/>
    <d v="2023-12-31T00:00:00"/>
  </r>
  <r>
    <n v="800048954"/>
    <s v="CLINICA VERSALLES S.A"/>
    <s v="FV626978"/>
    <s v="800048954_FV626978"/>
    <d v="2023-09-12T00:00:00"/>
    <d v="2023-09-14T10:23:12"/>
    <n v="105321"/>
    <n v="105321"/>
    <x v="2"/>
    <s v="Para respuesta prestador"/>
    <s v="FACTURA PENDIENTE EN PROGRAMACION DE PAGO - GLOSA PENDIENTE POR CONCILIAR"/>
    <n v="0"/>
    <m/>
    <m/>
    <n v="105321"/>
    <n v="105321"/>
    <n v="4100"/>
    <n v="0"/>
    <n v="101221"/>
    <n v="101221"/>
    <n v="1222332880"/>
    <n v="0"/>
    <m/>
    <m/>
    <d v="2023-12-31T00:00:00"/>
  </r>
  <r>
    <n v="800048954"/>
    <s v="CLINICA VERSALLES S.A"/>
    <s v="FV626983"/>
    <s v="800048954_FV626983"/>
    <d v="2023-09-12T00:00:00"/>
    <d v="2023-09-14T10:38:18"/>
    <n v="105621"/>
    <n v="105621"/>
    <x v="2"/>
    <s v="Para respuesta prestador"/>
    <s v="FACTURA PENDIENTE EN PROGRAMACION DE PAGO - GLOSA PENDIENTE POR CONCILIAR"/>
    <n v="0"/>
    <m/>
    <m/>
    <n v="105621"/>
    <n v="105621"/>
    <n v="4100"/>
    <n v="0"/>
    <n v="101521"/>
    <n v="101521"/>
    <n v="1222313051"/>
    <n v="0"/>
    <m/>
    <m/>
    <d v="2023-12-31T00:00:00"/>
  </r>
  <r>
    <n v="800048954"/>
    <s v="CLINICA VERSALLES S.A"/>
    <s v="FV626985"/>
    <s v="800048954_FV626985"/>
    <d v="2023-09-12T00:00:00"/>
    <d v="2023-09-14T10:43:49"/>
    <n v="105621"/>
    <n v="105621"/>
    <x v="0"/>
    <s v="Finalizada"/>
    <s v="FACTURA PENDIENTE EN PROGRAMACION DE PAGO"/>
    <n v="0"/>
    <n v="0"/>
    <m/>
    <n v="105621"/>
    <n v="105621"/>
    <n v="0"/>
    <n v="0"/>
    <n v="105621"/>
    <n v="105621"/>
    <n v="1222313049"/>
    <n v="0"/>
    <m/>
    <m/>
    <d v="2023-12-31T00:00:00"/>
  </r>
  <r>
    <n v="800048954"/>
    <s v="CLINICA VERSALLES S.A"/>
    <s v="FV626987"/>
    <s v="800048954_FV626987"/>
    <d v="2023-09-12T00:00:00"/>
    <d v="2023-09-14T10:46:04"/>
    <n v="105321"/>
    <n v="105321"/>
    <x v="2"/>
    <s v="Para respuesta prestador"/>
    <s v="FACTURA PENDIENTE EN PROGRAMACION DE PAGO - GLOSA PENDIENTE POR CONCILIAR"/>
    <n v="0"/>
    <m/>
    <m/>
    <n v="105321"/>
    <n v="105321"/>
    <n v="4100"/>
    <n v="0"/>
    <n v="101221"/>
    <n v="101221"/>
    <n v="1222332888"/>
    <n v="0"/>
    <m/>
    <m/>
    <d v="2023-12-31T00:00:00"/>
  </r>
  <r>
    <n v="800048954"/>
    <s v="CLINICA VERSALLES S.A"/>
    <s v="FV627047"/>
    <s v="800048954_FV627047"/>
    <d v="2023-09-12T00:00:00"/>
    <d v="2023-09-14T11:14:00"/>
    <n v="105621"/>
    <n v="105621"/>
    <x v="2"/>
    <s v="Para respuesta prestador"/>
    <s v="FACTURA PENDIENTE EN PROGRAMACION DE PAGO - GLOSA PENDIENTE POR CONCILIAR"/>
    <n v="0"/>
    <m/>
    <m/>
    <n v="105621"/>
    <n v="105621"/>
    <n v="64891"/>
    <n v="0"/>
    <n v="40730"/>
    <n v="40730"/>
    <n v="1222313045"/>
    <n v="0"/>
    <m/>
    <m/>
    <d v="2023-12-31T00:00:00"/>
  </r>
  <r>
    <n v="800048954"/>
    <s v="CLINICA VERSALLES S.A"/>
    <s v="FV627046"/>
    <s v="800048954_FV627046"/>
    <d v="2023-09-12T00:00:00"/>
    <d v="2023-09-14T11:11:54"/>
    <n v="105321"/>
    <n v="105321"/>
    <x v="2"/>
    <s v="Para respuesta prestador"/>
    <s v="FACTURA PENDIENTE EN PROGRAMACION DE PAGO - GLOSA PENDIENTE POR CONCILIAR"/>
    <n v="0"/>
    <m/>
    <m/>
    <n v="105321"/>
    <n v="105321"/>
    <n v="4100"/>
    <n v="0"/>
    <n v="101221"/>
    <n v="101221"/>
    <n v="1222313044"/>
    <n v="0"/>
    <m/>
    <m/>
    <d v="2023-12-31T00:00:00"/>
  </r>
  <r>
    <n v="800048954"/>
    <s v="CLINICA VERSALLES S.A"/>
    <s v="FV627048"/>
    <s v="800048954_FV627048"/>
    <d v="2023-09-12T00:00:00"/>
    <d v="2023-09-14T11:16:13"/>
    <n v="105321"/>
    <n v="105321"/>
    <x v="2"/>
    <s v="Para respuesta prestador"/>
    <s v="FACTURA PENDIENTE EN PROGRAMACION DE PAGO - GLOSA PENDIENTE POR CONCILIAR"/>
    <n v="0"/>
    <m/>
    <m/>
    <n v="105321"/>
    <n v="105321"/>
    <n v="4100"/>
    <n v="0"/>
    <n v="101221"/>
    <n v="101221"/>
    <n v="1222313032"/>
    <n v="0"/>
    <m/>
    <m/>
    <d v="2023-12-31T00:00:00"/>
  </r>
  <r>
    <n v="800048954"/>
    <s v="CLINICA VERSALLES S.A"/>
    <s v="FV627049"/>
    <s v="800048954_FV627049"/>
    <d v="2023-09-12T00:00:00"/>
    <d v="2023-09-14T11:18:26"/>
    <n v="105321"/>
    <n v="105321"/>
    <x v="0"/>
    <s v="Finalizada"/>
    <s v="FACTURA PENDIENTE EN PROGRAMACION DE PAGO"/>
    <n v="0"/>
    <n v="0"/>
    <m/>
    <n v="105321"/>
    <n v="105321"/>
    <n v="0"/>
    <n v="0"/>
    <n v="105321"/>
    <n v="0"/>
    <m/>
    <n v="0"/>
    <m/>
    <m/>
    <d v="2023-12-31T00:00:00"/>
  </r>
  <r>
    <n v="800048954"/>
    <s v="CLINICA VERSALLES S.A"/>
    <s v="FV627050"/>
    <s v="800048954_FV627050"/>
    <d v="2023-09-12T00:00:00"/>
    <d v="2023-09-14T11:20:50"/>
    <n v="105621"/>
    <n v="105621"/>
    <x v="2"/>
    <s v="Para respuesta prestador"/>
    <s v="FACTURA PENDIENTE EN PROGRAMACION DE PAGO - GLOSA PENDIENTE POR CONCILIAR"/>
    <n v="0"/>
    <m/>
    <m/>
    <n v="105621"/>
    <n v="105621"/>
    <n v="4100"/>
    <n v="0"/>
    <n v="101521"/>
    <n v="101521"/>
    <n v="1222313043"/>
    <n v="0"/>
    <m/>
    <m/>
    <d v="2023-12-31T00:00:00"/>
  </r>
  <r>
    <n v="800048954"/>
    <s v="CLINICA VERSALLES S.A"/>
    <s v="FV627051"/>
    <s v="800048954_FV627051"/>
    <d v="2023-09-12T00:00:00"/>
    <d v="2023-09-14T11:23:07"/>
    <n v="105621"/>
    <n v="105621"/>
    <x v="2"/>
    <s v="Para respuesta prestador"/>
    <s v="FACTURA PENDIENTE EN PROGRAMACION DE PAGO - GLOSA PENDIENTE POR CONCILIAR"/>
    <n v="0"/>
    <m/>
    <s v="SE APLICA GLOSA POR VALOR DE $4.100 QUE OBEDECE AL NO COBRO AL PACIENTE DEL COPAGO Y/O CUOTA MODERADORA NO DESCONTADO DE LA FACTURA. NO SE EVIDENCIA SOPORTE DE EXONERACION DEL PACIENTE."/>
    <n v="105621"/>
    <n v="105621"/>
    <n v="64891"/>
    <n v="0"/>
    <n v="36630"/>
    <n v="36630"/>
    <n v="1222313036"/>
    <n v="0"/>
    <m/>
    <m/>
    <d v="2023-12-31T00:00:00"/>
  </r>
  <r>
    <n v="800048954"/>
    <s v="CLINICA VERSALLES S.A"/>
    <s v="FV627727"/>
    <s v="800048954_FV627727"/>
    <d v="2023-09-13T00:00:00"/>
    <d v="2023-10-10T15:46:36"/>
    <n v="307020"/>
    <n v="307020"/>
    <x v="0"/>
    <s v="Finalizada"/>
    <s v="FACTURA PENDIENTE EN PROGRAMACION DE PAGO"/>
    <n v="0"/>
    <n v="0"/>
    <m/>
    <n v="307020"/>
    <n v="307020"/>
    <n v="0"/>
    <n v="0"/>
    <n v="307020"/>
    <n v="0"/>
    <m/>
    <n v="0"/>
    <m/>
    <m/>
    <d v="2023-12-31T00:00:00"/>
  </r>
  <r>
    <n v="800048954"/>
    <s v="CLINICA VERSALLES S.A"/>
    <s v="FV627770"/>
    <s v="800048954_FV627770"/>
    <d v="2023-09-13T00:00:00"/>
    <d v="2023-10-10T15:50:31"/>
    <n v="333052"/>
    <n v="333052"/>
    <x v="0"/>
    <s v="Finalizada"/>
    <s v="FACTURA PENDIENTE EN PROGRAMACION DE PAGO"/>
    <n v="0"/>
    <n v="0"/>
    <m/>
    <n v="333052"/>
    <n v="333052"/>
    <n v="0"/>
    <n v="0"/>
    <n v="333052"/>
    <n v="0"/>
    <m/>
    <n v="0"/>
    <m/>
    <m/>
    <d v="2023-12-31T00:00:00"/>
  </r>
  <r>
    <n v="800048954"/>
    <s v="CLINICA VERSALLES S.A"/>
    <s v="FV628317"/>
    <s v="800048954_FV628317"/>
    <d v="2023-09-14T00:00:00"/>
    <d v="2023-10-13T11:40:04"/>
    <n v="265393"/>
    <n v="265393"/>
    <x v="0"/>
    <s v="Finalizada"/>
    <s v="FACTURA PENDIENTE EN PROGRAMACION DE PAGO"/>
    <n v="0"/>
    <n v="0"/>
    <m/>
    <n v="265393"/>
    <n v="265393"/>
    <n v="0"/>
    <n v="0"/>
    <n v="265393"/>
    <n v="265393"/>
    <n v="1222355554"/>
    <n v="0"/>
    <m/>
    <m/>
    <d v="2023-12-31T00:00:00"/>
  </r>
  <r>
    <n v="800048954"/>
    <s v="CLINICA VERSALLES S.A"/>
    <s v="FV629043"/>
    <s v="800048954_FV629043"/>
    <d v="2023-09-15T00:00:00"/>
    <d v="2023-11-14T08:30:39"/>
    <n v="358978"/>
    <n v="358978"/>
    <x v="0"/>
    <s v="Finalizada"/>
    <s v="FACTURA EN PROCESO INTERNO"/>
    <n v="0"/>
    <n v="0"/>
    <m/>
    <n v="358978"/>
    <n v="358978"/>
    <n v="0"/>
    <n v="0"/>
    <n v="358978"/>
    <n v="358978"/>
    <n v="1222356166"/>
    <n v="0"/>
    <m/>
    <m/>
    <d v="2023-12-31T00:00:00"/>
  </r>
  <r>
    <n v="800048954"/>
    <s v="CLINICA VERSALLES S.A"/>
    <s v="FV630016"/>
    <s v="800048954_FV630016"/>
    <d v="2023-09-18T00:00:00"/>
    <d v="2023-11-15T14:08:21"/>
    <n v="3195955"/>
    <n v="3195955"/>
    <x v="7"/>
    <s v="Para auditoria de pertinencia"/>
    <s v="FACTURA EN PROCESO INTERNO"/>
    <n v="0"/>
    <n v="0"/>
    <m/>
    <n v="3195955"/>
    <n v="3195955"/>
    <n v="0"/>
    <n v="0"/>
    <n v="0"/>
    <n v="0"/>
    <m/>
    <n v="0"/>
    <m/>
    <m/>
    <d v="2023-12-31T00:00:00"/>
  </r>
  <r>
    <n v="800048954"/>
    <s v="CLINICA VERSALLES S.A"/>
    <s v="FV629960"/>
    <s v="800048954_FV629960"/>
    <d v="2023-09-18T00:00:00"/>
    <d v="2023-11-14T08:56:09"/>
    <n v="739713"/>
    <n v="739712"/>
    <x v="0"/>
    <s v="Finalizada"/>
    <s v="FACTURA EN PROCESO INTERNO"/>
    <n v="0"/>
    <n v="0"/>
    <m/>
    <n v="739713"/>
    <n v="739713"/>
    <n v="0"/>
    <n v="0"/>
    <n v="739713"/>
    <n v="739713"/>
    <n v="1222356167"/>
    <n v="0"/>
    <m/>
    <m/>
    <d v="2023-12-31T00:00:00"/>
  </r>
  <r>
    <n v="800048954"/>
    <s v="CLINICA VERSALLES S.A"/>
    <s v="FV630027"/>
    <s v="800048954_FV630027"/>
    <d v="2023-09-18T00:00:00"/>
    <d v="2023-10-10T16:02:44"/>
    <n v="90861"/>
    <n v="90861"/>
    <x v="0"/>
    <s v="Finalizada"/>
    <s v="FACTURA PENDIENTE EN PROGRAMACION DE PAGO"/>
    <n v="0"/>
    <n v="0"/>
    <m/>
    <n v="90861"/>
    <n v="90861"/>
    <n v="0"/>
    <n v="0"/>
    <n v="90861"/>
    <n v="0"/>
    <m/>
    <n v="0"/>
    <m/>
    <m/>
    <d v="2023-12-31T00:00:00"/>
  </r>
  <r>
    <n v="800048954"/>
    <s v="CLINICA VERSALLES S.A"/>
    <s v="FV630037"/>
    <s v="800048954_FV630037"/>
    <d v="2023-09-18T00:00:00"/>
    <d v="2023-10-10T16:11:14"/>
    <n v="31531"/>
    <n v="31531"/>
    <x v="0"/>
    <s v="Finalizada"/>
    <s v="FACTURA PENDIENTE EN PROGRAMACION DE PAGO"/>
    <n v="0"/>
    <n v="0"/>
    <m/>
    <n v="31531"/>
    <n v="31531"/>
    <n v="0"/>
    <n v="0"/>
    <n v="31531"/>
    <n v="31531"/>
    <n v="1222355389"/>
    <n v="0"/>
    <m/>
    <m/>
    <d v="2023-12-31T00:00:00"/>
  </r>
  <r>
    <n v="800048954"/>
    <s v="CLINICA VERSALLES S.A"/>
    <s v="FV630151"/>
    <s v="800048954_FV630151"/>
    <d v="2023-09-19T00:00:00"/>
    <d v="2023-12-06T11:04:01"/>
    <n v="4470590"/>
    <n v="4470590"/>
    <x v="0"/>
    <s v="Finalizada"/>
    <s v="FACTURA PENDIENTE EN PROGRAMACION DE PAGO"/>
    <n v="0"/>
    <n v="0"/>
    <m/>
    <n v="4470590"/>
    <n v="4470590"/>
    <n v="0"/>
    <n v="0"/>
    <n v="4470590"/>
    <n v="0"/>
    <m/>
    <n v="0"/>
    <m/>
    <m/>
    <d v="2023-12-31T00:00:00"/>
  </r>
  <r>
    <n v="800048954"/>
    <s v="CLINICA VERSALLES S.A"/>
    <s v="FV630217"/>
    <s v="800048954_FV630217"/>
    <d v="2023-09-19T00:00:00"/>
    <d v="2023-11-15T11:51:23"/>
    <n v="1650230"/>
    <n v="1650230"/>
    <x v="1"/>
    <s v="Devuelta"/>
    <s v="FACTURA EN PROCESO INTERNO"/>
    <n v="1650230"/>
    <n v="0"/>
    <m/>
    <n v="0"/>
    <n v="0"/>
    <n v="0"/>
    <n v="0"/>
    <n v="0"/>
    <n v="0"/>
    <m/>
    <n v="0"/>
    <m/>
    <m/>
    <d v="2023-12-31T00:00:00"/>
  </r>
  <r>
    <n v="800048954"/>
    <s v="CLINICA VERSALLES S.A"/>
    <s v="FV632193"/>
    <s v="800048954_FV632193"/>
    <d v="2023-09-21T00:00:00"/>
    <d v="2023-10-13T07:28:10"/>
    <n v="3815118"/>
    <n v="248275"/>
    <x v="6"/>
    <s v="Para respuesta prestador"/>
    <s v="FACTURA PENDIENTE EN PROGRAMACION DE PAGO - GLOSA PENDIENTE POR CONCILIAR"/>
    <n v="0"/>
    <n v="248275"/>
    <s v="Se aplica glosa al los servicio 890610 ASISTENCIA INTRAHOSPITALARIA POR TERAPIA FONIATRIA Y FONOAUDIOLOGI  $180.000- 890410 INTERCONSULTA POR FONOAUDIOLOGIA $45.000 -UND:NAR - 873501 EQUIPO DE RADIOLOGIA PORTATIL-UND:NAR $23.275 Al validar informacion no se evidencia tarifa pactada."/>
    <n v="3815118"/>
    <n v="3815118"/>
    <n v="0"/>
    <n v="0"/>
    <n v="3566843"/>
    <n v="0"/>
    <m/>
    <n v="3566843"/>
    <n v="4800062033"/>
    <d v="2023-12-20T00:00:00"/>
    <d v="2023-12-31T00:00:00"/>
  </r>
  <r>
    <n v="800048954"/>
    <s v="CLINICA VERSALLES S.A"/>
    <s v="FV633526"/>
    <s v="800048954_FV633526"/>
    <d v="2023-09-25T00:00:00"/>
    <d v="2024-01-12T07:41:11"/>
    <n v="10269403"/>
    <n v="10269403"/>
    <x v="7"/>
    <s v="Para auditoria de pertinencia"/>
    <s v="FACTURA NO RADICADA"/>
    <n v="0"/>
    <n v="0"/>
    <m/>
    <n v="10269403"/>
    <n v="10269403"/>
    <n v="0"/>
    <n v="0"/>
    <n v="0"/>
    <n v="0"/>
    <m/>
    <n v="0"/>
    <m/>
    <m/>
    <d v="2023-12-31T00:00:00"/>
  </r>
  <r>
    <n v="800048954"/>
    <s v="CLINICA VERSALLES S.A"/>
    <s v="FV633671"/>
    <s v="800048954_FV633671"/>
    <d v="2023-09-25T00:00:00"/>
    <d v="2023-10-10T16:14:22"/>
    <n v="806698"/>
    <n v="599798"/>
    <x v="0"/>
    <s v="Finalizada"/>
    <s v="FACTURA PENDIENTE EN PROGRAMACION DE PAGO"/>
    <n v="0"/>
    <n v="0"/>
    <m/>
    <n v="806698"/>
    <n v="806698"/>
    <n v="0"/>
    <n v="0"/>
    <n v="806698"/>
    <n v="599798"/>
    <n v="1222347023"/>
    <n v="0"/>
    <m/>
    <m/>
    <d v="2023-12-31T00:00:00"/>
  </r>
  <r>
    <n v="800048954"/>
    <s v="CLINICA VERSALLES S.A"/>
    <s v="FV633725"/>
    <s v="800048954_FV633725"/>
    <d v="2023-09-25T00:00:00"/>
    <d v="2023-10-10T16:21:42"/>
    <n v="130277"/>
    <n v="130277"/>
    <x v="0"/>
    <s v="Finalizada"/>
    <s v="FACTURA PENDIENTE EN PROGRAMACION DE PAGO"/>
    <n v="0"/>
    <n v="0"/>
    <m/>
    <n v="130277"/>
    <n v="130277"/>
    <n v="0"/>
    <n v="0"/>
    <n v="130277"/>
    <n v="0"/>
    <m/>
    <n v="0"/>
    <m/>
    <m/>
    <d v="2023-12-31T00:00:00"/>
  </r>
  <r>
    <n v="800048954"/>
    <s v="CLINICA VERSALLES S.A"/>
    <s v="FV633705"/>
    <s v="800048954_FV633705"/>
    <d v="2023-09-25T00:00:00"/>
    <d v="2023-10-10T16:17:59"/>
    <n v="163557"/>
    <n v="163557"/>
    <x v="0"/>
    <s v="Finalizada"/>
    <s v="FACTURA PENDIENTE EN PROGRAMACION DE PAGO"/>
    <n v="0"/>
    <n v="0"/>
    <m/>
    <n v="163557"/>
    <n v="163557"/>
    <n v="0"/>
    <n v="0"/>
    <n v="163557"/>
    <n v="0"/>
    <m/>
    <n v="0"/>
    <m/>
    <m/>
    <d v="2023-12-31T00:00:00"/>
  </r>
  <r>
    <n v="800048954"/>
    <s v="CLINICA VERSALLES S.A"/>
    <s v="FV634962"/>
    <s v="800048954_FV634962"/>
    <d v="2023-09-27T00:00:00"/>
    <d v="2023-10-10T13:46:46"/>
    <n v="5037572"/>
    <n v="5037572"/>
    <x v="2"/>
    <s v="Para respuesta prestador"/>
    <s v="FACTURA PENDIENTE EN PROGRAMACION DE PAGO - GLOSA PENDIENTE POR CONCILIAR"/>
    <n v="0"/>
    <m/>
    <s v="Se aplica glosa por tarifa al servicio 735301 PQT ASISTENCIA DEL PARTO CON O SIN EPISIORRAFIA O PERINEORRA-PAQUET al validar informacion se evidencia que la tarifa pactada para este servicios es de $1.350.000 y facturan por mayor valor a $2.205.000 se reconoce a tarifa pactada y se glosa la diferencia "/>
    <n v="5037572"/>
    <n v="5037572"/>
    <n v="1159583"/>
    <n v="0"/>
    <n v="3858958"/>
    <n v="0"/>
    <m/>
    <n v="0"/>
    <m/>
    <m/>
    <d v="2023-12-31T00:00:00"/>
  </r>
  <r>
    <n v="800048954"/>
    <s v="CLINICA VERSALLES S.A"/>
    <s v="FV634983"/>
    <s v="800048954_FV634983"/>
    <d v="2023-09-27T00:00:00"/>
    <d v="2023-10-10T16:25:00"/>
    <n v="141562"/>
    <n v="141562"/>
    <x v="0"/>
    <s v="Finalizada"/>
    <s v="FACTURA PENDIENTE EN PROGRAMACION DE PAGO"/>
    <n v="0"/>
    <n v="0"/>
    <m/>
    <n v="141562"/>
    <n v="141562"/>
    <n v="0"/>
    <n v="0"/>
    <n v="141562"/>
    <n v="0"/>
    <m/>
    <n v="0"/>
    <m/>
    <m/>
    <d v="2023-12-31T00:00:00"/>
  </r>
  <r>
    <n v="800048954"/>
    <s v="CLINICA VERSALLES S.A"/>
    <s v="FV635003"/>
    <s v="800048954_FV635003"/>
    <d v="2023-09-27T00:00:00"/>
    <d v="2023-10-10T16:43:17"/>
    <n v="230038"/>
    <n v="230038"/>
    <x v="0"/>
    <s v="Finalizada"/>
    <s v="FACTURA PENDIENTE EN PROGRAMACION DE PAGO"/>
    <n v="0"/>
    <n v="0"/>
    <m/>
    <n v="230038"/>
    <n v="230038"/>
    <n v="0"/>
    <n v="0"/>
    <n v="230038"/>
    <n v="0"/>
    <m/>
    <n v="0"/>
    <m/>
    <m/>
    <d v="2023-12-31T00:00:00"/>
  </r>
  <r>
    <n v="800048954"/>
    <s v="CLINICA VERSALLES S.A"/>
    <s v="FV635017"/>
    <s v="800048954_FV635017"/>
    <d v="2023-09-27T00:00:00"/>
    <d v="2023-10-10T13:52:45"/>
    <n v="198234"/>
    <n v="198234"/>
    <x v="0"/>
    <s v="Finalizada"/>
    <s v="FACTURA PENDIENTE EN PROGRAMACION DE PAGO"/>
    <n v="0"/>
    <n v="0"/>
    <m/>
    <n v="198234"/>
    <n v="198234"/>
    <n v="0"/>
    <n v="0"/>
    <n v="198234"/>
    <n v="198234"/>
    <n v="1222351531"/>
    <n v="0"/>
    <m/>
    <m/>
    <d v="2023-12-31T00:00:00"/>
  </r>
  <r>
    <n v="800048954"/>
    <s v="CLINICA VERSALLES S.A"/>
    <s v="FV634908"/>
    <s v="800048954_FV634908"/>
    <d v="2023-09-27T00:00:00"/>
    <d v="2023-10-13T07:39:15"/>
    <n v="20147898"/>
    <n v="1795564"/>
    <x v="2"/>
    <s v="Para respuesta prestador"/>
    <s v="FACTURA PENDIENTE EN PROGRAMACION DE PAGO - GLOSA PENDIENTE POR CONCILIAR"/>
    <n v="0"/>
    <m/>
    <s v="Estancia: Facturan UCI (10) Agosto 20- 29- Bipersonal (3) A gosto 30- Septiembre 2. El 26 de Agosto definen  traslado a sala general. Y el 27 e Agosto reingresa a UCI. Considero sin criterios de UCI los días Agosto 27- 29. Sea cepta como UCIN. Se objeta la diferencia UCI- UCIN ($905.583- 395.542)x 3 valor $1.530.123"/>
    <n v="20147898"/>
    <n v="20147898"/>
    <n v="1530123"/>
    <n v="0"/>
    <n v="18352333"/>
    <n v="265442"/>
    <m/>
    <n v="18352333"/>
    <n v="4800062033"/>
    <d v="2023-12-20T00:00:00"/>
    <d v="2023-12-31T00:00:00"/>
  </r>
  <r>
    <n v="800048954"/>
    <s v="CLINICA VERSALLES S.A"/>
    <s v="FV635088"/>
    <s v="800048954_FV635088"/>
    <d v="2023-09-27T00:00:00"/>
    <d v="2023-12-12T16:55:39"/>
    <n v="1989906"/>
    <n v="1989906"/>
    <x v="0"/>
    <s v="Finalizada"/>
    <s v="FACTURA DEVUELTA"/>
    <n v="0"/>
    <n v="0"/>
    <m/>
    <n v="1989906"/>
    <n v="1989906"/>
    <n v="0"/>
    <n v="0"/>
    <n v="1989906"/>
    <n v="0"/>
    <m/>
    <n v="0"/>
    <m/>
    <m/>
    <d v="2023-12-31T00:00:00"/>
  </r>
  <r>
    <n v="800048954"/>
    <s v="CLINICA VERSALLES S.A"/>
    <s v="FV636013"/>
    <s v="800048954_FV636013"/>
    <d v="2023-09-28T00:00:00"/>
    <d v="2023-11-14T13:21:10"/>
    <n v="710775"/>
    <n v="710775"/>
    <x v="0"/>
    <s v="Finalizada"/>
    <s v="FACTURA EN PROCESO INTERNO"/>
    <n v="0"/>
    <n v="0"/>
    <m/>
    <n v="710775"/>
    <n v="710775"/>
    <n v="0"/>
    <n v="0"/>
    <n v="710775"/>
    <n v="0"/>
    <m/>
    <n v="0"/>
    <m/>
    <m/>
    <d v="2023-12-31T00:00:00"/>
  </r>
  <r>
    <n v="800048954"/>
    <s v="CLINICA VERSALLES S.A"/>
    <s v="FV635756"/>
    <s v="800048954_FV635756"/>
    <d v="2023-09-28T00:00:00"/>
    <d v="2023-11-14T08:35:26"/>
    <n v="857486"/>
    <n v="857486"/>
    <x v="0"/>
    <s v="Finalizada"/>
    <s v="FACTURA EN PROCESO INTERNO"/>
    <n v="0"/>
    <n v="0"/>
    <m/>
    <n v="857486"/>
    <n v="857486"/>
    <n v="0"/>
    <n v="0"/>
    <n v="857486"/>
    <n v="0"/>
    <m/>
    <n v="0"/>
    <m/>
    <m/>
    <d v="2023-12-31T00:00:00"/>
  </r>
  <r>
    <n v="800048954"/>
    <s v="CLINICA VERSALLES S.A"/>
    <s v="FV635784"/>
    <s v="800048954_FV635784"/>
    <d v="2023-09-28T00:00:00"/>
    <d v="2023-10-12T08:43:59"/>
    <n v="213822"/>
    <n v="213822"/>
    <x v="0"/>
    <s v="Finalizada"/>
    <s v="FACTURA PENDIENTE EN PROGRAMACION DE PAGO"/>
    <n v="0"/>
    <n v="0"/>
    <m/>
    <n v="213822"/>
    <n v="213822"/>
    <n v="0"/>
    <n v="0"/>
    <n v="213822"/>
    <n v="0"/>
    <m/>
    <n v="0"/>
    <m/>
    <m/>
    <d v="2023-12-31T00:00:00"/>
  </r>
  <r>
    <n v="800048954"/>
    <s v="CLINICA VERSALLES S.A"/>
    <s v="FV635810"/>
    <s v="800048954_FV635810"/>
    <d v="2023-09-28T00:00:00"/>
    <d v="2023-10-12T08:48:00"/>
    <n v="246056"/>
    <n v="246056"/>
    <x v="0"/>
    <s v="Finalizada"/>
    <s v="FACTURA PENDIENTE EN PROGRAMACION DE PAGO"/>
    <n v="0"/>
    <n v="0"/>
    <m/>
    <n v="246056"/>
    <n v="246056"/>
    <n v="0"/>
    <n v="0"/>
    <n v="246056"/>
    <n v="0"/>
    <m/>
    <n v="0"/>
    <m/>
    <m/>
    <d v="2023-12-31T00:00:00"/>
  </r>
  <r>
    <n v="800048954"/>
    <s v="CLINICA VERSALLES S.A"/>
    <s v="FV635828"/>
    <s v="800048954_FV635828"/>
    <d v="2023-09-28T00:00:00"/>
    <d v="2023-10-12T08:51:34"/>
    <n v="221301"/>
    <n v="221301"/>
    <x v="0"/>
    <s v="Finalizada"/>
    <s v="FACTURA PENDIENTE EN PROGRAMACION DE PAGO"/>
    <n v="0"/>
    <n v="0"/>
    <m/>
    <n v="221301"/>
    <n v="221301"/>
    <n v="0"/>
    <n v="0"/>
    <n v="221301"/>
    <n v="0"/>
    <m/>
    <n v="0"/>
    <m/>
    <m/>
    <d v="2023-12-31T00:00:00"/>
  </r>
  <r>
    <n v="800048954"/>
    <s v="CLINICA VERSALLES S.A"/>
    <s v="FV635839"/>
    <s v="800048954_FV635839"/>
    <d v="2023-09-28T00:00:00"/>
    <d v="2023-10-12T08:55:18"/>
    <n v="230038"/>
    <n v="230038"/>
    <x v="0"/>
    <s v="Finalizada"/>
    <s v="FACTURA PENDIENTE EN PROGRAMACION DE PAGO"/>
    <n v="0"/>
    <n v="0"/>
    <m/>
    <n v="230038"/>
    <n v="230038"/>
    <n v="0"/>
    <n v="0"/>
    <n v="230038"/>
    <n v="0"/>
    <m/>
    <n v="0"/>
    <m/>
    <m/>
    <d v="2023-12-31T00:00:00"/>
  </r>
  <r>
    <n v="800048954"/>
    <s v="CLINICA VERSALLES S.A"/>
    <s v="FV635862"/>
    <s v="800048954_FV635862"/>
    <d v="2023-09-28T00:00:00"/>
    <d v="2023-10-12T09:08:32"/>
    <n v="124367"/>
    <n v="124367"/>
    <x v="0"/>
    <s v="Finalizada"/>
    <s v="FACTURA PENDIENTE EN PROGRAMACION DE PAGO"/>
    <n v="0"/>
    <n v="0"/>
    <m/>
    <n v="124367"/>
    <n v="124367"/>
    <n v="0"/>
    <n v="0"/>
    <n v="124367"/>
    <n v="0"/>
    <m/>
    <n v="0"/>
    <m/>
    <m/>
    <d v="2023-12-31T00:00:00"/>
  </r>
  <r>
    <n v="800048954"/>
    <s v="CLINICA VERSALLES S.A"/>
    <s v="FV635875"/>
    <s v="800048954_FV635875"/>
    <d v="2023-09-28T00:00:00"/>
    <d v="2023-10-12T09:11:47"/>
    <n v="202372"/>
    <n v="202372"/>
    <x v="0"/>
    <s v="Finalizada"/>
    <s v="FACTURA PENDIENTE EN PROGRAMACION DE PAGO"/>
    <n v="0"/>
    <n v="0"/>
    <m/>
    <n v="202372"/>
    <n v="202372"/>
    <n v="0"/>
    <n v="0"/>
    <n v="202372"/>
    <n v="0"/>
    <m/>
    <n v="0"/>
    <m/>
    <m/>
    <d v="2023-12-31T00:00:00"/>
  </r>
  <r>
    <n v="800048954"/>
    <s v="CLINICA VERSALLES S.A"/>
    <s v="FV635885"/>
    <s v="800048954_FV635885"/>
    <d v="2023-09-28T00:00:00"/>
    <d v="2023-10-10T13:56:54"/>
    <n v="83785"/>
    <n v="83785"/>
    <x v="0"/>
    <s v="Finalizada"/>
    <s v="FACTURA PENDIENTE EN PROGRAMACION DE PAGO"/>
    <n v="0"/>
    <n v="0"/>
    <m/>
    <n v="83785"/>
    <n v="83785"/>
    <n v="0"/>
    <n v="0"/>
    <n v="83785"/>
    <n v="83785"/>
    <n v="1222348256"/>
    <n v="0"/>
    <m/>
    <m/>
    <d v="2023-12-31T00:00:00"/>
  </r>
  <r>
    <n v="800048954"/>
    <s v="CLINICA VERSALLES S.A"/>
    <s v="FV635891"/>
    <s v="800048954_FV635891"/>
    <d v="2023-09-28T00:00:00"/>
    <d v="2023-10-10T13:59:53"/>
    <n v="28104"/>
    <n v="28104"/>
    <x v="0"/>
    <s v="Finalizada"/>
    <s v="FACTURA PENDIENTE EN PROGRAMACION DE PAGO"/>
    <n v="0"/>
    <n v="0"/>
    <m/>
    <n v="28104"/>
    <n v="28104"/>
    <n v="0"/>
    <n v="0"/>
    <n v="28104"/>
    <n v="28104"/>
    <n v="1222348257"/>
    <n v="0"/>
    <m/>
    <m/>
    <d v="2023-12-31T00:00:00"/>
  </r>
  <r>
    <n v="800048954"/>
    <s v="CLINICA VERSALLES S.A"/>
    <s v="FV636937"/>
    <s v="800048954_FV636937"/>
    <d v="2023-09-29T00:00:00"/>
    <d v="2023-11-15T07:00:00"/>
    <n v="2315565"/>
    <n v="2315565"/>
    <x v="7"/>
    <s v="Para auditoria de pertinencia"/>
    <s v="FACTURA EN PROCESO INTERNO"/>
    <n v="0"/>
    <n v="0"/>
    <m/>
    <n v="2315565"/>
    <n v="2315565"/>
    <n v="0"/>
    <n v="0"/>
    <n v="0"/>
    <n v="0"/>
    <m/>
    <n v="0"/>
    <m/>
    <m/>
    <d v="2023-12-31T00:00:00"/>
  </r>
  <r>
    <n v="800048954"/>
    <s v="CLINICA VERSALLES S.A"/>
    <s v="FV637003"/>
    <s v="800048954_FV637003"/>
    <d v="2023-09-29T00:00:00"/>
    <d v="2023-10-12T16:17:31"/>
    <n v="2806254"/>
    <n v="2806254"/>
    <x v="0"/>
    <s v="Finalizada"/>
    <s v="FACTURA EN PROCESO INTERNO"/>
    <n v="0"/>
    <n v="0"/>
    <m/>
    <n v="2806254"/>
    <n v="2806254"/>
    <n v="0"/>
    <n v="0"/>
    <n v="2806254"/>
    <n v="0"/>
    <m/>
    <n v="0"/>
    <m/>
    <m/>
    <d v="2023-12-31T00:00:00"/>
  </r>
  <r>
    <n v="800048954"/>
    <s v="CLINICA VERSALLES S.A"/>
    <s v="FV636970"/>
    <s v="800048954_FV636970"/>
    <d v="2023-09-29T00:00:00"/>
    <d v="2023-11-15T07:00:00"/>
    <n v="3233941"/>
    <n v="3233941"/>
    <x v="7"/>
    <s v="Para auditoria de pertinencia"/>
    <s v="FACTURA EN PROCESO INTERNO"/>
    <n v="0"/>
    <n v="0"/>
    <m/>
    <n v="3233941"/>
    <n v="3233941"/>
    <n v="0"/>
    <n v="0"/>
    <n v="0"/>
    <n v="0"/>
    <m/>
    <n v="0"/>
    <m/>
    <m/>
    <d v="2023-12-31T00:00:00"/>
  </r>
  <r>
    <n v="800048954"/>
    <s v="CLINICA VERSALLES S.A"/>
    <s v="FV637587"/>
    <s v="800048954_FV637587"/>
    <d v="2023-09-30T00:00:00"/>
    <d v="2023-11-14T08:17:03"/>
    <n v="1173955"/>
    <n v="1173955"/>
    <x v="0"/>
    <s v="Finalizada"/>
    <s v="FACTURA EN PROCESO INTERNO"/>
    <n v="0"/>
    <n v="0"/>
    <m/>
    <n v="1173955"/>
    <n v="1173955"/>
    <n v="0"/>
    <n v="0"/>
    <n v="1173955"/>
    <n v="0"/>
    <m/>
    <n v="0"/>
    <m/>
    <m/>
    <d v="2023-12-31T00:00:00"/>
  </r>
  <r>
    <n v="800048954"/>
    <s v="CLINICA VERSALLES S.A"/>
    <s v="FV638447"/>
    <s v="800048954_FV638447"/>
    <d v="2023-10-03T00:00:00"/>
    <d v="2023-10-10T15:30:12"/>
    <n v="806698"/>
    <n v="806698"/>
    <x v="0"/>
    <s v="Finalizada"/>
    <s v="FACTURA PENDIENTE EN PROGRAMACION DE PAGO"/>
    <n v="0"/>
    <n v="0"/>
    <m/>
    <n v="806698"/>
    <n v="806698"/>
    <n v="0"/>
    <n v="0"/>
    <n v="806698"/>
    <n v="806698"/>
    <n v="1222347019"/>
    <n v="0"/>
    <m/>
    <m/>
    <d v="2023-12-31T00:00:00"/>
  </r>
  <r>
    <n v="800048954"/>
    <s v="CLINICA VERSALLES S.A"/>
    <s v="FV638508"/>
    <s v="800048954_FV638508"/>
    <d v="2023-10-03T00:00:00"/>
    <d v="2023-10-10T15:25:52"/>
    <n v="806698"/>
    <n v="713898"/>
    <x v="0"/>
    <s v="Finalizada"/>
    <s v="FACTURA PENDIENTE EN PROGRAMACION DE PAGO"/>
    <n v="0"/>
    <n v="0"/>
    <m/>
    <n v="806698"/>
    <n v="806698"/>
    <n v="0"/>
    <n v="0"/>
    <n v="806698"/>
    <n v="0"/>
    <m/>
    <n v="0"/>
    <m/>
    <m/>
    <d v="2023-12-31T00:00:00"/>
  </r>
  <r>
    <n v="800048954"/>
    <s v="CLINICA VERSALLES S.A"/>
    <s v="FV638499"/>
    <s v="800048954_FV638499"/>
    <d v="2023-10-03T00:00:00"/>
    <d v="2023-10-10T14:12:44"/>
    <n v="806698"/>
    <n v="806698"/>
    <x v="0"/>
    <s v="Finalizada"/>
    <s v="FACTURA PENDIENTE EN PROGRAMACION DE PAGO"/>
    <n v="0"/>
    <n v="0"/>
    <m/>
    <n v="806698"/>
    <n v="806698"/>
    <n v="0"/>
    <n v="0"/>
    <n v="806698"/>
    <n v="0"/>
    <m/>
    <n v="0"/>
    <m/>
    <m/>
    <d v="2023-12-31T00:00:00"/>
  </r>
  <r>
    <n v="800048954"/>
    <s v="CLINICA VERSALLES S.A"/>
    <s v="FV638503"/>
    <s v="800048954_FV638503"/>
    <d v="2023-10-03T00:00:00"/>
    <d v="2023-10-10T15:22:24"/>
    <n v="806698"/>
    <n v="713898"/>
    <x v="0"/>
    <s v="Finalizada"/>
    <s v="FACTURA PENDIENTE EN PROGRAMACION DE PAGO"/>
    <n v="0"/>
    <n v="0"/>
    <m/>
    <n v="806698"/>
    <n v="806698"/>
    <n v="92800"/>
    <n v="92800"/>
    <n v="713898"/>
    <n v="0"/>
    <m/>
    <n v="0"/>
    <m/>
    <m/>
    <d v="2023-12-31T00:00:00"/>
  </r>
  <r>
    <n v="800048954"/>
    <s v="CLINICA VERSALLES S.A"/>
    <s v="FV639090"/>
    <s v="800048954_FV639090"/>
    <d v="2023-10-04T00:00:00"/>
    <d v="2023-10-10T14:05:06"/>
    <n v="319962"/>
    <n v="319962"/>
    <x v="0"/>
    <s v="Finalizada"/>
    <s v="FACTURA PENDIENTE EN PROGRAMACION DE PAGO"/>
    <n v="0"/>
    <n v="0"/>
    <m/>
    <n v="319962"/>
    <n v="319962"/>
    <n v="0"/>
    <n v="0"/>
    <n v="319962"/>
    <n v="319962"/>
    <n v="1222351572"/>
    <n v="0"/>
    <m/>
    <m/>
    <d v="2023-12-31T00:00:00"/>
  </r>
  <r>
    <n v="800048954"/>
    <s v="CLINICA VERSALLES S.A"/>
    <s v="FV639107"/>
    <s v="800048954_FV639107"/>
    <d v="2023-10-04T00:00:00"/>
    <d v="2023-10-12T09:27:07"/>
    <n v="115147"/>
    <n v="115147"/>
    <x v="0"/>
    <s v="Finalizada"/>
    <s v="FACTURA PENDIENTE EN PROGRAMACION DE PAGO"/>
    <n v="0"/>
    <n v="0"/>
    <m/>
    <n v="115147"/>
    <n v="115147"/>
    <n v="0"/>
    <n v="0"/>
    <n v="115147"/>
    <n v="0"/>
    <m/>
    <n v="0"/>
    <m/>
    <m/>
    <d v="2023-12-31T00:00:00"/>
  </r>
  <r>
    <n v="800048954"/>
    <s v="CLINICA VERSALLES S.A"/>
    <s v="FV639099"/>
    <s v="800048954_FV639099"/>
    <d v="2023-10-04T00:00:00"/>
    <d v="2023-10-12T09:23:54"/>
    <n v="41502"/>
    <n v="41502"/>
    <x v="0"/>
    <s v="Finalizada"/>
    <s v="FACTURA PENDIENTE EN PROGRAMACION DE PAGO"/>
    <n v="0"/>
    <n v="0"/>
    <m/>
    <n v="41502"/>
    <n v="41502"/>
    <n v="0"/>
    <n v="0"/>
    <n v="41502"/>
    <n v="0"/>
    <m/>
    <n v="0"/>
    <m/>
    <m/>
    <d v="2023-12-31T00:00:00"/>
  </r>
  <r>
    <n v="800048954"/>
    <s v="CLINICA VERSALLES S.A"/>
    <s v="FV642882"/>
    <s v="800048954_FV642882"/>
    <d v="2023-10-11T00:00:00"/>
    <d v="2023-11-15T09:06:41"/>
    <n v="105621"/>
    <n v="105621"/>
    <x v="0"/>
    <s v="Finalizada"/>
    <s v="FACTURA PENDIENTE EN PROGRAMACION DE PAGO"/>
    <n v="0"/>
    <n v="0"/>
    <m/>
    <n v="105621"/>
    <n v="105621"/>
    <n v="0"/>
    <n v="0"/>
    <n v="105621"/>
    <n v="0"/>
    <m/>
    <n v="0"/>
    <m/>
    <m/>
    <d v="2023-12-31T00:00:00"/>
  </r>
  <r>
    <n v="800048954"/>
    <s v="CLINICA VERSALLES S.A"/>
    <s v="FV642887"/>
    <s v="800048954_FV642887"/>
    <d v="2023-10-11T00:00:00"/>
    <d v="2023-11-15T09:08:34"/>
    <n v="62757"/>
    <n v="62757"/>
    <x v="0"/>
    <s v="Finalizada"/>
    <s v="FACTURA PENDIENTE EN PROGRAMACION DE PAGO"/>
    <n v="0"/>
    <n v="0"/>
    <m/>
    <n v="62757"/>
    <n v="62757"/>
    <n v="0"/>
    <n v="0"/>
    <n v="62757"/>
    <n v="0"/>
    <m/>
    <n v="0"/>
    <m/>
    <m/>
    <d v="2023-12-31T00:00:00"/>
  </r>
  <r>
    <n v="800048954"/>
    <s v="CLINICA VERSALLES S.A"/>
    <s v="FV642889"/>
    <s v="800048954_FV642889"/>
    <d v="2023-10-11T00:00:00"/>
    <d v="2023-11-15T09:10:23"/>
    <n v="88476"/>
    <n v="88476"/>
    <x v="0"/>
    <s v="Finalizada"/>
    <s v="FACTURA PENDIENTE EN PROGRAMACION DE PAGO"/>
    <n v="0"/>
    <n v="0"/>
    <m/>
    <n v="88476"/>
    <n v="88476"/>
    <n v="0"/>
    <n v="0"/>
    <n v="88476"/>
    <n v="0"/>
    <m/>
    <n v="0"/>
    <m/>
    <m/>
    <d v="2023-12-31T00:00:00"/>
  </r>
  <r>
    <n v="800048954"/>
    <s v="CLINICA VERSALLES S.A"/>
    <s v="FV642890"/>
    <s v="800048954_FV642890"/>
    <d v="2023-10-11T00:00:00"/>
    <d v="2023-11-15T09:12:06"/>
    <n v="113458"/>
    <n v="113458"/>
    <x v="0"/>
    <s v="Finalizada"/>
    <s v="FACTURA PENDIENTE EN PROGRAMACION DE PAGO"/>
    <n v="0"/>
    <n v="0"/>
    <m/>
    <n v="113458"/>
    <n v="113458"/>
    <n v="0"/>
    <n v="0"/>
    <n v="113458"/>
    <n v="0"/>
    <m/>
    <n v="0"/>
    <m/>
    <m/>
    <d v="2023-12-31T00:00:00"/>
  </r>
  <r>
    <n v="800048954"/>
    <s v="CLINICA VERSALLES S.A"/>
    <s v="FV642895"/>
    <s v="800048954_FV642895"/>
    <d v="2023-10-11T00:00:00"/>
    <d v="2023-11-15T09:13:40"/>
    <n v="558476"/>
    <n v="558476"/>
    <x v="0"/>
    <s v="Finalizada"/>
    <s v="FACTURA PENDIENTE EN PROGRAMACION DE PAGO"/>
    <n v="0"/>
    <n v="0"/>
    <m/>
    <n v="558476"/>
    <n v="558476"/>
    <n v="0"/>
    <n v="0"/>
    <n v="558476"/>
    <n v="0"/>
    <m/>
    <n v="0"/>
    <m/>
    <m/>
    <d v="2023-12-31T00:00:00"/>
  </r>
  <r>
    <n v="800048954"/>
    <s v="CLINICA VERSALLES S.A"/>
    <s v="FV642897"/>
    <s v="800048954_FV642897"/>
    <d v="2023-10-11T00:00:00"/>
    <d v="2023-11-15T09:15:27"/>
    <n v="88476"/>
    <n v="88476"/>
    <x v="0"/>
    <s v="Finalizada"/>
    <s v="FACTURA PENDIENTE EN PROGRAMACION DE PAGO"/>
    <n v="0"/>
    <n v="0"/>
    <m/>
    <n v="88476"/>
    <n v="88476"/>
    <n v="0"/>
    <n v="0"/>
    <n v="88476"/>
    <n v="0"/>
    <m/>
    <n v="0"/>
    <m/>
    <m/>
    <d v="2023-12-31T00:00:00"/>
  </r>
  <r>
    <n v="800048954"/>
    <s v="CLINICA VERSALLES S.A"/>
    <s v="FV642906"/>
    <s v="800048954_FV642906"/>
    <d v="2023-10-11T00:00:00"/>
    <d v="2023-11-14T09:09:41"/>
    <n v="105321"/>
    <n v="105321"/>
    <x v="0"/>
    <s v="Finalizada"/>
    <s v="FACTURA PENDIENTE EN PROGRAMACION DE PAGO"/>
    <n v="0"/>
    <n v="0"/>
    <m/>
    <n v="105321"/>
    <n v="105321"/>
    <n v="0"/>
    <n v="0"/>
    <n v="105321"/>
    <n v="105321"/>
    <n v="1222351225"/>
    <n v="0"/>
    <m/>
    <m/>
    <d v="2023-12-31T00:00:00"/>
  </r>
  <r>
    <n v="800048954"/>
    <s v="CLINICA VERSALLES S.A"/>
    <s v="FV642908"/>
    <s v="800048954_FV642908"/>
    <d v="2023-10-11T00:00:00"/>
    <d v="2023-11-15T09:17:26"/>
    <n v="105321"/>
    <n v="105321"/>
    <x v="0"/>
    <s v="Finalizada"/>
    <s v="FACTURA PENDIENTE EN PROGRAMACION DE PAGO"/>
    <n v="0"/>
    <n v="0"/>
    <m/>
    <n v="105321"/>
    <n v="105321"/>
    <n v="0"/>
    <n v="0"/>
    <n v="105321"/>
    <n v="0"/>
    <m/>
    <n v="0"/>
    <m/>
    <m/>
    <d v="2023-12-31T00:00:00"/>
  </r>
  <r>
    <n v="800048954"/>
    <s v="CLINICA VERSALLES S.A"/>
    <s v="FV642973"/>
    <s v="800048954_FV642973"/>
    <d v="2023-10-11T00:00:00"/>
    <d v="2023-11-15T09:59:37"/>
    <n v="470000"/>
    <n v="470000"/>
    <x v="0"/>
    <s v="Finalizada"/>
    <s v="FACTURA PENDIENTE EN PROGRAMACION DE PAGO"/>
    <n v="0"/>
    <n v="0"/>
    <m/>
    <n v="470000"/>
    <n v="470000"/>
    <n v="0"/>
    <n v="0"/>
    <n v="470000"/>
    <n v="0"/>
    <m/>
    <n v="0"/>
    <m/>
    <m/>
    <d v="2023-12-31T00:00:00"/>
  </r>
  <r>
    <n v="800048954"/>
    <s v="CLINICA VERSALLES S.A"/>
    <s v="FV642974"/>
    <s v="800048954_FV642974"/>
    <d v="2023-10-11T00:00:00"/>
    <d v="2023-11-15T10:01:31"/>
    <n v="105321"/>
    <n v="105321"/>
    <x v="0"/>
    <s v="Finalizada"/>
    <s v="FACTURA PENDIENTE EN PROGRAMACION DE PAGO"/>
    <n v="0"/>
    <n v="0"/>
    <m/>
    <n v="105321"/>
    <n v="105321"/>
    <n v="0"/>
    <n v="0"/>
    <n v="105321"/>
    <n v="0"/>
    <m/>
    <n v="0"/>
    <m/>
    <m/>
    <d v="2023-12-31T00:00:00"/>
  </r>
  <r>
    <n v="800048954"/>
    <s v="CLINICA VERSALLES S.A"/>
    <s v="FV642976"/>
    <s v="800048954_FV642976"/>
    <d v="2023-10-11T00:00:00"/>
    <d v="2023-11-15T10:03:23"/>
    <n v="105321"/>
    <n v="105321"/>
    <x v="0"/>
    <s v="Finalizada"/>
    <s v="FACTURA PENDIENTE EN PROGRAMACION DE PAGO"/>
    <n v="0"/>
    <n v="0"/>
    <m/>
    <n v="105321"/>
    <n v="105321"/>
    <n v="0"/>
    <n v="0"/>
    <n v="105321"/>
    <n v="0"/>
    <m/>
    <n v="0"/>
    <m/>
    <m/>
    <d v="2023-12-31T00:00:00"/>
  </r>
  <r>
    <n v="800048954"/>
    <s v="CLINICA VERSALLES S.A"/>
    <s v="FV642979"/>
    <s v="800048954_FV642979"/>
    <d v="2023-10-11T00:00:00"/>
    <d v="2023-11-15T10:05:01"/>
    <n v="105321"/>
    <n v="105321"/>
    <x v="0"/>
    <s v="Finalizada"/>
    <s v="FACTURA PENDIENTE EN PROGRAMACION DE PAGO"/>
    <n v="0"/>
    <n v="0"/>
    <m/>
    <n v="105321"/>
    <n v="105321"/>
    <n v="0"/>
    <n v="0"/>
    <n v="105321"/>
    <n v="0"/>
    <m/>
    <n v="0"/>
    <m/>
    <m/>
    <d v="2023-12-31T00:00:00"/>
  </r>
  <r>
    <n v="800048954"/>
    <s v="CLINICA VERSALLES S.A"/>
    <s v="FV642982"/>
    <s v="800048954_FV642982"/>
    <d v="2023-10-11T00:00:00"/>
    <d v="2023-11-15T10:06:46"/>
    <n v="105621"/>
    <n v="105621"/>
    <x v="0"/>
    <s v="Finalizada"/>
    <s v="FACTURA PENDIENTE EN PROGRAMACION DE PAGO"/>
    <n v="0"/>
    <n v="0"/>
    <m/>
    <n v="105621"/>
    <n v="105621"/>
    <n v="0"/>
    <n v="0"/>
    <n v="105621"/>
    <n v="0"/>
    <m/>
    <n v="0"/>
    <m/>
    <m/>
    <d v="2023-12-31T00:00:00"/>
  </r>
  <r>
    <n v="800048954"/>
    <s v="CLINICA VERSALLES S.A"/>
    <s v="FV642988"/>
    <s v="800048954_FV642988"/>
    <d v="2023-10-11T00:00:00"/>
    <d v="2023-11-15T10:08:26"/>
    <n v="105621"/>
    <n v="105621"/>
    <x v="0"/>
    <s v="Finalizada"/>
    <s v="FACTURA PENDIENTE EN PROGRAMACION DE PAGO"/>
    <n v="0"/>
    <n v="0"/>
    <m/>
    <n v="105621"/>
    <n v="105621"/>
    <n v="0"/>
    <n v="0"/>
    <n v="105621"/>
    <n v="0"/>
    <m/>
    <n v="0"/>
    <m/>
    <m/>
    <d v="2023-12-31T00:00:00"/>
  </r>
  <r>
    <n v="800048954"/>
    <s v="CLINICA VERSALLES S.A"/>
    <s v="FV642991"/>
    <s v="800048954_FV642991"/>
    <d v="2023-10-11T00:00:00"/>
    <d v="2023-11-15T10:10:26"/>
    <n v="105621"/>
    <n v="105621"/>
    <x v="0"/>
    <s v="Finalizada"/>
    <s v="FACTURA PENDIENTE EN PROGRAMACION DE PAGO"/>
    <n v="0"/>
    <n v="0"/>
    <m/>
    <n v="105621"/>
    <n v="105621"/>
    <n v="0"/>
    <n v="0"/>
    <n v="105621"/>
    <n v="0"/>
    <m/>
    <n v="0"/>
    <m/>
    <m/>
    <d v="2023-12-31T00:00:00"/>
  </r>
  <r>
    <n v="800048954"/>
    <s v="CLINICA VERSALLES S.A"/>
    <s v="FV642994"/>
    <s v="800048954_FV642994"/>
    <d v="2023-10-11T00:00:00"/>
    <d v="2023-11-15T10:12:35"/>
    <n v="105321"/>
    <n v="105321"/>
    <x v="0"/>
    <s v="Finalizada"/>
    <s v="FACTURA PENDIENTE EN PROGRAMACION DE PAGO"/>
    <n v="0"/>
    <n v="0"/>
    <m/>
    <n v="105321"/>
    <n v="105321"/>
    <n v="0"/>
    <n v="0"/>
    <n v="105321"/>
    <n v="0"/>
    <m/>
    <n v="0"/>
    <m/>
    <m/>
    <d v="2023-12-31T00:00:00"/>
  </r>
  <r>
    <n v="800048954"/>
    <s v="CLINICA VERSALLES S.A"/>
    <s v="FV642997"/>
    <s v="800048954_FV642997"/>
    <d v="2023-10-11T00:00:00"/>
    <d v="2023-11-15T10:14:25"/>
    <n v="105321"/>
    <n v="105321"/>
    <x v="0"/>
    <s v="Finalizada"/>
    <s v="FACTURA PENDIENTE EN PROGRAMACION DE PAGO"/>
    <n v="0"/>
    <n v="0"/>
    <m/>
    <n v="105321"/>
    <n v="105321"/>
    <n v="0"/>
    <n v="0"/>
    <n v="105321"/>
    <n v="0"/>
    <m/>
    <n v="0"/>
    <m/>
    <m/>
    <d v="2023-12-31T00:00:00"/>
  </r>
  <r>
    <n v="800048954"/>
    <s v="CLINICA VERSALLES S.A"/>
    <s v="FV642960"/>
    <s v="800048954_FV642960"/>
    <d v="2023-10-11T00:00:00"/>
    <d v="2023-11-15T09:19:21"/>
    <n v="105321"/>
    <n v="105321"/>
    <x v="0"/>
    <s v="Finalizada"/>
    <s v="FACTURA PENDIENTE EN PROGRAMACION DE PAGO"/>
    <n v="0"/>
    <n v="0"/>
    <m/>
    <n v="105321"/>
    <n v="105321"/>
    <n v="0"/>
    <n v="0"/>
    <n v="105321"/>
    <n v="0"/>
    <m/>
    <n v="0"/>
    <m/>
    <m/>
    <d v="2023-12-31T00:00:00"/>
  </r>
  <r>
    <n v="800048954"/>
    <s v="CLINICA VERSALLES S.A"/>
    <s v="FV642964"/>
    <s v="800048954_FV642964"/>
    <d v="2023-10-11T00:00:00"/>
    <d v="2023-11-15T09:23:10"/>
    <n v="105621"/>
    <n v="105621"/>
    <x v="0"/>
    <s v="Finalizada"/>
    <s v="FACTURA PENDIENTE EN PROGRAMACION DE PAGO"/>
    <n v="0"/>
    <n v="0"/>
    <m/>
    <n v="105621"/>
    <n v="105621"/>
    <n v="0"/>
    <n v="0"/>
    <n v="105621"/>
    <n v="0"/>
    <m/>
    <n v="0"/>
    <m/>
    <m/>
    <d v="2023-12-31T00:00:00"/>
  </r>
  <r>
    <n v="800048954"/>
    <s v="CLINICA VERSALLES S.A"/>
    <s v="FV642966"/>
    <s v="800048954_FV642966"/>
    <d v="2023-10-11T00:00:00"/>
    <d v="2023-11-14T09:22:06"/>
    <n v="105321"/>
    <n v="105321"/>
    <x v="0"/>
    <s v="Finalizada"/>
    <s v="FACTURA PENDIENTE EN PROGRAMACION DE PAGO"/>
    <n v="0"/>
    <n v="0"/>
    <m/>
    <n v="105321"/>
    <n v="105321"/>
    <n v="0"/>
    <n v="0"/>
    <n v="105321"/>
    <n v="105321"/>
    <n v="1222351230"/>
    <n v="0"/>
    <m/>
    <m/>
    <d v="2023-12-31T00:00:00"/>
  </r>
  <r>
    <n v="800048954"/>
    <s v="CLINICA VERSALLES S.A"/>
    <s v="FV642970"/>
    <s v="800048954_FV642970"/>
    <d v="2023-10-11T00:00:00"/>
    <d v="2023-11-15T09:57:40"/>
    <n v="105321"/>
    <n v="105321"/>
    <x v="0"/>
    <s v="Finalizada"/>
    <s v="FACTURA PENDIENTE EN PROGRAMACION DE PAGO"/>
    <n v="0"/>
    <n v="0"/>
    <m/>
    <n v="105321"/>
    <n v="105321"/>
    <n v="0"/>
    <n v="0"/>
    <n v="105321"/>
    <n v="0"/>
    <m/>
    <n v="0"/>
    <m/>
    <m/>
    <d v="2023-12-31T00:00:00"/>
  </r>
  <r>
    <n v="800048954"/>
    <s v="CLINICA VERSALLES S.A"/>
    <s v="FV642999"/>
    <s v="800048954_FV642999"/>
    <d v="2023-10-11T00:00:00"/>
    <d v="2023-11-15T10:16:24"/>
    <n v="105621"/>
    <n v="105621"/>
    <x v="0"/>
    <s v="Finalizada"/>
    <s v="FACTURA PENDIENTE EN PROGRAMACION DE PAGO"/>
    <n v="0"/>
    <n v="0"/>
    <m/>
    <n v="105621"/>
    <n v="105621"/>
    <n v="0"/>
    <n v="0"/>
    <n v="105621"/>
    <n v="0"/>
    <m/>
    <n v="0"/>
    <m/>
    <m/>
    <d v="2023-12-31T00:00:00"/>
  </r>
  <r>
    <n v="800048954"/>
    <s v="CLINICA VERSALLES S.A"/>
    <s v="FV643000"/>
    <s v="800048954_FV643000"/>
    <d v="2023-10-11T00:00:00"/>
    <d v="2023-11-15T10:18:06"/>
    <n v="105621"/>
    <n v="105621"/>
    <x v="0"/>
    <s v="Finalizada"/>
    <s v="FACTURA PENDIENTE EN PROGRAMACION DE PAGO"/>
    <n v="0"/>
    <n v="0"/>
    <m/>
    <n v="105621"/>
    <n v="105621"/>
    <n v="0"/>
    <n v="0"/>
    <n v="105621"/>
    <n v="0"/>
    <m/>
    <n v="0"/>
    <m/>
    <m/>
    <d v="2023-12-31T00:00:00"/>
  </r>
  <r>
    <n v="800048954"/>
    <s v="CLINICA VERSALLES S.A"/>
    <s v="FV643003"/>
    <s v="800048954_FV643003"/>
    <d v="2023-10-11T00:00:00"/>
    <d v="2023-11-15T10:20:56"/>
    <n v="271675"/>
    <n v="271675"/>
    <x v="0"/>
    <s v="Finalizada"/>
    <s v="FACTURA PENDIENTE EN PROGRAMACION DE PAGO"/>
    <n v="0"/>
    <n v="0"/>
    <m/>
    <n v="271675"/>
    <n v="271675"/>
    <n v="0"/>
    <n v="0"/>
    <n v="271675"/>
    <n v="0"/>
    <m/>
    <n v="0"/>
    <m/>
    <m/>
    <d v="2023-12-31T00:00:00"/>
  </r>
  <r>
    <n v="800048954"/>
    <s v="CLINICA VERSALLES S.A"/>
    <s v="FV643009"/>
    <s v="800048954_FV643009"/>
    <d v="2023-10-11T00:00:00"/>
    <d v="2023-11-14T09:27:29"/>
    <n v="105321"/>
    <n v="105321"/>
    <x v="0"/>
    <s v="Finalizada"/>
    <s v="FACTURA PENDIENTE EN PROGRAMACION DE PAGO"/>
    <n v="0"/>
    <n v="0"/>
    <m/>
    <n v="105321"/>
    <n v="105321"/>
    <n v="0"/>
    <n v="0"/>
    <n v="105321"/>
    <n v="105321"/>
    <n v="1222351229"/>
    <n v="0"/>
    <m/>
    <m/>
    <d v="2023-12-31T00:00:00"/>
  </r>
  <r>
    <n v="800048954"/>
    <s v="CLINICA VERSALLES S.A"/>
    <s v="FV643015"/>
    <s v="800048954_FV643015"/>
    <d v="2023-10-11T00:00:00"/>
    <d v="2023-11-14T09:32:07"/>
    <n v="105621"/>
    <n v="105621"/>
    <x v="0"/>
    <s v="Finalizada"/>
    <s v="FACTURA PENDIENTE EN PROGRAMACION DE PAGO"/>
    <n v="0"/>
    <n v="0"/>
    <m/>
    <n v="105621"/>
    <n v="105621"/>
    <n v="0"/>
    <n v="0"/>
    <n v="105621"/>
    <n v="105621"/>
    <n v="1222351217"/>
    <n v="0"/>
    <m/>
    <m/>
    <d v="2023-12-31T00:00:00"/>
  </r>
  <r>
    <n v="800048954"/>
    <s v="CLINICA VERSALLES S.A"/>
    <s v="FV643016"/>
    <s v="800048954_FV643016"/>
    <d v="2023-10-11T00:00:00"/>
    <d v="2023-11-15T10:22:50"/>
    <n v="105321"/>
    <n v="105321"/>
    <x v="0"/>
    <s v="Finalizada"/>
    <s v="FACTURA PENDIENTE EN PROGRAMACION DE PAGO"/>
    <n v="0"/>
    <n v="0"/>
    <m/>
    <n v="105321"/>
    <n v="105321"/>
    <n v="0"/>
    <n v="0"/>
    <n v="105321"/>
    <n v="0"/>
    <m/>
    <n v="0"/>
    <m/>
    <m/>
    <d v="2023-12-31T00:00:00"/>
  </r>
  <r>
    <n v="800048954"/>
    <s v="CLINICA VERSALLES S.A"/>
    <s v="FV643024"/>
    <s v="800048954_FV643024"/>
    <d v="2023-10-11T00:00:00"/>
    <d v="2023-11-15T10:24:41"/>
    <n v="105621"/>
    <n v="105621"/>
    <x v="0"/>
    <s v="Finalizada"/>
    <s v="FACTURA PENDIENTE EN PROGRAMACION DE PAGO"/>
    <n v="0"/>
    <n v="0"/>
    <m/>
    <n v="105621"/>
    <n v="105621"/>
    <n v="0"/>
    <n v="0"/>
    <n v="105621"/>
    <n v="0"/>
    <m/>
    <n v="0"/>
    <m/>
    <m/>
    <d v="2023-12-31T00:00:00"/>
  </r>
  <r>
    <n v="800048954"/>
    <s v="CLINICA VERSALLES S.A"/>
    <s v="FV643047"/>
    <s v="800048954_FV643047"/>
    <d v="2023-10-11T00:00:00"/>
    <d v="2023-11-15T10:28:09"/>
    <n v="407292"/>
    <n v="407292"/>
    <x v="0"/>
    <s v="Finalizada"/>
    <s v="FACTURA PENDIENTE EN PROGRAMACION DE PAGO"/>
    <n v="0"/>
    <n v="0"/>
    <m/>
    <n v="407292"/>
    <n v="407292"/>
    <n v="0"/>
    <n v="0"/>
    <n v="407292"/>
    <n v="0"/>
    <m/>
    <n v="0"/>
    <m/>
    <m/>
    <d v="2023-12-31T00:00:00"/>
  </r>
  <r>
    <n v="800048954"/>
    <s v="CLINICA VERSALLES S.A"/>
    <s v="FV642821"/>
    <s v="800048954_FV642821"/>
    <d v="2023-10-11T00:00:00"/>
    <d v="2023-11-15T08:53:23"/>
    <n v="105321"/>
    <n v="105321"/>
    <x v="0"/>
    <s v="Finalizada"/>
    <s v="FACTURA PENDIENTE EN PROGRAMACION DE PAGO"/>
    <n v="0"/>
    <n v="0"/>
    <m/>
    <n v="105321"/>
    <n v="105321"/>
    <n v="0"/>
    <n v="0"/>
    <n v="105321"/>
    <n v="0"/>
    <m/>
    <n v="0"/>
    <m/>
    <m/>
    <d v="2023-12-31T00:00:00"/>
  </r>
  <r>
    <n v="800048954"/>
    <s v="CLINICA VERSALLES S.A"/>
    <s v="FV642823"/>
    <s v="800048954_FV642823"/>
    <d v="2023-10-11T00:00:00"/>
    <d v="2023-11-15T08:56:17"/>
    <n v="105321"/>
    <n v="105321"/>
    <x v="0"/>
    <s v="Finalizada"/>
    <s v="FACTURA PENDIENTE EN PROGRAMACION DE PAGO"/>
    <n v="0"/>
    <n v="0"/>
    <m/>
    <n v="105321"/>
    <n v="105321"/>
    <n v="0"/>
    <n v="0"/>
    <n v="105321"/>
    <n v="0"/>
    <m/>
    <n v="0"/>
    <m/>
    <m/>
    <d v="2023-12-31T00:00:00"/>
  </r>
  <r>
    <n v="800048954"/>
    <s v="CLINICA VERSALLES S.A"/>
    <s v="FV642826"/>
    <s v="800048954_FV642826"/>
    <d v="2023-10-11T00:00:00"/>
    <d v="2023-11-14T09:00:11"/>
    <n v="105321"/>
    <n v="105321"/>
    <x v="0"/>
    <s v="Finalizada"/>
    <s v="FACTURA PENDIENTE EN PROGRAMACION DE PAGO"/>
    <n v="0"/>
    <n v="0"/>
    <m/>
    <n v="105321"/>
    <n v="105321"/>
    <n v="0"/>
    <n v="0"/>
    <n v="105321"/>
    <n v="105321"/>
    <n v="1222351222"/>
    <n v="0"/>
    <m/>
    <m/>
    <d v="2023-12-31T00:00:00"/>
  </r>
  <r>
    <n v="800048954"/>
    <s v="CLINICA VERSALLES S.A"/>
    <s v="FV642827"/>
    <s v="800048954_FV642827"/>
    <d v="2023-10-11T00:00:00"/>
    <d v="2023-11-15T08:58:07"/>
    <n v="105321"/>
    <n v="105321"/>
    <x v="0"/>
    <s v="Finalizada"/>
    <s v="FACTURA PENDIENTE EN PROGRAMACION DE PAGO"/>
    <n v="0"/>
    <n v="0"/>
    <m/>
    <n v="105321"/>
    <n v="105321"/>
    <n v="0"/>
    <n v="0"/>
    <n v="105321"/>
    <n v="0"/>
    <m/>
    <n v="0"/>
    <m/>
    <m/>
    <d v="2023-12-31T00:00:00"/>
  </r>
  <r>
    <n v="800048954"/>
    <s v="CLINICA VERSALLES S.A"/>
    <s v="FV642832"/>
    <s v="800048954_FV642832"/>
    <d v="2023-10-11T00:00:00"/>
    <d v="2023-11-15T09:00:49"/>
    <n v="105321"/>
    <n v="105321"/>
    <x v="0"/>
    <s v="Finalizada"/>
    <s v="FACTURA PENDIENTE EN PROGRAMACION DE PAGO"/>
    <n v="0"/>
    <n v="0"/>
    <m/>
    <n v="105321"/>
    <n v="105321"/>
    <n v="0"/>
    <n v="0"/>
    <n v="105321"/>
    <n v="0"/>
    <m/>
    <n v="0"/>
    <m/>
    <m/>
    <d v="2023-12-31T00:00:00"/>
  </r>
  <r>
    <n v="800048954"/>
    <s v="CLINICA VERSALLES S.A"/>
    <s v="FV642837"/>
    <s v="800048954_FV642837"/>
    <d v="2023-10-11T00:00:00"/>
    <d v="2023-11-14T09:02:43"/>
    <n v="105321"/>
    <n v="105321"/>
    <x v="0"/>
    <s v="Finalizada"/>
    <s v="FACTURA PENDIENTE EN PROGRAMACION DE PAGO"/>
    <n v="0"/>
    <n v="0"/>
    <m/>
    <n v="105321"/>
    <n v="105321"/>
    <n v="0"/>
    <n v="0"/>
    <n v="105321"/>
    <n v="105321"/>
    <n v="1222351224"/>
    <n v="0"/>
    <m/>
    <m/>
    <d v="2023-12-31T00:00:00"/>
  </r>
  <r>
    <n v="800048954"/>
    <s v="CLINICA VERSALLES S.A"/>
    <s v="FV642839"/>
    <s v="800048954_FV642839"/>
    <d v="2023-10-11T00:00:00"/>
    <d v="2023-11-15T09:02:40"/>
    <n v="105621"/>
    <n v="105621"/>
    <x v="0"/>
    <s v="Finalizada"/>
    <s v="FACTURA PENDIENTE EN PROGRAMACION DE PAGO"/>
    <n v="0"/>
    <n v="0"/>
    <m/>
    <n v="105621"/>
    <n v="105621"/>
    <n v="0"/>
    <n v="0"/>
    <n v="105621"/>
    <n v="0"/>
    <m/>
    <n v="0"/>
    <m/>
    <m/>
    <d v="2023-12-31T00:00:00"/>
  </r>
  <r>
    <n v="800048954"/>
    <s v="CLINICA VERSALLES S.A"/>
    <s v="FV642843"/>
    <s v="800048954_FV642843"/>
    <d v="2023-10-11T00:00:00"/>
    <d v="2023-11-15T09:04:28"/>
    <n v="105621"/>
    <n v="105621"/>
    <x v="0"/>
    <s v="Finalizada"/>
    <s v="FACTURA PENDIENTE EN PROGRAMACION DE PAGO"/>
    <n v="0"/>
    <n v="0"/>
    <m/>
    <n v="105621"/>
    <n v="105621"/>
    <n v="0"/>
    <n v="0"/>
    <n v="105621"/>
    <n v="0"/>
    <m/>
    <n v="0"/>
    <m/>
    <m/>
    <d v="2023-12-31T00:00:00"/>
  </r>
  <r>
    <n v="800048954"/>
    <s v="CLINICA VERSALLES S.A"/>
    <s v="FV642844"/>
    <s v="800048954_FV642844"/>
    <d v="2023-10-11T00:00:00"/>
    <d v="2023-11-14T09:06:04"/>
    <n v="105621"/>
    <n v="105621"/>
    <x v="0"/>
    <s v="Finalizada"/>
    <s v="FACTURA PENDIENTE EN PROGRAMACION DE PAGO"/>
    <n v="0"/>
    <n v="0"/>
    <m/>
    <n v="105621"/>
    <n v="105621"/>
    <n v="0"/>
    <n v="0"/>
    <n v="105621"/>
    <n v="105621"/>
    <n v="1222351216"/>
    <n v="0"/>
    <m/>
    <m/>
    <d v="2023-12-31T00:00:00"/>
  </r>
  <r>
    <n v="800048954"/>
    <s v="CLINICA VERSALLES S.A"/>
    <s v="FV642728"/>
    <s v="800048954_FV642728"/>
    <d v="2023-10-11T00:00:00"/>
    <d v="2023-11-14T14:27:07"/>
    <n v="105321"/>
    <n v="105321"/>
    <x v="0"/>
    <s v="Finalizada"/>
    <s v="FACTURA PENDIENTE EN PROGRAMACION DE PAGO"/>
    <n v="0"/>
    <n v="0"/>
    <m/>
    <n v="105321"/>
    <n v="105321"/>
    <n v="0"/>
    <n v="0"/>
    <n v="105321"/>
    <n v="0"/>
    <m/>
    <n v="0"/>
    <m/>
    <m/>
    <d v="2023-12-31T00:00:00"/>
  </r>
  <r>
    <n v="800048954"/>
    <s v="CLINICA VERSALLES S.A"/>
    <s v="FV642732"/>
    <s v="800048954_FV642732"/>
    <d v="2023-10-11T00:00:00"/>
    <d v="2023-11-14T14:31:50"/>
    <n v="105321"/>
    <n v="105321"/>
    <x v="0"/>
    <s v="Finalizada"/>
    <s v="FACTURA PENDIENTE EN PROGRAMACION DE PAGO"/>
    <n v="0"/>
    <n v="0"/>
    <m/>
    <n v="105321"/>
    <n v="105321"/>
    <n v="0"/>
    <n v="0"/>
    <n v="105321"/>
    <n v="0"/>
    <m/>
    <n v="0"/>
    <m/>
    <m/>
    <d v="2023-12-31T00:00:00"/>
  </r>
  <r>
    <n v="800048954"/>
    <s v="CLINICA VERSALLES S.A"/>
    <s v="FV642734"/>
    <s v="800048954_FV642734"/>
    <d v="2023-10-11T00:00:00"/>
    <d v="2023-11-14T14:34:18"/>
    <n v="105321"/>
    <n v="105321"/>
    <x v="0"/>
    <s v="Finalizada"/>
    <s v="FACTURA PENDIENTE EN PROGRAMACION DE PAGO"/>
    <n v="0"/>
    <n v="0"/>
    <m/>
    <n v="105321"/>
    <n v="105321"/>
    <n v="0"/>
    <n v="0"/>
    <n v="105321"/>
    <n v="0"/>
    <m/>
    <n v="0"/>
    <m/>
    <m/>
    <d v="2023-12-31T00:00:00"/>
  </r>
  <r>
    <n v="800048954"/>
    <s v="CLINICA VERSALLES S.A"/>
    <s v="FV642737"/>
    <s v="800048954_FV642737"/>
    <d v="2023-10-11T00:00:00"/>
    <d v="2023-11-14T07:00:00"/>
    <n v="105321"/>
    <n v="105321"/>
    <x v="0"/>
    <s v="Finalizada"/>
    <s v="FACTURA PENDIENTE EN PROGRAMACION DE PAGO"/>
    <n v="0"/>
    <n v="0"/>
    <m/>
    <n v="105321"/>
    <n v="105321"/>
    <n v="0"/>
    <n v="0"/>
    <n v="105321"/>
    <n v="105321"/>
    <n v="1222351221"/>
    <n v="0"/>
    <m/>
    <m/>
    <d v="2023-12-31T00:00:00"/>
  </r>
  <r>
    <n v="800048954"/>
    <s v="CLINICA VERSALLES S.A"/>
    <s v="FV642739"/>
    <s v="800048954_FV642739"/>
    <d v="2023-10-11T00:00:00"/>
    <d v="2023-11-15T08:16:40"/>
    <n v="105321"/>
    <n v="105321"/>
    <x v="0"/>
    <s v="Finalizada"/>
    <s v="FACTURA PENDIENTE EN PROGRAMACION DE PAGO"/>
    <n v="0"/>
    <n v="0"/>
    <m/>
    <n v="105321"/>
    <n v="105321"/>
    <n v="0"/>
    <n v="0"/>
    <n v="105321"/>
    <n v="0"/>
    <m/>
    <n v="0"/>
    <m/>
    <m/>
    <d v="2023-12-31T00:00:00"/>
  </r>
  <r>
    <n v="800048954"/>
    <s v="CLINICA VERSALLES S.A"/>
    <s v="FV642741"/>
    <s v="800048954_FV642741"/>
    <d v="2023-10-11T00:00:00"/>
    <d v="2023-11-15T08:18:45"/>
    <n v="105321"/>
    <n v="105321"/>
    <x v="0"/>
    <s v="Finalizada"/>
    <s v="FACTURA PENDIENTE EN PROGRAMACION DE PAGO"/>
    <n v="0"/>
    <n v="0"/>
    <m/>
    <n v="105321"/>
    <n v="105321"/>
    <n v="0"/>
    <n v="0"/>
    <n v="105321"/>
    <n v="0"/>
    <m/>
    <n v="0"/>
    <m/>
    <m/>
    <d v="2023-12-31T00:00:00"/>
  </r>
  <r>
    <n v="800048954"/>
    <s v="CLINICA VERSALLES S.A"/>
    <s v="FV642748"/>
    <s v="800048954_FV642748"/>
    <d v="2023-10-11T00:00:00"/>
    <d v="2023-11-15T08:20:43"/>
    <n v="105621"/>
    <n v="105621"/>
    <x v="0"/>
    <s v="Finalizada"/>
    <s v="FACTURA PENDIENTE EN PROGRAMACION DE PAGO"/>
    <n v="0"/>
    <n v="0"/>
    <m/>
    <n v="105621"/>
    <n v="105621"/>
    <n v="0"/>
    <n v="0"/>
    <n v="105621"/>
    <n v="0"/>
    <m/>
    <n v="0"/>
    <m/>
    <m/>
    <d v="2023-12-31T00:00:00"/>
  </r>
  <r>
    <n v="800048954"/>
    <s v="CLINICA VERSALLES S.A"/>
    <s v="FV642760"/>
    <s v="800048954_FV642760"/>
    <d v="2023-10-11T00:00:00"/>
    <d v="2023-11-15T08:22:30"/>
    <n v="105321"/>
    <n v="105321"/>
    <x v="0"/>
    <s v="Finalizada"/>
    <s v="FACTURA PENDIENTE EN PROGRAMACION DE PAGO"/>
    <n v="0"/>
    <n v="0"/>
    <m/>
    <n v="105321"/>
    <n v="105321"/>
    <n v="0"/>
    <n v="0"/>
    <n v="105321"/>
    <n v="0"/>
    <m/>
    <n v="0"/>
    <m/>
    <m/>
    <d v="2023-12-31T00:00:00"/>
  </r>
  <r>
    <n v="800048954"/>
    <s v="CLINICA VERSALLES S.A"/>
    <s v="FV642766"/>
    <s v="800048954_FV642766"/>
    <d v="2023-10-11T00:00:00"/>
    <d v="2023-11-15T08:24:55"/>
    <n v="105621"/>
    <n v="105621"/>
    <x v="0"/>
    <s v="Finalizada"/>
    <s v="FACTURA PENDIENTE EN PROGRAMACION DE PAGO"/>
    <n v="0"/>
    <n v="0"/>
    <m/>
    <n v="105621"/>
    <n v="105621"/>
    <n v="0"/>
    <n v="0"/>
    <n v="105621"/>
    <n v="0"/>
    <m/>
    <n v="0"/>
    <m/>
    <m/>
    <d v="2023-12-31T00:00:00"/>
  </r>
  <r>
    <n v="800048954"/>
    <s v="CLINICA VERSALLES S.A"/>
    <s v="FV642769"/>
    <s v="800048954_FV642769"/>
    <d v="2023-10-11T00:00:00"/>
    <d v="2023-11-15T08:27:23"/>
    <n v="105321"/>
    <n v="105321"/>
    <x v="0"/>
    <s v="Finalizada"/>
    <s v="FACTURA PENDIENTE EN PROGRAMACION DE PAGO"/>
    <n v="0"/>
    <n v="0"/>
    <m/>
    <n v="105321"/>
    <n v="105321"/>
    <n v="0"/>
    <n v="0"/>
    <n v="105321"/>
    <n v="0"/>
    <m/>
    <n v="0"/>
    <m/>
    <m/>
    <d v="2023-12-31T00:00:00"/>
  </r>
  <r>
    <n v="800048954"/>
    <s v="CLINICA VERSALLES S.A"/>
    <s v="FV642773"/>
    <s v="800048954_FV642773"/>
    <d v="2023-10-11T00:00:00"/>
    <d v="2023-11-15T08:31:37"/>
    <n v="105321"/>
    <n v="105321"/>
    <x v="0"/>
    <s v="Finalizada"/>
    <s v="FACTURA PENDIENTE EN PROGRAMACION DE PAGO"/>
    <n v="0"/>
    <n v="0"/>
    <m/>
    <n v="105321"/>
    <n v="105321"/>
    <n v="0"/>
    <n v="0"/>
    <n v="105321"/>
    <n v="0"/>
    <m/>
    <n v="0"/>
    <m/>
    <m/>
    <d v="2023-12-31T00:00:00"/>
  </r>
  <r>
    <n v="800048954"/>
    <s v="CLINICA VERSALLES S.A"/>
    <s v="FV642778"/>
    <s v="800048954_FV642778"/>
    <d v="2023-10-11T00:00:00"/>
    <d v="2023-11-15T08:33:39"/>
    <n v="105321"/>
    <n v="105321"/>
    <x v="0"/>
    <s v="Finalizada"/>
    <s v="FACTURA PENDIENTE EN PROGRAMACION DE PAGO"/>
    <n v="0"/>
    <n v="0"/>
    <m/>
    <n v="105321"/>
    <n v="105321"/>
    <n v="0"/>
    <n v="0"/>
    <n v="105321"/>
    <n v="0"/>
    <m/>
    <n v="0"/>
    <m/>
    <m/>
    <d v="2023-12-31T00:00:00"/>
  </r>
  <r>
    <n v="800048954"/>
    <s v="CLINICA VERSALLES S.A"/>
    <s v="FV642780"/>
    <s v="800048954_FV642780"/>
    <d v="2023-10-11T00:00:00"/>
    <d v="2023-11-14T07:00:00"/>
    <n v="105621"/>
    <n v="105621"/>
    <x v="0"/>
    <s v="Finalizada"/>
    <s v="FACTURA PENDIENTE EN PROGRAMACION DE PAGO"/>
    <n v="0"/>
    <n v="0"/>
    <m/>
    <n v="105621"/>
    <n v="105621"/>
    <n v="0"/>
    <n v="0"/>
    <n v="105621"/>
    <n v="105621"/>
    <n v="1222351210"/>
    <n v="0"/>
    <m/>
    <m/>
    <d v="2023-12-31T00:00:00"/>
  </r>
  <r>
    <n v="800048954"/>
    <s v="CLINICA VERSALLES S.A"/>
    <s v="FV642785"/>
    <s v="800048954_FV642785"/>
    <d v="2023-10-11T00:00:00"/>
    <d v="2023-11-15T08:36:59"/>
    <n v="105621"/>
    <n v="105621"/>
    <x v="0"/>
    <s v="Finalizada"/>
    <s v="FACTURA PENDIENTE EN PROGRAMACION DE PAGO"/>
    <n v="0"/>
    <n v="0"/>
    <m/>
    <n v="105621"/>
    <n v="105621"/>
    <n v="0"/>
    <n v="0"/>
    <n v="105621"/>
    <n v="0"/>
    <m/>
    <n v="0"/>
    <m/>
    <m/>
    <d v="2023-12-31T00:00:00"/>
  </r>
  <r>
    <n v="800048954"/>
    <s v="CLINICA VERSALLES S.A"/>
    <s v="FV642791"/>
    <s v="800048954_FV642791"/>
    <d v="2023-10-11T00:00:00"/>
    <d v="2023-11-15T08:39:00"/>
    <n v="105321"/>
    <n v="105321"/>
    <x v="0"/>
    <s v="Finalizada"/>
    <s v="FACTURA PENDIENTE EN PROGRAMACION DE PAGO"/>
    <n v="0"/>
    <n v="0"/>
    <m/>
    <n v="105321"/>
    <n v="105321"/>
    <n v="0"/>
    <n v="0"/>
    <n v="105321"/>
    <n v="0"/>
    <m/>
    <n v="0"/>
    <m/>
    <m/>
    <d v="2023-12-31T00:00:00"/>
  </r>
  <r>
    <n v="800048954"/>
    <s v="CLINICA VERSALLES S.A"/>
    <s v="FV642793"/>
    <s v="800048954_FV642793"/>
    <d v="2023-10-11T00:00:00"/>
    <d v="2023-11-15T08:40:49"/>
    <n v="105321"/>
    <n v="105321"/>
    <x v="0"/>
    <s v="Finalizada"/>
    <s v="FACTURA PENDIENTE EN PROGRAMACION DE PAGO"/>
    <n v="0"/>
    <n v="0"/>
    <m/>
    <n v="105321"/>
    <n v="105321"/>
    <n v="0"/>
    <n v="0"/>
    <n v="105321"/>
    <n v="0"/>
    <m/>
    <n v="0"/>
    <m/>
    <m/>
    <d v="2023-12-31T00:00:00"/>
  </r>
  <r>
    <n v="800048954"/>
    <s v="CLINICA VERSALLES S.A"/>
    <s v="FV642795"/>
    <s v="800048954_FV642795"/>
    <d v="2023-10-11T00:00:00"/>
    <d v="2023-11-14T07:00:00"/>
    <n v="105621"/>
    <n v="105621"/>
    <x v="0"/>
    <s v="Finalizada"/>
    <s v="FACTURA PENDIENTE EN PROGRAMACION DE PAGO"/>
    <n v="0"/>
    <n v="0"/>
    <m/>
    <n v="105621"/>
    <n v="105621"/>
    <n v="0"/>
    <n v="0"/>
    <n v="105621"/>
    <n v="105621"/>
    <n v="1222351213"/>
    <n v="0"/>
    <m/>
    <m/>
    <d v="2023-12-31T00:00:00"/>
  </r>
  <r>
    <n v="800048954"/>
    <s v="CLINICA VERSALLES S.A"/>
    <s v="FV642799"/>
    <s v="800048954_FV642799"/>
    <d v="2023-10-11T00:00:00"/>
    <d v="2023-11-15T08:42:31"/>
    <n v="105321"/>
    <n v="105321"/>
    <x v="0"/>
    <s v="Finalizada"/>
    <s v="FACTURA PENDIENTE EN PROGRAMACION DE PAGO"/>
    <n v="0"/>
    <n v="0"/>
    <m/>
    <n v="105321"/>
    <n v="105321"/>
    <n v="0"/>
    <n v="0"/>
    <n v="105321"/>
    <n v="0"/>
    <m/>
    <n v="0"/>
    <m/>
    <m/>
    <d v="2023-12-31T00:00:00"/>
  </r>
  <r>
    <n v="800048954"/>
    <s v="CLINICA VERSALLES S.A"/>
    <s v="FV642801"/>
    <s v="800048954_FV642801"/>
    <d v="2023-10-11T00:00:00"/>
    <d v="2023-11-15T08:44:24"/>
    <n v="105321"/>
    <n v="105321"/>
    <x v="0"/>
    <s v="Finalizada"/>
    <s v="FACTURA PENDIENTE EN PROGRAMACION DE PAGO"/>
    <n v="0"/>
    <n v="0"/>
    <m/>
    <n v="105321"/>
    <n v="105321"/>
    <n v="0"/>
    <n v="0"/>
    <n v="105321"/>
    <n v="0"/>
    <m/>
    <n v="0"/>
    <m/>
    <m/>
    <d v="2023-12-31T00:00:00"/>
  </r>
  <r>
    <n v="800048954"/>
    <s v="CLINICA VERSALLES S.A"/>
    <s v="FV642805"/>
    <s v="800048954_FV642805"/>
    <d v="2023-10-11T00:00:00"/>
    <d v="2023-11-15T08:46:48"/>
    <n v="105321"/>
    <n v="105321"/>
    <x v="0"/>
    <s v="Finalizada"/>
    <s v="FACTURA PENDIENTE EN PROGRAMACION DE PAGO"/>
    <n v="0"/>
    <n v="0"/>
    <m/>
    <n v="105321"/>
    <n v="105321"/>
    <n v="0"/>
    <n v="0"/>
    <n v="105321"/>
    <n v="0"/>
    <m/>
    <n v="0"/>
    <m/>
    <m/>
    <d v="2023-12-31T00:00:00"/>
  </r>
  <r>
    <n v="800048954"/>
    <s v="CLINICA VERSALLES S.A"/>
    <s v="FV642809"/>
    <s v="800048954_FV642809"/>
    <d v="2023-10-11T00:00:00"/>
    <d v="2023-11-15T08:48:33"/>
    <n v="57249"/>
    <n v="57249"/>
    <x v="0"/>
    <s v="Finalizada"/>
    <s v="FACTURA PENDIENTE EN PROGRAMACION DE PAGO"/>
    <n v="0"/>
    <n v="0"/>
    <m/>
    <n v="57249"/>
    <n v="57249"/>
    <n v="0"/>
    <n v="0"/>
    <n v="57249"/>
    <n v="0"/>
    <m/>
    <n v="0"/>
    <m/>
    <m/>
    <d v="2023-12-31T00:00:00"/>
  </r>
  <r>
    <n v="800048954"/>
    <s v="CLINICA VERSALLES S.A"/>
    <s v="FV642811"/>
    <s v="800048954_FV642811"/>
    <d v="2023-10-11T00:00:00"/>
    <d v="2023-11-15T08:50:42"/>
    <n v="105321"/>
    <n v="105321"/>
    <x v="0"/>
    <s v="Finalizada"/>
    <s v="FACTURA PENDIENTE EN PROGRAMACION DE PAGO"/>
    <n v="0"/>
    <n v="0"/>
    <m/>
    <n v="105321"/>
    <n v="105321"/>
    <n v="0"/>
    <n v="0"/>
    <n v="105321"/>
    <n v="0"/>
    <m/>
    <n v="0"/>
    <m/>
    <m/>
    <d v="2023-12-31T00:00:00"/>
  </r>
  <r>
    <n v="800048954"/>
    <s v="CLINICA VERSALLES S.A"/>
    <s v="FV642772"/>
    <s v="800048954_FV642772"/>
    <d v="2023-10-11T00:00:00"/>
    <d v="2023-11-15T08:29:31"/>
    <n v="176215"/>
    <n v="176215"/>
    <x v="0"/>
    <s v="Finalizada"/>
    <s v="FACTURA PENDIENTE EN PROGRAMACION DE PAGO"/>
    <n v="0"/>
    <n v="0"/>
    <m/>
    <n v="176215"/>
    <n v="176215"/>
    <n v="0"/>
    <n v="0"/>
    <n v="176215"/>
    <n v="0"/>
    <m/>
    <n v="0"/>
    <m/>
    <m/>
    <d v="2023-12-31T00:00:00"/>
  </r>
  <r>
    <n v="800048954"/>
    <s v="CLINICA VERSALLES S.A"/>
    <s v="FV643255"/>
    <s v="800048954_FV643255"/>
    <d v="2023-10-12T00:00:00"/>
    <d v="2023-11-15T10:38:47"/>
    <n v="39555"/>
    <n v="39555"/>
    <x v="0"/>
    <s v="Finalizada"/>
    <s v="FACTURA EN PROCESO INTERNO"/>
    <n v="0"/>
    <n v="0"/>
    <m/>
    <n v="39555"/>
    <n v="39555"/>
    <n v="0"/>
    <n v="0"/>
    <n v="39555"/>
    <n v="0"/>
    <m/>
    <n v="0"/>
    <m/>
    <m/>
    <d v="2023-12-31T00:00:00"/>
  </r>
  <r>
    <n v="800048954"/>
    <s v="CLINICA VERSALLES S.A"/>
    <s v="FV644200"/>
    <s v="800048954_FV644200"/>
    <d v="2023-10-14T00:00:00"/>
    <d v="2023-11-15T09:51:42"/>
    <n v="307100"/>
    <n v="307100"/>
    <x v="0"/>
    <s v="Finalizada"/>
    <s v="FACTURA PENDIENTE EN PROGRAMACION DE PAGO"/>
    <n v="0"/>
    <n v="0"/>
    <m/>
    <n v="307100"/>
    <n v="307100"/>
    <n v="0"/>
    <n v="0"/>
    <n v="307100"/>
    <n v="307100"/>
    <n v="1222351280"/>
    <n v="0"/>
    <m/>
    <m/>
    <d v="2023-12-31T00:00:00"/>
  </r>
  <r>
    <n v="800048954"/>
    <s v="CLINICA VERSALLES S.A"/>
    <s v="FV644274"/>
    <s v="800048954_FV644274"/>
    <d v="2023-10-15T00:00:00"/>
    <d v="2024-01-12T11:35:49"/>
    <n v="18729385"/>
    <n v="18729385"/>
    <x v="7"/>
    <s v="Para auditoria de pertinencia"/>
    <s v="FACTURA NO RADICADA"/>
    <n v="0"/>
    <n v="0"/>
    <m/>
    <n v="18729385"/>
    <n v="18729385"/>
    <n v="0"/>
    <n v="0"/>
    <n v="0"/>
    <n v="0"/>
    <m/>
    <n v="0"/>
    <m/>
    <m/>
    <d v="2023-12-31T00:00:00"/>
  </r>
  <r>
    <n v="800048954"/>
    <s v="CLINICA VERSALLES S.A"/>
    <s v="FV644264"/>
    <s v="800048954_FV644264"/>
    <d v="2023-10-15T00:00:00"/>
    <d v="2023-12-15T18:13:26"/>
    <n v="14954032"/>
    <n v="14954032"/>
    <x v="1"/>
    <s v="Devuelta"/>
    <s v="FACTURA NO RADICADA"/>
    <n v="14954032"/>
    <n v="0"/>
    <m/>
    <n v="0"/>
    <n v="0"/>
    <n v="0"/>
    <n v="0"/>
    <n v="0"/>
    <n v="0"/>
    <m/>
    <n v="0"/>
    <m/>
    <m/>
    <d v="2023-12-31T00:00:00"/>
  </r>
  <r>
    <n v="800048954"/>
    <s v="CLINICA VERSALLES S.A"/>
    <s v="FV645079"/>
    <s v="800048954_FV645079"/>
    <d v="2023-10-17T00:00:00"/>
    <d v="2024-01-11T16:07:15"/>
    <n v="11549938"/>
    <n v="11549938"/>
    <x v="7"/>
    <s v="Para auditoria de pertinencia"/>
    <s v="FACTURA NO RADICADA"/>
    <n v="0"/>
    <n v="0"/>
    <m/>
    <n v="11549938"/>
    <n v="11549938"/>
    <n v="0"/>
    <n v="0"/>
    <n v="0"/>
    <n v="0"/>
    <m/>
    <n v="0"/>
    <m/>
    <m/>
    <d v="2023-12-31T00:00:00"/>
  </r>
  <r>
    <n v="800048954"/>
    <s v="CLINICA VERSALLES S.A"/>
    <s v="FV644836"/>
    <s v="800048954_FV644836"/>
    <d v="2023-10-17T00:00:00"/>
    <d v="2023-11-15T13:16:26"/>
    <n v="978679"/>
    <n v="978679"/>
    <x v="1"/>
    <s v="Devuelta"/>
    <s v="FACTURA EN PROCESO INTERNO"/>
    <n v="978679"/>
    <n v="0"/>
    <m/>
    <n v="0"/>
    <n v="0"/>
    <n v="0"/>
    <n v="0"/>
    <n v="0"/>
    <n v="0"/>
    <m/>
    <n v="0"/>
    <m/>
    <m/>
    <d v="2023-12-31T00:00:00"/>
  </r>
  <r>
    <n v="800048954"/>
    <s v="CLINICA VERSALLES S.A"/>
    <s v="FV644905"/>
    <s v="800048954_FV644905"/>
    <d v="2023-10-17T00:00:00"/>
    <d v="2023-11-15T13:18:13"/>
    <n v="1041436"/>
    <n v="1041436"/>
    <x v="1"/>
    <s v="Devuelta"/>
    <s v="FACTURA EN PROCESO INTERNO"/>
    <n v="1041436"/>
    <n v="0"/>
    <m/>
    <n v="0"/>
    <n v="0"/>
    <n v="0"/>
    <n v="0"/>
    <n v="0"/>
    <n v="0"/>
    <m/>
    <n v="0"/>
    <m/>
    <m/>
    <d v="2023-12-31T00:00:00"/>
  </r>
  <r>
    <n v="800048954"/>
    <s v="CLINICA VERSALLES S.A"/>
    <s v="FV644932"/>
    <s v="800048954_FV644932"/>
    <d v="2023-10-17T00:00:00"/>
    <d v="2023-11-15T13:19:53"/>
    <n v="978679"/>
    <n v="978679"/>
    <x v="1"/>
    <s v="Devuelta"/>
    <s v="FACTURA EN PROCESO INTERNO"/>
    <n v="978679"/>
    <n v="0"/>
    <m/>
    <n v="0"/>
    <n v="0"/>
    <n v="0"/>
    <n v="0"/>
    <n v="0"/>
    <n v="0"/>
    <m/>
    <n v="0"/>
    <m/>
    <m/>
    <d v="2023-12-31T00:00:00"/>
  </r>
  <r>
    <n v="800048954"/>
    <s v="CLINICA VERSALLES S.A"/>
    <s v="FV644939"/>
    <s v="800048954_FV644939"/>
    <d v="2023-10-17T00:00:00"/>
    <d v="2023-11-14T12:54:23"/>
    <n v="493037"/>
    <n v="493037"/>
    <x v="0"/>
    <s v="Finalizada"/>
    <s v="FACTURA PENDIENTE EN PROGRAMACION DE PAGO"/>
    <n v="0"/>
    <n v="0"/>
    <m/>
    <n v="493037"/>
    <n v="493037"/>
    <n v="0"/>
    <n v="0"/>
    <n v="493037"/>
    <n v="493037"/>
    <n v="1222351285"/>
    <n v="0"/>
    <m/>
    <m/>
    <d v="2023-12-31T00:00:00"/>
  </r>
  <r>
    <n v="800048954"/>
    <s v="CLINICA VERSALLES S.A"/>
    <s v="FV644944"/>
    <s v="800048954_FV644944"/>
    <d v="2023-10-17T00:00:00"/>
    <d v="2023-11-15T13:21:53"/>
    <n v="978679"/>
    <n v="978679"/>
    <x v="1"/>
    <s v="Devuelta"/>
    <s v="FACTURA EN PROCESO INTERNO"/>
    <n v="978679"/>
    <n v="0"/>
    <m/>
    <n v="0"/>
    <n v="0"/>
    <n v="0"/>
    <n v="0"/>
    <n v="0"/>
    <n v="0"/>
    <m/>
    <n v="0"/>
    <m/>
    <m/>
    <d v="2023-12-31T00:00:00"/>
  </r>
  <r>
    <n v="800048954"/>
    <s v="CLINICA VERSALLES S.A"/>
    <s v="FV645229"/>
    <s v="800048954_FV645229"/>
    <d v="2023-10-17T00:00:00"/>
    <d v="2023-11-15T13:23:40"/>
    <n v="88476"/>
    <n v="88476"/>
    <x v="0"/>
    <s v="Finalizada"/>
    <s v="FACTURA PENDIENTE EN PROGRAMACION DE PAGO"/>
    <n v="0"/>
    <n v="0"/>
    <m/>
    <n v="88476"/>
    <n v="88476"/>
    <n v="0"/>
    <n v="0"/>
    <n v="88476"/>
    <n v="0"/>
    <m/>
    <n v="0"/>
    <m/>
    <m/>
    <d v="2023-12-31T00:00:00"/>
  </r>
  <r>
    <n v="800048954"/>
    <s v="CLINICA VERSALLES S.A"/>
    <s v="FV644879"/>
    <s v="800048954_FV644879"/>
    <d v="2023-10-17T00:00:00"/>
    <d v="2023-11-15T10:41:34"/>
    <n v="30604"/>
    <n v="30604"/>
    <x v="0"/>
    <s v="Finalizada"/>
    <s v="FACTURA EN PROCESO INTERNO"/>
    <n v="0"/>
    <n v="0"/>
    <m/>
    <n v="30604"/>
    <n v="30604"/>
    <n v="0"/>
    <n v="0"/>
    <n v="30604"/>
    <n v="0"/>
    <m/>
    <n v="0"/>
    <m/>
    <m/>
    <d v="2023-12-31T00:00:00"/>
  </r>
  <r>
    <n v="800048954"/>
    <s v="CLINICA VERSALLES S.A"/>
    <s v="FV648693"/>
    <s v="800048954_FV648693"/>
    <d v="2023-10-24T00:00:00"/>
    <d v="2024-01-09T17:56:22"/>
    <n v="518572"/>
    <n v="518572"/>
    <x v="7"/>
    <s v="Para auditoria de pertinencia"/>
    <s v="FACTURA NO RADICADA"/>
    <n v="0"/>
    <n v="0"/>
    <m/>
    <n v="518572"/>
    <n v="518572"/>
    <n v="0"/>
    <n v="0"/>
    <n v="0"/>
    <n v="0"/>
    <m/>
    <n v="0"/>
    <m/>
    <m/>
    <d v="2023-12-31T00:00:00"/>
  </r>
  <r>
    <n v="800048954"/>
    <s v="CLINICA VERSALLES S.A"/>
    <s v="FV649521"/>
    <s v="800048954_FV649521"/>
    <d v="2023-10-25T00:00:00"/>
    <d v="2024-01-10T10:54:47"/>
    <n v="214996"/>
    <n v="214996"/>
    <x v="7"/>
    <s v="Para auditoria de pertinencia"/>
    <s v="FACTURA NO RADICADA"/>
    <n v="0"/>
    <n v="0"/>
    <m/>
    <n v="214996"/>
    <n v="214996"/>
    <n v="0"/>
    <n v="0"/>
    <n v="0"/>
    <n v="0"/>
    <m/>
    <n v="0"/>
    <m/>
    <m/>
    <d v="2023-12-31T00:00:00"/>
  </r>
  <r>
    <n v="800048954"/>
    <s v="CLINICA VERSALLES S.A"/>
    <s v="FV649156"/>
    <s v="800048954_FV649156"/>
    <d v="2023-10-25T00:00:00"/>
    <d v="2023-11-14T11:04:44"/>
    <n v="6829510"/>
    <n v="6829510"/>
    <x v="5"/>
    <s v="Para respuesta prestador"/>
    <s v="FACTURA EN PROCESO INTERNO"/>
    <n v="0"/>
    <n v="183830"/>
    <s v="Se aplica glosa al insumo facturado 873501 EQUIPO DE RADIOLOGIA PORTATIL-UND:NAR por valor de 23.275 no se evidencia tarifa pactada para este servicio."/>
    <n v="6829510"/>
    <n v="6829510"/>
    <n v="0"/>
    <n v="0"/>
    <n v="6645680"/>
    <n v="6645680"/>
    <n v="1222352979"/>
    <n v="0"/>
    <m/>
    <m/>
    <d v="2023-12-31T00:00:00"/>
  </r>
  <r>
    <n v="800048954"/>
    <s v="CLINICA VERSALLES S.A"/>
    <s v="FV649157"/>
    <s v="800048954_FV649157"/>
    <d v="2023-10-25T00:00:00"/>
    <d v="2023-12-13T13:33:03"/>
    <n v="87702"/>
    <n v="87702"/>
    <x v="7"/>
    <s v="Para auditoria de pertinencia"/>
    <s v="FACTURA NO RADICADA"/>
    <n v="0"/>
    <n v="0"/>
    <m/>
    <n v="87702"/>
    <n v="87702"/>
    <n v="0"/>
    <n v="0"/>
    <n v="0"/>
    <n v="0"/>
    <m/>
    <n v="0"/>
    <m/>
    <m/>
    <d v="2023-12-31T00:00:00"/>
  </r>
  <r>
    <n v="800048954"/>
    <s v="CLINICA VERSALLES S.A"/>
    <s v="FV649394"/>
    <s v="800048954_FV649394"/>
    <d v="2023-10-25T00:00:00"/>
    <d v="2023-11-14T11:19:44"/>
    <n v="7545695"/>
    <n v="7545695"/>
    <x v="5"/>
    <s v="Para respuesta prestador"/>
    <s v="FACTURA EN PROCESO INTERNO"/>
    <n v="0"/>
    <n v="258433"/>
    <s v="SE APLICA GLOSA A SERVICIOS FACTURADOS Y QUE NO SE ENCUENTRAN PACTADOS: 1.906913 Proteina C reactiva $22.984 2.903437 troponina I cuantitativa $93.400 3. 902104 Dimero automatizado $44.171 4. 902209 hemograma iii cant 6 $91.878"/>
    <n v="7545695"/>
    <n v="7545695"/>
    <n v="0"/>
    <n v="0"/>
    <n v="7287262"/>
    <n v="0"/>
    <m/>
    <n v="0"/>
    <m/>
    <m/>
    <d v="2023-12-31T00:00:00"/>
  </r>
  <r>
    <n v="800048954"/>
    <s v="CLINICA VERSALLES S.A"/>
    <s v="FV649481"/>
    <s v="800048954_FV649481"/>
    <d v="2023-10-25T00:00:00"/>
    <d v="2023-11-15T10:44:00"/>
    <n v="190788"/>
    <n v="190788"/>
    <x v="0"/>
    <s v="Finalizada"/>
    <s v="FACTURA PENDIENTE EN PROGRAMACION DE PAGO"/>
    <n v="0"/>
    <n v="0"/>
    <m/>
    <n v="190788"/>
    <n v="190788"/>
    <n v="0"/>
    <n v="0"/>
    <n v="190788"/>
    <n v="0"/>
    <m/>
    <n v="0"/>
    <m/>
    <m/>
    <d v="2023-12-31T00:00:00"/>
  </r>
  <r>
    <n v="800048954"/>
    <s v="CLINICA VERSALLES S.A"/>
    <s v="FV649403"/>
    <s v="800048954_FV649403"/>
    <d v="2023-10-25T00:00:00"/>
    <d v="2023-12-13T13:37:05"/>
    <n v="221551"/>
    <n v="221551"/>
    <x v="7"/>
    <s v="Para auditoria de pertinencia"/>
    <s v="FACTURA NO RADICADA"/>
    <n v="0"/>
    <n v="0"/>
    <m/>
    <n v="221551"/>
    <n v="221551"/>
    <n v="0"/>
    <n v="0"/>
    <n v="0"/>
    <n v="0"/>
    <m/>
    <n v="0"/>
    <m/>
    <m/>
    <d v="2023-12-31T00:00:00"/>
  </r>
  <r>
    <n v="800048954"/>
    <s v="CLINICA VERSALLES S.A"/>
    <s v="FV649513"/>
    <s v="800048954_FV649513"/>
    <d v="2023-10-25T00:00:00"/>
    <d v="2023-11-15T10:46:28"/>
    <n v="417371"/>
    <n v="417371"/>
    <x v="0"/>
    <s v="Finalizada"/>
    <s v="FACTURA PENDIENTE EN PROGRAMACION DE PAGO"/>
    <n v="0"/>
    <n v="0"/>
    <m/>
    <n v="417371"/>
    <n v="417371"/>
    <n v="0"/>
    <n v="0"/>
    <n v="417371"/>
    <n v="0"/>
    <m/>
    <n v="0"/>
    <m/>
    <m/>
    <d v="2023-12-31T00:00:00"/>
  </r>
  <r>
    <n v="800048954"/>
    <s v="CLINICA VERSALLES S.A"/>
    <s v="FV649517"/>
    <s v="800048954_FV649517"/>
    <d v="2023-10-25T00:00:00"/>
    <d v="2023-11-15T10:48:44"/>
    <n v="187085"/>
    <n v="187085"/>
    <x v="0"/>
    <s v="Finalizada"/>
    <s v="FACTURA PENDIENTE EN PROGRAMACION DE PAGO"/>
    <n v="0"/>
    <n v="0"/>
    <m/>
    <n v="187085"/>
    <n v="187085"/>
    <n v="0"/>
    <n v="0"/>
    <n v="187085"/>
    <n v="0"/>
    <m/>
    <n v="0"/>
    <m/>
    <m/>
    <d v="2023-12-31T00:00:00"/>
  </r>
  <r>
    <n v="800048954"/>
    <s v="CLINICA VERSALLES S.A"/>
    <s v="FV649519"/>
    <s v="800048954_FV649519"/>
    <d v="2023-10-25T00:00:00"/>
    <d v="2023-11-15T10:51:20"/>
    <n v="190788"/>
    <n v="190788"/>
    <x v="0"/>
    <s v="Finalizada"/>
    <s v="FACTURA PENDIENTE EN PROGRAMACION DE PAGO"/>
    <n v="0"/>
    <n v="0"/>
    <m/>
    <n v="190788"/>
    <n v="190788"/>
    <n v="0"/>
    <n v="0"/>
    <n v="190788"/>
    <n v="0"/>
    <m/>
    <n v="0"/>
    <m/>
    <m/>
    <d v="2023-12-31T00:00:00"/>
  </r>
  <r>
    <n v="800048954"/>
    <s v="CLINICA VERSALLES S.A"/>
    <s v="FV649804"/>
    <s v="800048954_FV649804"/>
    <d v="2023-10-26T00:00:00"/>
    <d v="2023-11-15T13:59:44"/>
    <n v="105621"/>
    <n v="105621"/>
    <x v="0"/>
    <s v="Finalizada"/>
    <s v="FACTURA PENDIENTE EN PROGRAMACION DE PAGO"/>
    <n v="0"/>
    <n v="0"/>
    <m/>
    <n v="105621"/>
    <n v="105621"/>
    <n v="0"/>
    <n v="0"/>
    <n v="105621"/>
    <n v="0"/>
    <m/>
    <n v="0"/>
    <m/>
    <m/>
    <d v="2023-12-31T00:00:00"/>
  </r>
  <r>
    <n v="800048954"/>
    <s v="CLINICA VERSALLES S.A"/>
    <s v="FV649810"/>
    <s v="800048954_FV649810"/>
    <d v="2023-10-26T00:00:00"/>
    <d v="2023-11-15T14:01:45"/>
    <n v="105321"/>
    <n v="105321"/>
    <x v="0"/>
    <s v="Finalizada"/>
    <s v="FACTURA PENDIENTE EN PROGRAMACION DE PAGO"/>
    <n v="0"/>
    <n v="0"/>
    <m/>
    <n v="105321"/>
    <n v="105321"/>
    <n v="0"/>
    <n v="0"/>
    <n v="105321"/>
    <n v="0"/>
    <m/>
    <n v="0"/>
    <m/>
    <m/>
    <d v="2023-12-31T00:00:00"/>
  </r>
  <r>
    <n v="800048954"/>
    <s v="CLINICA VERSALLES S.A"/>
    <s v="FV649990"/>
    <s v="800048954_FV649990"/>
    <d v="2023-10-26T00:00:00"/>
    <m/>
    <n v="264024"/>
    <n v="264024"/>
    <x v="8"/>
    <s v="Para cargar RIPS o soportes"/>
    <s v="FACTURA NO RADICADA"/>
    <n v="0"/>
    <n v="0"/>
    <m/>
    <n v="0"/>
    <n v="0"/>
    <n v="0"/>
    <n v="0"/>
    <n v="0"/>
    <n v="0"/>
    <m/>
    <n v="0"/>
    <m/>
    <m/>
    <d v="2023-12-31T00:00:00"/>
  </r>
  <r>
    <n v="800048954"/>
    <s v="CLINICA VERSALLES S.A"/>
    <s v="FV649946"/>
    <s v="800048954_FV649946"/>
    <d v="2023-10-26T00:00:00"/>
    <d v="2023-11-15T14:14:54"/>
    <n v="105621"/>
    <n v="105621"/>
    <x v="0"/>
    <s v="Finalizada"/>
    <s v="FACTURA PENDIENTE EN PROGRAMACION DE PAGO"/>
    <n v="0"/>
    <n v="0"/>
    <m/>
    <n v="105621"/>
    <n v="105621"/>
    <n v="0"/>
    <n v="0"/>
    <n v="105621"/>
    <n v="0"/>
    <m/>
    <n v="0"/>
    <m/>
    <m/>
    <d v="2023-12-31T00:00:00"/>
  </r>
  <r>
    <n v="800048954"/>
    <s v="CLINICA VERSALLES S.A"/>
    <s v="FV649945"/>
    <s v="800048954_FV649945"/>
    <d v="2023-10-26T00:00:00"/>
    <d v="2023-11-15T14:13:01"/>
    <n v="105321"/>
    <n v="105321"/>
    <x v="0"/>
    <s v="Finalizada"/>
    <s v="FACTURA PENDIENTE EN PROGRAMACION DE PAGO"/>
    <n v="0"/>
    <n v="0"/>
    <m/>
    <n v="105321"/>
    <n v="105321"/>
    <n v="0"/>
    <n v="0"/>
    <n v="105321"/>
    <n v="0"/>
    <m/>
    <n v="0"/>
    <m/>
    <m/>
    <d v="2023-12-31T00:00:00"/>
  </r>
  <r>
    <n v="800048954"/>
    <s v="CLINICA VERSALLES S.A"/>
    <s v="FV649949"/>
    <s v="800048954_FV649949"/>
    <d v="2023-10-26T00:00:00"/>
    <d v="2023-11-15T14:16:34"/>
    <n v="105621"/>
    <n v="105621"/>
    <x v="0"/>
    <s v="Finalizada"/>
    <s v="FACTURA PENDIENTE EN PROGRAMACION DE PAGO"/>
    <n v="0"/>
    <n v="0"/>
    <m/>
    <n v="105621"/>
    <n v="105621"/>
    <n v="0"/>
    <n v="0"/>
    <n v="105621"/>
    <n v="0"/>
    <m/>
    <n v="0"/>
    <m/>
    <m/>
    <d v="2023-12-31T00:00:00"/>
  </r>
  <r>
    <n v="800048954"/>
    <s v="CLINICA VERSALLES S.A"/>
    <s v="FV649953"/>
    <s v="800048954_FV649953"/>
    <d v="2023-10-26T00:00:00"/>
    <d v="2023-11-15T14:18:17"/>
    <n v="105621"/>
    <n v="105621"/>
    <x v="0"/>
    <s v="Finalizada"/>
    <s v="FACTURA PENDIENTE EN PROGRAMACION DE PAGO"/>
    <n v="0"/>
    <n v="0"/>
    <m/>
    <n v="105621"/>
    <n v="105621"/>
    <n v="0"/>
    <n v="0"/>
    <n v="105621"/>
    <n v="0"/>
    <m/>
    <n v="0"/>
    <m/>
    <m/>
    <d v="2023-12-31T00:00:00"/>
  </r>
  <r>
    <n v="800048954"/>
    <s v="CLINICA VERSALLES S.A"/>
    <s v="FV649956"/>
    <s v="800048954_FV649956"/>
    <d v="2023-10-26T00:00:00"/>
    <d v="2023-11-14T13:05:12"/>
    <n v="105621"/>
    <n v="105621"/>
    <x v="0"/>
    <s v="Finalizada"/>
    <s v="FACTURA PENDIENTE EN PROGRAMACION DE PAGO"/>
    <n v="0"/>
    <n v="0"/>
    <m/>
    <n v="105621"/>
    <n v="105621"/>
    <n v="0"/>
    <n v="0"/>
    <n v="105621"/>
    <n v="105621"/>
    <n v="1222351218"/>
    <n v="0"/>
    <m/>
    <m/>
    <d v="2023-12-31T00:00:00"/>
  </r>
  <r>
    <n v="800048954"/>
    <s v="CLINICA VERSALLES S.A"/>
    <s v="FV649967"/>
    <s v="800048954_FV649967"/>
    <d v="2023-10-26T00:00:00"/>
    <d v="2023-11-15T14:20:06"/>
    <n v="105321"/>
    <n v="105321"/>
    <x v="0"/>
    <s v="Finalizada"/>
    <s v="FACTURA PENDIENTE EN PROGRAMACION DE PAGO"/>
    <n v="0"/>
    <n v="0"/>
    <m/>
    <n v="105321"/>
    <n v="105321"/>
    <n v="0"/>
    <n v="0"/>
    <n v="105321"/>
    <n v="0"/>
    <m/>
    <n v="0"/>
    <m/>
    <m/>
    <d v="2023-12-31T00:00:00"/>
  </r>
  <r>
    <n v="800048954"/>
    <s v="CLINICA VERSALLES S.A"/>
    <s v="FV649970"/>
    <s v="800048954_FV649970"/>
    <d v="2023-10-26T00:00:00"/>
    <d v="2023-11-15T14:25:34"/>
    <n v="105321"/>
    <n v="105321"/>
    <x v="0"/>
    <s v="Finalizada"/>
    <s v="FACTURA PENDIENTE EN PROGRAMACION DE PAGO"/>
    <n v="0"/>
    <n v="0"/>
    <m/>
    <n v="105321"/>
    <n v="105321"/>
    <n v="0"/>
    <n v="0"/>
    <n v="105321"/>
    <n v="0"/>
    <m/>
    <n v="0"/>
    <m/>
    <m/>
    <d v="2023-12-31T00:00:00"/>
  </r>
  <r>
    <n v="800048954"/>
    <s v="CLINICA VERSALLES S.A"/>
    <s v="FV649984"/>
    <s v="800048954_FV649984"/>
    <d v="2023-10-26T00:00:00"/>
    <d v="2023-11-15T14:31:26"/>
    <n v="105321"/>
    <n v="105321"/>
    <x v="0"/>
    <s v="Finalizada"/>
    <s v="FACTURA PENDIENTE EN PROGRAMACION DE PAGO"/>
    <n v="0"/>
    <n v="0"/>
    <m/>
    <n v="105321"/>
    <n v="105321"/>
    <n v="0"/>
    <n v="0"/>
    <n v="105321"/>
    <n v="0"/>
    <m/>
    <n v="0"/>
    <m/>
    <m/>
    <d v="2023-12-31T00:00:00"/>
  </r>
  <r>
    <n v="800048954"/>
    <s v="CLINICA VERSALLES S.A"/>
    <s v="FV649862"/>
    <s v="800048954_FV649862"/>
    <d v="2023-10-26T00:00:00"/>
    <d v="2023-11-15T14:11:28"/>
    <n v="105621"/>
    <n v="105621"/>
    <x v="0"/>
    <s v="Finalizada"/>
    <s v="FACTURA PENDIENTE EN PROGRAMACION DE PAGO"/>
    <n v="0"/>
    <n v="0"/>
    <m/>
    <n v="105621"/>
    <n v="105621"/>
    <n v="0"/>
    <n v="0"/>
    <n v="105621"/>
    <n v="0"/>
    <m/>
    <n v="0"/>
    <m/>
    <m/>
    <d v="2023-12-31T00:00:00"/>
  </r>
  <r>
    <n v="800048954"/>
    <s v="CLINICA VERSALLES S.A"/>
    <s v="FV649739"/>
    <s v="800048954_FV649739"/>
    <d v="2023-10-26T00:00:00"/>
    <d v="2023-11-15T13:25:27"/>
    <n v="105321"/>
    <n v="105321"/>
    <x v="0"/>
    <s v="Finalizada"/>
    <s v="FACTURA PENDIENTE EN PROGRAMACION DE PAGO"/>
    <n v="0"/>
    <n v="0"/>
    <m/>
    <n v="105321"/>
    <n v="105321"/>
    <n v="0"/>
    <n v="0"/>
    <n v="105321"/>
    <n v="0"/>
    <m/>
    <n v="0"/>
    <m/>
    <m/>
    <d v="2023-12-31T00:00:00"/>
  </r>
  <r>
    <n v="800048954"/>
    <s v="CLINICA VERSALLES S.A"/>
    <s v="FV649751"/>
    <s v="800048954_FV649751"/>
    <d v="2023-10-26T00:00:00"/>
    <d v="2023-11-15T13:52:59"/>
    <n v="105321"/>
    <n v="105321"/>
    <x v="0"/>
    <s v="Finalizada"/>
    <s v="FACTURA PENDIENTE EN PROGRAMACION DE PAGO"/>
    <n v="0"/>
    <n v="0"/>
    <m/>
    <n v="105321"/>
    <n v="105321"/>
    <n v="0"/>
    <n v="0"/>
    <n v="105321"/>
    <n v="0"/>
    <m/>
    <n v="0"/>
    <m/>
    <m/>
    <d v="2023-12-31T00:00:00"/>
  </r>
  <r>
    <n v="800048954"/>
    <s v="CLINICA VERSALLES S.A"/>
    <s v="FV649763"/>
    <s v="800048954_FV649763"/>
    <d v="2023-10-26T00:00:00"/>
    <d v="2023-11-15T13:54:52"/>
    <n v="105621"/>
    <n v="105621"/>
    <x v="0"/>
    <s v="Finalizada"/>
    <s v="FACTURA PENDIENTE EN PROGRAMACION DE PAGO"/>
    <n v="0"/>
    <n v="0"/>
    <m/>
    <n v="105621"/>
    <n v="105621"/>
    <n v="0"/>
    <n v="0"/>
    <n v="105621"/>
    <n v="0"/>
    <m/>
    <n v="0"/>
    <m/>
    <m/>
    <d v="2023-12-31T00:00:00"/>
  </r>
  <r>
    <n v="800048954"/>
    <s v="CLINICA VERSALLES S.A"/>
    <s v="FV649775"/>
    <s v="800048954_FV649775"/>
    <d v="2023-10-26T00:00:00"/>
    <d v="2023-11-15T13:56:29"/>
    <n v="105321"/>
    <n v="105321"/>
    <x v="0"/>
    <s v="Finalizada"/>
    <s v="FACTURA PENDIENTE EN PROGRAMACION DE PAGO"/>
    <n v="0"/>
    <n v="0"/>
    <m/>
    <n v="105321"/>
    <n v="105321"/>
    <n v="0"/>
    <n v="0"/>
    <n v="105321"/>
    <n v="0"/>
    <m/>
    <n v="0"/>
    <m/>
    <m/>
    <d v="2023-12-31T00:00:00"/>
  </r>
  <r>
    <n v="800048954"/>
    <s v="CLINICA VERSALLES S.A"/>
    <s v="FV649781"/>
    <s v="800048954_FV649781"/>
    <d v="2023-10-26T00:00:00"/>
    <d v="2023-11-15T13:58:09"/>
    <n v="105321"/>
    <n v="105321"/>
    <x v="0"/>
    <s v="Finalizada"/>
    <s v="FACTURA PENDIENTE EN PROGRAMACION DE PAGO"/>
    <n v="0"/>
    <n v="0"/>
    <m/>
    <n v="105321"/>
    <n v="105321"/>
    <n v="0"/>
    <n v="0"/>
    <n v="105321"/>
    <n v="0"/>
    <m/>
    <n v="0"/>
    <m/>
    <m/>
    <d v="2023-12-31T00:00:00"/>
  </r>
  <r>
    <n v="800048954"/>
    <s v="CLINICA VERSALLES S.A"/>
    <s v="FV650675"/>
    <s v="800048954_FV650675"/>
    <d v="2023-10-27T00:00:00"/>
    <d v="2023-11-15T10:55:47"/>
    <n v="806698"/>
    <n v="668998"/>
    <x v="0"/>
    <s v="Finalizada"/>
    <s v="FACTURA PENDIENTE EN PROGRAMACION DE PAGO"/>
    <n v="0"/>
    <n v="0"/>
    <m/>
    <n v="806698"/>
    <n v="806698"/>
    <n v="0"/>
    <n v="0"/>
    <n v="806698"/>
    <n v="0"/>
    <m/>
    <n v="0"/>
    <m/>
    <m/>
    <d v="2023-12-31T00:00:00"/>
  </r>
  <r>
    <n v="800048954"/>
    <s v="CLINICA VERSALLES S.A"/>
    <s v="FV650130"/>
    <s v="800048954_FV650130"/>
    <d v="2023-10-27T00:00:00"/>
    <d v="2023-11-15T14:34:23"/>
    <n v="105621"/>
    <n v="105621"/>
    <x v="0"/>
    <s v="Finalizada"/>
    <s v="FACTURA PENDIENTE EN PROGRAMACION DE PAGO"/>
    <n v="0"/>
    <n v="0"/>
    <m/>
    <n v="105621"/>
    <n v="105621"/>
    <n v="0"/>
    <n v="0"/>
    <n v="105621"/>
    <n v="0"/>
    <m/>
    <n v="0"/>
    <m/>
    <m/>
    <d v="2023-12-31T00:00:00"/>
  </r>
  <r>
    <n v="800048954"/>
    <s v="CLINICA VERSALLES S.A"/>
    <s v="FV650652"/>
    <s v="800048954_FV650652"/>
    <d v="2023-10-27T00:00:00"/>
    <d v="2023-12-15T18:09:01"/>
    <n v="4413384"/>
    <n v="4413384"/>
    <x v="0"/>
    <s v="Finalizada"/>
    <s v="FACTURA NO RADICADA"/>
    <n v="0"/>
    <n v="0"/>
    <m/>
    <n v="4413384"/>
    <n v="4413384"/>
    <n v="0"/>
    <n v="0"/>
    <n v="4413384"/>
    <n v="0"/>
    <m/>
    <n v="0"/>
    <m/>
    <m/>
    <d v="2023-12-31T00:00:00"/>
  </r>
  <r>
    <n v="800048954"/>
    <s v="CLINICA VERSALLES S.A"/>
    <s v="FV650594"/>
    <s v="800048954_FV650594"/>
    <d v="2023-10-27T00:00:00"/>
    <d v="2024-01-11T16:04:27"/>
    <n v="28225059"/>
    <n v="28225059"/>
    <x v="7"/>
    <s v="Para auditoria de pertinencia"/>
    <s v="FACTURA NO RADICADA"/>
    <n v="0"/>
    <n v="0"/>
    <m/>
    <n v="28225059"/>
    <n v="28225059"/>
    <n v="0"/>
    <n v="0"/>
    <n v="0"/>
    <n v="0"/>
    <m/>
    <n v="0"/>
    <m/>
    <m/>
    <d v="2023-12-31T00:00:00"/>
  </r>
  <r>
    <n v="800048954"/>
    <s v="CLINICA VERSALLES S.A"/>
    <s v="FV650934"/>
    <s v="800048954_FV650934"/>
    <d v="2023-10-29T00:00:00"/>
    <d v="2023-11-15T10:57:58"/>
    <n v="118424"/>
    <n v="118424"/>
    <x v="0"/>
    <s v="Finalizada"/>
    <s v="FACTURA PENDIENTE EN PROGRAMACION DE PAGO"/>
    <n v="0"/>
    <n v="0"/>
    <m/>
    <n v="118424"/>
    <n v="118424"/>
    <n v="0"/>
    <n v="0"/>
    <n v="118424"/>
    <n v="0"/>
    <m/>
    <n v="0"/>
    <m/>
    <m/>
    <d v="2023-12-31T00:00:00"/>
  </r>
  <r>
    <n v="800048954"/>
    <s v="CLINICA VERSALLES S.A"/>
    <s v="FV650935"/>
    <s v="800048954_FV650935"/>
    <d v="2023-10-29T00:00:00"/>
    <d v="2023-11-15T11:00:22"/>
    <n v="52074"/>
    <n v="52074"/>
    <x v="0"/>
    <s v="Finalizada"/>
    <s v="FACTURA EN PROCESO INTERNO"/>
    <n v="0"/>
    <n v="0"/>
    <m/>
    <n v="52074"/>
    <n v="52074"/>
    <n v="0"/>
    <n v="0"/>
    <n v="52074"/>
    <n v="0"/>
    <m/>
    <n v="0"/>
    <m/>
    <m/>
    <d v="2023-12-31T00:00:00"/>
  </r>
  <r>
    <n v="800048954"/>
    <s v="CLINICA VERSALLES S.A"/>
    <s v="FV651417"/>
    <s v="800048954_FV651417"/>
    <d v="2023-10-30T00:00:00"/>
    <d v="2023-11-15T11:03:41"/>
    <n v="1575119"/>
    <n v="1575119"/>
    <x v="5"/>
    <s v="Para respuesta prestador"/>
    <s v="FACTURA EN PROCESO INTERNO"/>
    <n v="0"/>
    <n v="107651"/>
    <s v="Se realiza objecion codigos facturados 902209 hemograma facturan $ 15313 y codigo 906440 anticuerpos antinuc factuan $ 92338 cantidad #2 no estan en tarifas cotratadas ni envian cotizacion para esos servicios facturados .. solo enviaron cotizacion del codigo 906406 se objeta $ 107651"/>
    <n v="1575119"/>
    <n v="1575119"/>
    <n v="0"/>
    <n v="0"/>
    <n v="1467468"/>
    <n v="0"/>
    <m/>
    <n v="0"/>
    <m/>
    <m/>
    <d v="2023-12-31T00:00:00"/>
  </r>
  <r>
    <n v="800048954"/>
    <s v="CLINICA VERSALLES S.A"/>
    <s v="FV651030"/>
    <s v="800048954_FV651030"/>
    <d v="2023-10-30T00:00:00"/>
    <d v="2023-11-14T07:53:10"/>
    <n v="12641300"/>
    <n v="12641300"/>
    <x v="5"/>
    <s v="Para respuesta prestador"/>
    <s v="FACTURA EN PROCESO INTERNO"/>
    <n v="0"/>
    <n v="305222"/>
    <s v="Se aplica glosa a los servicios facturados que no cuentan con tarifa pactada: 1.902209 hemograma III CANT 3 $45.939 2. 903883 GLUCOSA SEMIAUTOMATIZADA CANT 7 $26.824 3. 906913 PROTEINA C REACTIVA $22.984 "/>
    <n v="12641300"/>
    <n v="12641300"/>
    <n v="0"/>
    <n v="0"/>
    <n v="12336078"/>
    <n v="0"/>
    <m/>
    <n v="0"/>
    <m/>
    <m/>
    <d v="2023-12-31T00:00:00"/>
  </r>
  <r>
    <n v="800048954"/>
    <s v="CLINICA VERSALLES S.A"/>
    <s v="FV651194"/>
    <s v="800048954_FV651194"/>
    <d v="2023-10-30T00:00:00"/>
    <d v="2023-12-15T18:05:43"/>
    <n v="8441891"/>
    <n v="8441891"/>
    <x v="1"/>
    <s v="Devuelta"/>
    <s v="FACTURA NO RADICADA"/>
    <n v="8441891"/>
    <n v="0"/>
    <m/>
    <n v="0"/>
    <n v="0"/>
    <n v="0"/>
    <n v="0"/>
    <n v="0"/>
    <n v="0"/>
    <m/>
    <n v="0"/>
    <m/>
    <m/>
    <d v="2023-12-31T00:00:00"/>
  </r>
  <r>
    <n v="800048954"/>
    <s v="CLINICA VERSALLES S.A"/>
    <s v="FV651368"/>
    <s v="800048954_FV651368"/>
    <d v="2023-10-30T00:00:00"/>
    <d v="2023-11-14T07:59:14"/>
    <n v="12794917"/>
    <n v="12794917"/>
    <x v="7"/>
    <s v="Para auditoria de pertinencia"/>
    <s v="FACTURA EN PROCESO INTERNO"/>
    <n v="0"/>
    <n v="0"/>
    <m/>
    <n v="12794917"/>
    <n v="12794917"/>
    <n v="0"/>
    <n v="0"/>
    <n v="0"/>
    <n v="0"/>
    <m/>
    <n v="0"/>
    <m/>
    <m/>
    <d v="2023-12-31T00:00:00"/>
  </r>
  <r>
    <n v="800048954"/>
    <s v="CLINICA VERSALLES S.A"/>
    <s v="FV651280"/>
    <s v="800048954_FV651280"/>
    <d v="2023-10-30T00:00:00"/>
    <d v="2023-12-13T14:29:43"/>
    <n v="133849"/>
    <n v="133849"/>
    <x v="0"/>
    <s v="Finalizada"/>
    <s v="FACTURA NO RADICADA"/>
    <n v="0"/>
    <n v="0"/>
    <m/>
    <n v="133849"/>
    <n v="133849"/>
    <n v="0"/>
    <n v="0"/>
    <n v="133849"/>
    <n v="0"/>
    <m/>
    <n v="0"/>
    <m/>
    <m/>
    <d v="2023-12-31T00:00:00"/>
  </r>
  <r>
    <n v="800048954"/>
    <s v="CLINICA VERSALLES S.A"/>
    <s v="FV651339"/>
    <s v="800048954_FV651339"/>
    <d v="2023-10-30T00:00:00"/>
    <d v="2023-12-13T13:52:55"/>
    <n v="3074390"/>
    <n v="3074390"/>
    <x v="0"/>
    <s v="Finalizada"/>
    <s v="FACTURA NO RADICADA"/>
    <n v="0"/>
    <n v="0"/>
    <m/>
    <n v="3074390"/>
    <n v="3074390"/>
    <n v="0"/>
    <n v="0"/>
    <n v="3074390"/>
    <n v="0"/>
    <m/>
    <n v="0"/>
    <m/>
    <m/>
    <d v="2023-12-31T00:00:00"/>
  </r>
  <r>
    <n v="800048954"/>
    <s v="CLINICA VERSALLES S.A"/>
    <s v="FV652570"/>
    <s v="800048954_FV652570"/>
    <d v="2023-10-31T00:00:00"/>
    <d v="2023-12-06T11:11:52"/>
    <n v="79410081"/>
    <n v="79105498"/>
    <x v="5"/>
    <s v="Para respuesta prestador"/>
    <s v="FACTURA EN PROCESO INTERNO"/>
    <n v="0"/>
    <n v="255046"/>
    <s v="Se realiza objecion por mayor valor cobrado en codigo CODIGO 890602 FACTURAN $ 126000 TARIFA CONVENIO $ 95000 SE OBJETA DIFERENCIA $ 31000"/>
    <n v="79410081"/>
    <n v="79410081"/>
    <n v="0"/>
    <n v="0"/>
    <n v="79155035"/>
    <n v="0"/>
    <m/>
    <n v="0"/>
    <m/>
    <m/>
    <d v="2023-12-31T00:00:00"/>
  </r>
  <r>
    <n v="800048954"/>
    <s v="CLINICA VERSALLES S.A"/>
    <s v="FV652030"/>
    <s v="800048954_FV652030"/>
    <d v="2023-10-31T00:00:00"/>
    <d v="2023-11-15T11:27:09"/>
    <n v="23961613"/>
    <n v="23961613"/>
    <x v="7"/>
    <s v="Para auditoria de pertinencia"/>
    <s v="FACTURA EN PROCESO INTERNO"/>
    <n v="0"/>
    <n v="0"/>
    <m/>
    <n v="23961613"/>
    <n v="23961613"/>
    <n v="0"/>
    <n v="0"/>
    <n v="0"/>
    <n v="0"/>
    <m/>
    <n v="0"/>
    <m/>
    <m/>
    <d v="2023-12-31T00:00:00"/>
  </r>
  <r>
    <n v="800048954"/>
    <s v="CLINICA VERSALLES S.A"/>
    <s v="FV652178"/>
    <s v="800048954_FV652178"/>
    <d v="2023-10-31T00:00:00"/>
    <d v="2023-11-14T08:10:08"/>
    <n v="1742973"/>
    <n v="1742973"/>
    <x v="5"/>
    <s v="Para respuesta prestador"/>
    <s v="FACTURA EN PROCESO INTERNO"/>
    <n v="0"/>
    <n v="252942"/>
    <s v="Se realiza objecion codigos facturados no estan en lista de tarifas convenidas facturan codigo 10M004 $ 210.030 CODIGO 902209 $ 15313 COD 903874 $ 4615 COD 906913 $ 22984 NO ENVIAN COTIZACION para estos codigos facturados objeciones $ 252942"/>
    <n v="1742973"/>
    <n v="1742973"/>
    <n v="0"/>
    <n v="0"/>
    <n v="1490031"/>
    <n v="0"/>
    <m/>
    <n v="0"/>
    <m/>
    <m/>
    <d v="2023-12-31T00:00:00"/>
  </r>
  <r>
    <n v="800048954"/>
    <s v="CLINICA VERSALLES S.A"/>
    <s v="FV652224"/>
    <s v="800048954_FV652224"/>
    <d v="2023-10-31T00:00:00"/>
    <d v="2023-11-15T09:54:12"/>
    <n v="216837"/>
    <n v="216837"/>
    <x v="0"/>
    <s v="Finalizada"/>
    <s v="FACTURA PENDIENTE EN PROGRAMACION DE PAGO"/>
    <n v="0"/>
    <n v="0"/>
    <m/>
    <n v="216837"/>
    <n v="216837"/>
    <n v="0"/>
    <n v="0"/>
    <n v="216837"/>
    <n v="216837"/>
    <n v="1222351277"/>
    <n v="0"/>
    <m/>
    <m/>
    <d v="2023-12-31T00:00:00"/>
  </r>
  <r>
    <n v="800048954"/>
    <s v="CLINICA VERSALLES S.A"/>
    <s v="FV652863"/>
    <s v="800048954_FV652863"/>
    <d v="2023-10-31T00:00:00"/>
    <d v="2023-12-15T18:00:29"/>
    <n v="15592704"/>
    <n v="15592704"/>
    <x v="1"/>
    <s v="Devuelta"/>
    <s v="FACTURA NO RADICADA"/>
    <n v="15592704"/>
    <n v="0"/>
    <m/>
    <n v="0"/>
    <n v="0"/>
    <n v="0"/>
    <n v="0"/>
    <n v="0"/>
    <n v="0"/>
    <m/>
    <n v="0"/>
    <m/>
    <m/>
    <d v="2023-12-31T00:00:00"/>
  </r>
  <r>
    <n v="800048954"/>
    <s v="CLINICA VERSALLES S.A"/>
    <s v="FV653135"/>
    <s v="800048954_FV653135"/>
    <d v="2023-11-01T00:00:00"/>
    <d v="2023-11-14T08:04:19"/>
    <n v="13612472"/>
    <n v="13537497.52"/>
    <x v="7"/>
    <s v="Para auditoria de pertinencia"/>
    <s v="FACTURA EN PROCESO INTERNO"/>
    <n v="0"/>
    <n v="0"/>
    <m/>
    <n v="13537497.52"/>
    <n v="13537497.52"/>
    <n v="0"/>
    <n v="0"/>
    <n v="0"/>
    <n v="0"/>
    <m/>
    <n v="0"/>
    <m/>
    <m/>
    <d v="2023-12-31T00:00:00"/>
  </r>
  <r>
    <n v="800048954"/>
    <s v="CLINICA VERSALLES S.A"/>
    <s v="FV653394"/>
    <s v="800048954_FV653394"/>
    <d v="2023-11-02T00:00:00"/>
    <d v="2023-12-13T13:29:51"/>
    <n v="72863"/>
    <n v="72863"/>
    <x v="0"/>
    <s v="Finalizada"/>
    <s v="FACTURA NO RADICADA"/>
    <n v="0"/>
    <n v="0"/>
    <m/>
    <n v="72863"/>
    <n v="72863"/>
    <n v="0"/>
    <n v="0"/>
    <n v="72863"/>
    <n v="72863"/>
    <n v="1222352449"/>
    <n v="0"/>
    <m/>
    <m/>
    <d v="2023-12-31T00:00:00"/>
  </r>
  <r>
    <n v="800048954"/>
    <s v="CLINICA VERSALLES S.A"/>
    <s v="FV654376"/>
    <s v="800048954_FV654376"/>
    <d v="2023-11-07T00:00:00"/>
    <d v="2023-11-15T14:36:02"/>
    <n v="978679"/>
    <n v="978679"/>
    <x v="1"/>
    <s v="Devuelta"/>
    <s v="FACTURA EN PROCESO INTERNO"/>
    <n v="978679"/>
    <n v="0"/>
    <m/>
    <n v="0"/>
    <n v="0"/>
    <n v="0"/>
    <n v="0"/>
    <n v="0"/>
    <n v="0"/>
    <m/>
    <n v="0"/>
    <m/>
    <m/>
    <d v="2023-12-31T00:00:00"/>
  </r>
  <r>
    <n v="800048954"/>
    <s v="CLINICA VERSALLES S.A"/>
    <s v="FV654388"/>
    <s v="800048954_FV654388"/>
    <d v="2023-11-07T00:00:00"/>
    <d v="2023-11-15T14:37:38"/>
    <n v="493037"/>
    <n v="493037"/>
    <x v="0"/>
    <s v="Finalizada"/>
    <s v="FACTURA PENDIENTE EN PROGRAMACION DE PAGO"/>
    <n v="0"/>
    <n v="0"/>
    <m/>
    <n v="493037"/>
    <n v="493037"/>
    <n v="0"/>
    <n v="0"/>
    <n v="493037"/>
    <n v="0"/>
    <m/>
    <n v="0"/>
    <m/>
    <m/>
    <d v="2023-12-31T00:00:00"/>
  </r>
  <r>
    <n v="800048954"/>
    <s v="CLINICA VERSALLES S.A"/>
    <s v="FV654393"/>
    <s v="800048954_FV654393"/>
    <d v="2023-11-07T00:00:00"/>
    <d v="2023-11-14T13:15:30"/>
    <n v="978679"/>
    <n v="978679"/>
    <x v="1"/>
    <s v="Devuelta"/>
    <s v="FACTURA EN PROCESO INTERNO"/>
    <n v="978679"/>
    <n v="0"/>
    <m/>
    <n v="0"/>
    <n v="0"/>
    <n v="0"/>
    <n v="0"/>
    <n v="0"/>
    <n v="0"/>
    <m/>
    <n v="0"/>
    <m/>
    <m/>
    <d v="2023-12-31T00:00:00"/>
  </r>
  <r>
    <n v="800048954"/>
    <s v="CLINICA VERSALLES S.A"/>
    <s v="FV654396"/>
    <s v="800048954_FV654396"/>
    <d v="2023-11-07T00:00:00"/>
    <d v="2023-11-15T14:40:21"/>
    <n v="105321"/>
    <n v="105321"/>
    <x v="0"/>
    <s v="Finalizada"/>
    <s v="FACTURA PENDIENTE EN PROGRAMACION DE PAGO"/>
    <n v="0"/>
    <n v="0"/>
    <m/>
    <n v="105321"/>
    <n v="105321"/>
    <n v="0"/>
    <n v="0"/>
    <n v="105321"/>
    <n v="0"/>
    <m/>
    <n v="0"/>
    <m/>
    <m/>
    <d v="2023-12-31T00:00:00"/>
  </r>
  <r>
    <n v="800048954"/>
    <s v="CLINICA VERSALLES S.A"/>
    <s v="FV654400"/>
    <s v="800048954_FV654400"/>
    <d v="2023-11-07T00:00:00"/>
    <d v="2023-11-15T14:41:57"/>
    <n v="133235"/>
    <n v="133235"/>
    <x v="0"/>
    <s v="Finalizada"/>
    <s v="FACTURA PENDIENTE EN PROGRAMACION DE PAGO"/>
    <n v="0"/>
    <n v="0"/>
    <m/>
    <n v="133235"/>
    <n v="133235"/>
    <n v="0"/>
    <n v="0"/>
    <n v="133235"/>
    <n v="0"/>
    <m/>
    <n v="0"/>
    <m/>
    <m/>
    <d v="2023-12-31T00:00:00"/>
  </r>
  <r>
    <n v="800048954"/>
    <s v="CLINICA VERSALLES S.A"/>
    <s v="FV654405"/>
    <s v="800048954_FV654405"/>
    <d v="2023-11-07T00:00:00"/>
    <d v="2023-11-15T14:43:36"/>
    <n v="407292"/>
    <n v="407292"/>
    <x v="0"/>
    <s v="Finalizada"/>
    <s v="FACTURA PENDIENTE EN PROGRAMACION DE PAGO"/>
    <n v="0"/>
    <n v="0"/>
    <m/>
    <n v="407292"/>
    <n v="407292"/>
    <n v="0"/>
    <n v="0"/>
    <n v="407292"/>
    <n v="0"/>
    <m/>
    <n v="0"/>
    <m/>
    <m/>
    <d v="2023-12-31T00:00:00"/>
  </r>
  <r>
    <n v="800048954"/>
    <s v="CLINICA VERSALLES S.A"/>
    <s v="FV654408"/>
    <s v="800048954_FV654408"/>
    <d v="2023-11-07T00:00:00"/>
    <d v="2023-11-15T14:45:10"/>
    <n v="105321"/>
    <n v="105321"/>
    <x v="0"/>
    <s v="Finalizada"/>
    <s v="FACTURA PENDIENTE EN PROGRAMACION DE PAGO"/>
    <n v="0"/>
    <n v="0"/>
    <m/>
    <n v="105321"/>
    <n v="105321"/>
    <n v="0"/>
    <n v="0"/>
    <n v="105321"/>
    <n v="0"/>
    <m/>
    <n v="0"/>
    <m/>
    <m/>
    <d v="2023-12-31T00:00:00"/>
  </r>
  <r>
    <n v="800048954"/>
    <s v="CLINICA VERSALLES S.A"/>
    <s v="FV654418"/>
    <s v="800048954_FV654418"/>
    <d v="2023-11-07T00:00:00"/>
    <d v="2023-11-15T14:48:17"/>
    <n v="133235"/>
    <n v="133235"/>
    <x v="0"/>
    <s v="Finalizada"/>
    <s v="FACTURA PENDIENTE EN PROGRAMACION DE PAGO"/>
    <n v="0"/>
    <n v="0"/>
    <m/>
    <n v="133235"/>
    <n v="133235"/>
    <n v="0"/>
    <n v="0"/>
    <n v="133235"/>
    <n v="0"/>
    <m/>
    <n v="0"/>
    <m/>
    <m/>
    <d v="2023-12-31T00:00:00"/>
  </r>
  <r>
    <n v="800048954"/>
    <s v="CLINICA VERSALLES S.A"/>
    <s v="FV654430"/>
    <s v="800048954_FV654430"/>
    <d v="2023-11-07T00:00:00"/>
    <d v="2023-11-15T14:49:59"/>
    <n v="107516"/>
    <n v="107516"/>
    <x v="0"/>
    <s v="Finalizada"/>
    <s v="FACTURA PENDIENTE EN PROGRAMACION DE PAGO"/>
    <n v="0"/>
    <n v="0"/>
    <m/>
    <n v="107516"/>
    <n v="107516"/>
    <n v="0"/>
    <n v="0"/>
    <n v="107516"/>
    <n v="0"/>
    <m/>
    <n v="0"/>
    <m/>
    <m/>
    <d v="2023-12-31T00:00:00"/>
  </r>
  <r>
    <n v="800048954"/>
    <s v="CLINICA VERSALLES S.A"/>
    <s v="FV654432"/>
    <s v="800048954_FV654432"/>
    <d v="2023-11-07T00:00:00"/>
    <d v="2023-11-15T14:51:34"/>
    <n v="57249"/>
    <n v="57249"/>
    <x v="0"/>
    <s v="Finalizada"/>
    <s v="FACTURA PENDIENTE EN PROGRAMACION DE PAGO"/>
    <n v="0"/>
    <n v="0"/>
    <m/>
    <n v="57249"/>
    <n v="57249"/>
    <n v="0"/>
    <n v="0"/>
    <n v="57249"/>
    <n v="0"/>
    <m/>
    <n v="0"/>
    <m/>
    <m/>
    <d v="2023-12-31T00:00:00"/>
  </r>
  <r>
    <n v="800048954"/>
    <s v="CLINICA VERSALLES S.A"/>
    <s v="FV654436"/>
    <s v="800048954_FV654436"/>
    <d v="2023-11-07T00:00:00"/>
    <d v="2023-11-15T14:53:04"/>
    <n v="978679"/>
    <n v="978679"/>
    <x v="1"/>
    <s v="Devuelta"/>
    <s v="FACTURA EN PROCESO INTERNO"/>
    <n v="978679"/>
    <n v="0"/>
    <m/>
    <n v="0"/>
    <n v="0"/>
    <n v="0"/>
    <n v="0"/>
    <n v="0"/>
    <n v="0"/>
    <m/>
    <n v="0"/>
    <m/>
    <m/>
    <d v="2023-12-31T00:00:00"/>
  </r>
  <r>
    <n v="800048954"/>
    <s v="CLINICA VERSALLES S.A"/>
    <s v="FV654449"/>
    <s v="800048954_FV654449"/>
    <d v="2023-11-07T00:00:00"/>
    <d v="2024-01-10T14:11:44"/>
    <n v="105621"/>
    <n v="105621"/>
    <x v="7"/>
    <s v="Para auditoria de pertinencia"/>
    <s v="FACTURA NO RADICADA"/>
    <n v="0"/>
    <n v="0"/>
    <m/>
    <n v="105621"/>
    <n v="105621"/>
    <n v="0"/>
    <n v="0"/>
    <n v="0"/>
    <n v="0"/>
    <m/>
    <n v="0"/>
    <m/>
    <m/>
    <d v="2023-12-31T00:00:00"/>
  </r>
  <r>
    <n v="800048954"/>
    <s v="CLINICA VERSALLES S.A"/>
    <s v="FV654410"/>
    <s v="800048954_FV654410"/>
    <d v="2023-11-07T00:00:00"/>
    <d v="2023-11-15T14:46:38"/>
    <n v="105321"/>
    <n v="105321"/>
    <x v="0"/>
    <s v="Finalizada"/>
    <s v="FACTURA PENDIENTE EN PROGRAMACION DE PAGO"/>
    <n v="0"/>
    <n v="0"/>
    <m/>
    <n v="105321"/>
    <n v="105321"/>
    <n v="0"/>
    <n v="0"/>
    <n v="105321"/>
    <n v="0"/>
    <m/>
    <n v="0"/>
    <m/>
    <m/>
    <d v="2023-12-31T00:00:00"/>
  </r>
  <r>
    <n v="800048954"/>
    <s v="CLINICA VERSALLES S.A"/>
    <s v="FV655721"/>
    <s v="800048954_FV655721"/>
    <d v="2023-11-09T00:00:00"/>
    <d v="2023-11-15T11:41:25"/>
    <n v="28490285"/>
    <n v="28490285"/>
    <x v="7"/>
    <s v="Para auditoria de pertinencia"/>
    <s v="FACTURA EN PROCESO INTERNO"/>
    <n v="0"/>
    <n v="0"/>
    <m/>
    <n v="28490285"/>
    <n v="28490285"/>
    <n v="0"/>
    <n v="0"/>
    <n v="0"/>
    <n v="0"/>
    <m/>
    <n v="0"/>
    <m/>
    <m/>
    <d v="2023-12-31T00:00:00"/>
  </r>
  <r>
    <n v="800048954"/>
    <s v="CLINICA VERSALLES S.A"/>
    <s v="FV655834"/>
    <s v="800048954_FV655834"/>
    <d v="2023-11-09T00:00:00"/>
    <d v="2023-11-15T11:09:16"/>
    <n v="9075931"/>
    <n v="9075931"/>
    <x v="7"/>
    <s v="Para auditoria de pertinencia"/>
    <s v="FACTURA EN PROCESO INTERNO"/>
    <n v="0"/>
    <n v="0"/>
    <m/>
    <n v="9075931"/>
    <n v="9075931"/>
    <n v="0"/>
    <n v="0"/>
    <n v="0"/>
    <n v="0"/>
    <m/>
    <n v="0"/>
    <m/>
    <m/>
    <d v="2023-12-31T00:00:00"/>
  </r>
  <r>
    <n v="800048954"/>
    <s v="CLINICA VERSALLES S.A"/>
    <s v="FV655915"/>
    <s v="800048954_FV655915"/>
    <d v="2023-11-10T00:00:00"/>
    <d v="2023-11-15T11:31:40"/>
    <n v="3087913"/>
    <n v="3087913"/>
    <x v="7"/>
    <s v="Para auditoria de pertinencia"/>
    <s v="FACTURA EN PROCESO INTERNO"/>
    <n v="0"/>
    <n v="0"/>
    <m/>
    <n v="3087913"/>
    <n v="3087913"/>
    <n v="0"/>
    <n v="0"/>
    <n v="0"/>
    <n v="0"/>
    <m/>
    <n v="0"/>
    <m/>
    <m/>
    <d v="2023-12-31T00:00:00"/>
  </r>
  <r>
    <n v="800048954"/>
    <s v="CLINICA VERSALLES S.A"/>
    <s v="FV656336"/>
    <s v="800048954_FV656336"/>
    <d v="2023-11-10T00:00:00"/>
    <d v="2023-11-15T11:12:09"/>
    <n v="4340931"/>
    <n v="4340931"/>
    <x v="7"/>
    <s v="Para auditoria de pertinencia"/>
    <s v="FACTURA EN PROCESO INTERNO"/>
    <n v="0"/>
    <n v="0"/>
    <m/>
    <n v="4340931"/>
    <n v="4340931"/>
    <n v="0"/>
    <n v="0"/>
    <n v="0"/>
    <n v="0"/>
    <m/>
    <n v="0"/>
    <m/>
    <m/>
    <d v="2023-12-31T00:00:00"/>
  </r>
  <r>
    <n v="800048954"/>
    <s v="CLINICA VERSALLES S.A"/>
    <s v="FV656378"/>
    <s v="800048954_FV656378"/>
    <d v="2023-11-10T00:00:00"/>
    <d v="2023-11-15T11:15:13"/>
    <n v="3315363"/>
    <n v="3315363"/>
    <x v="7"/>
    <s v="Para auditoria de pertinencia"/>
    <s v="FACTURA EN PROCESO INTERNO"/>
    <n v="0"/>
    <n v="0"/>
    <m/>
    <n v="3315363"/>
    <n v="3315363"/>
    <n v="0"/>
    <n v="0"/>
    <n v="0"/>
    <n v="0"/>
    <m/>
    <n v="0"/>
    <m/>
    <m/>
    <d v="2023-12-31T00:00:00"/>
  </r>
  <r>
    <n v="800048954"/>
    <s v="CLINICA VERSALLES S.A"/>
    <s v="FV656446"/>
    <s v="800048954_FV656446"/>
    <d v="2023-11-10T00:00:00"/>
    <d v="2023-11-15T11:18:39"/>
    <n v="14394357"/>
    <n v="14394357"/>
    <x v="1"/>
    <s v="Devuelta"/>
    <s v="FACTURA EN PROCESO INTERNO"/>
    <n v="14394357"/>
    <n v="0"/>
    <s v="Se realiza devolucion de la factura, al validar informacion no se evidencia autorizacion para los servicios facturados (indica en proceso) por favor validar con el area encargada para continuar tramite de la factura. FACTURA SUJETA A AUDITORIA PERTINENTE."/>
    <n v="0"/>
    <n v="0"/>
    <n v="0"/>
    <n v="0"/>
    <n v="0"/>
    <n v="0"/>
    <m/>
    <n v="0"/>
    <m/>
    <m/>
    <d v="2023-12-31T00:00:00"/>
  </r>
  <r>
    <n v="800048954"/>
    <s v="CLINICA VERSALLES S.A"/>
    <s v="FV656696"/>
    <s v="800048954_FV656696"/>
    <d v="2023-11-13T00:00:00"/>
    <d v="2023-11-15T11:22:33"/>
    <n v="5710367"/>
    <n v="5710367"/>
    <x v="7"/>
    <s v="Para auditoria de pertinencia"/>
    <s v="FACTURA EN PROCESO INTERNO"/>
    <n v="0"/>
    <n v="0"/>
    <m/>
    <n v="5710367"/>
    <n v="5710367"/>
    <n v="0"/>
    <n v="0"/>
    <n v="0"/>
    <n v="0"/>
    <m/>
    <n v="0"/>
    <m/>
    <m/>
    <d v="2023-12-31T00:00:00"/>
  </r>
  <r>
    <n v="800048954"/>
    <s v="CLINICA VERSALLES S.A"/>
    <s v="FV658583"/>
    <s v="800048954_FV658583"/>
    <d v="2023-11-15T00:00:00"/>
    <d v="2023-12-13T14:05:36"/>
    <n v="409813"/>
    <n v="409813"/>
    <x v="0"/>
    <s v="Finalizada"/>
    <s v="FACTURA NO RADICADA"/>
    <n v="0"/>
    <n v="0"/>
    <m/>
    <n v="409813"/>
    <n v="409813"/>
    <n v="0"/>
    <n v="0"/>
    <n v="409813"/>
    <n v="0"/>
    <m/>
    <n v="0"/>
    <m/>
    <m/>
    <d v="2023-12-31T00:00:00"/>
  </r>
  <r>
    <n v="800048954"/>
    <s v="CLINICA VERSALLES S.A"/>
    <s v="FV658895"/>
    <s v="800048954_FV658895"/>
    <d v="2023-11-16T00:00:00"/>
    <d v="2023-12-13T14:32:08"/>
    <n v="87702"/>
    <n v="87702"/>
    <x v="7"/>
    <s v="Para auditoria de pertinencia"/>
    <s v="FACTURA NO RADICADA"/>
    <n v="0"/>
    <n v="0"/>
    <m/>
    <n v="87702"/>
    <n v="87702"/>
    <n v="0"/>
    <n v="0"/>
    <n v="0"/>
    <n v="0"/>
    <m/>
    <n v="0"/>
    <m/>
    <m/>
    <d v="2023-12-31T00:00:00"/>
  </r>
  <r>
    <n v="800048954"/>
    <s v="CLINICA VERSALLES S.A"/>
    <s v="FV658889"/>
    <s v="800048954_FV658889"/>
    <d v="2023-11-16T00:00:00"/>
    <d v="2023-12-13T13:22:24"/>
    <n v="9116413"/>
    <n v="9116413"/>
    <x v="7"/>
    <s v="Para auditoria de pertinencia"/>
    <s v="FACTURA NO RADICADA"/>
    <n v="0"/>
    <n v="0"/>
    <m/>
    <n v="9116413"/>
    <n v="9116413"/>
    <n v="0"/>
    <n v="0"/>
    <n v="0"/>
    <n v="0"/>
    <m/>
    <n v="0"/>
    <m/>
    <m/>
    <d v="2023-12-31T00:00:00"/>
  </r>
  <r>
    <n v="800048954"/>
    <s v="CLINICA VERSALLES S.A"/>
    <s v="FV659785"/>
    <s v="800048954_FV659785"/>
    <d v="2023-11-17T00:00:00"/>
    <d v="2023-12-13T13:25:40"/>
    <n v="6608365"/>
    <n v="6608365"/>
    <x v="7"/>
    <s v="Para auditoria de pertinencia"/>
    <s v="FACTURA NO RADICADA"/>
    <n v="0"/>
    <n v="0"/>
    <m/>
    <n v="6608365"/>
    <n v="6608365"/>
    <n v="0"/>
    <n v="0"/>
    <n v="0"/>
    <n v="0"/>
    <m/>
    <n v="0"/>
    <m/>
    <m/>
    <d v="2023-12-31T00:00:00"/>
  </r>
  <r>
    <n v="800048954"/>
    <s v="CLINICA VERSALLES S.A"/>
    <s v="FV660811"/>
    <s v="800048954_FV660811"/>
    <d v="2023-11-20T00:00:00"/>
    <d v="2023-12-15T17:50:11"/>
    <n v="5543622"/>
    <n v="5543622"/>
    <x v="7"/>
    <s v="Para auditoria de pertinencia"/>
    <s v="FACTURA NO RADICADA"/>
    <n v="0"/>
    <n v="0"/>
    <m/>
    <n v="5543622"/>
    <n v="5543622"/>
    <n v="0"/>
    <n v="0"/>
    <n v="0"/>
    <n v="0"/>
    <m/>
    <n v="0"/>
    <m/>
    <m/>
    <d v="2023-12-31T00:00:00"/>
  </r>
  <r>
    <n v="800048954"/>
    <s v="CLINICA VERSALLES S.A"/>
    <s v="FV660866"/>
    <s v="800048954_FV660866"/>
    <d v="2023-11-21T00:00:00"/>
    <d v="2023-12-06T11:19:50"/>
    <n v="18372195"/>
    <n v="18372195"/>
    <x v="0"/>
    <s v="Finalizada"/>
    <s v="FACTURA EN PROCESO INTERNO"/>
    <n v="0"/>
    <n v="0"/>
    <m/>
    <n v="18372195"/>
    <n v="18372195"/>
    <n v="0"/>
    <n v="0"/>
    <n v="18372195"/>
    <n v="0"/>
    <m/>
    <n v="0"/>
    <m/>
    <m/>
    <d v="2023-12-31T00:00:00"/>
  </r>
  <r>
    <n v="800048954"/>
    <s v="CLINICA VERSALLES S.A"/>
    <s v="FV660984"/>
    <s v="800048954_FV660984"/>
    <d v="2023-11-21T00:00:00"/>
    <d v="2023-12-15T15:27:00"/>
    <n v="3546555"/>
    <n v="3546555"/>
    <x v="0"/>
    <s v="Finalizada"/>
    <s v="FACTURA NO RADICADA"/>
    <n v="0"/>
    <n v="0"/>
    <m/>
    <n v="3546555"/>
    <n v="3546555"/>
    <n v="0"/>
    <n v="0"/>
    <n v="3546555"/>
    <n v="0"/>
    <m/>
    <n v="0"/>
    <m/>
    <m/>
    <d v="2023-12-31T00:00:00"/>
  </r>
  <r>
    <n v="800048954"/>
    <s v="CLINICA VERSALLES S.A"/>
    <s v="FV662656"/>
    <s v="800048954_FV662656"/>
    <d v="2023-11-23T00:00:00"/>
    <d v="2023-12-13T14:07:17"/>
    <n v="28104"/>
    <n v="28104"/>
    <x v="0"/>
    <s v="Finalizada"/>
    <s v="FACTURA NO RADICADA"/>
    <n v="0"/>
    <n v="0"/>
    <m/>
    <n v="28104"/>
    <n v="28104"/>
    <n v="0"/>
    <n v="0"/>
    <n v="28104"/>
    <n v="0"/>
    <m/>
    <n v="0"/>
    <m/>
    <m/>
    <d v="2023-12-31T00:00:00"/>
  </r>
  <r>
    <n v="800048954"/>
    <s v="CLINICA VERSALLES S.A"/>
    <s v="FV663734"/>
    <s v="800048954_FV663734"/>
    <d v="2023-11-27T00:00:00"/>
    <d v="2023-12-14T08:25:47"/>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736"/>
    <s v="800048954_FV663736"/>
    <d v="2023-11-27T00:00:00"/>
    <d v="2023-12-13T13:55:56"/>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754"/>
    <s v="800048954_FV663754"/>
    <d v="2023-11-27T00:00:00"/>
    <d v="2023-12-14T08:28:21"/>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758"/>
    <s v="800048954_FV663758"/>
    <d v="2023-11-27T00:00:00"/>
    <d v="2023-12-14T08:30:05"/>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761"/>
    <s v="800048954_FV663761"/>
    <d v="2023-11-27T00:00:00"/>
    <d v="2023-12-14T08:31:53"/>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771"/>
    <s v="800048954_FV663771"/>
    <d v="2023-11-27T00:00:00"/>
    <d v="2023-12-14T08:35:47"/>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787"/>
    <s v="800048954_FV663787"/>
    <d v="2023-11-27T00:00:00"/>
    <d v="2023-12-14T08:41:14"/>
    <n v="470000"/>
    <n v="470000"/>
    <x v="0"/>
    <s v="Finalizada"/>
    <s v="FACTURA NO RADICADA"/>
    <n v="0"/>
    <n v="0"/>
    <m/>
    <n v="470000"/>
    <n v="470000"/>
    <n v="0"/>
    <n v="0"/>
    <n v="470000"/>
    <n v="0"/>
    <m/>
    <n v="0"/>
    <m/>
    <m/>
    <d v="2023-12-31T00:00:00"/>
  </r>
  <r>
    <n v="800048954"/>
    <s v="CLINICA VERSALLES S.A"/>
    <s v="FV663794"/>
    <s v="800048954_FV663794"/>
    <d v="2023-11-27T00:00:00"/>
    <d v="2023-12-14T08:44:03"/>
    <n v="470000"/>
    <n v="470000"/>
    <x v="0"/>
    <s v="Finalizada"/>
    <s v="FACTURA NO RADICADA"/>
    <n v="0"/>
    <n v="0"/>
    <m/>
    <n v="470000"/>
    <n v="470000"/>
    <n v="0"/>
    <n v="0"/>
    <n v="470000"/>
    <n v="0"/>
    <m/>
    <n v="0"/>
    <m/>
    <m/>
    <d v="2023-12-31T00:00:00"/>
  </r>
  <r>
    <n v="800048954"/>
    <s v="CLINICA VERSALLES S.A"/>
    <s v="FV663796"/>
    <s v="800048954_FV663796"/>
    <d v="2023-11-27T00:00:00"/>
    <d v="2023-12-14T08:46:29"/>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03"/>
    <s v="800048954_FV663803"/>
    <d v="2023-11-27T00:00:00"/>
    <d v="2023-12-14T08:49:47"/>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804"/>
    <s v="800048954_FV663804"/>
    <d v="2023-11-27T00:00:00"/>
    <d v="2023-12-14T08:51:44"/>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808"/>
    <s v="800048954_FV663808"/>
    <d v="2023-11-27T00:00:00"/>
    <d v="2023-12-14T09:03:08"/>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11"/>
    <s v="800048954_FV663811"/>
    <d v="2023-11-27T00:00:00"/>
    <d v="2023-12-14T09:05:16"/>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814"/>
    <s v="800048954_FV663814"/>
    <d v="2023-11-27T00:00:00"/>
    <d v="2023-12-14T09:09:51"/>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20"/>
    <s v="800048954_FV663820"/>
    <d v="2023-11-27T00:00:00"/>
    <d v="2023-12-14T09:11:37"/>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825"/>
    <s v="800048954_FV663825"/>
    <d v="2023-11-27T00:00:00"/>
    <d v="2023-12-14T09:14:57"/>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28"/>
    <s v="800048954_FV663828"/>
    <d v="2023-11-27T00:00:00"/>
    <d v="2023-12-14T09:17:08"/>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36"/>
    <s v="800048954_FV663836"/>
    <d v="2023-11-27T00:00:00"/>
    <d v="2023-12-14T09:19:03"/>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74"/>
    <s v="800048954_FV663874"/>
    <d v="2023-11-27T00:00:00"/>
    <d v="2023-12-14T09:20:56"/>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82"/>
    <s v="800048954_FV663882"/>
    <d v="2023-11-27T00:00:00"/>
    <d v="2023-12-13T13:58:03"/>
    <n v="105321"/>
    <n v="105321"/>
    <x v="1"/>
    <s v="Devuelta"/>
    <s v="FACTURA NO RADICADA"/>
    <n v="105321"/>
    <n v="0"/>
    <s v="Se devuelve factura el Codigo Autorizado 890202-17 no corresponde al codigo facturado 890302 deben de facturar el que autorizan. "/>
    <n v="0"/>
    <n v="0"/>
    <n v="0"/>
    <n v="0"/>
    <n v="0"/>
    <n v="0"/>
    <m/>
    <n v="0"/>
    <m/>
    <m/>
    <d v="2023-12-31T00:00:00"/>
  </r>
  <r>
    <n v="800048954"/>
    <s v="CLINICA VERSALLES S.A"/>
    <s v="FV663885"/>
    <s v="800048954_FV663885"/>
    <d v="2023-11-27T00:00:00"/>
    <d v="2023-12-14T09:22:42"/>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891"/>
    <s v="800048954_FV663891"/>
    <d v="2023-11-27T00:00:00"/>
    <d v="2023-12-13T14:00:15"/>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898"/>
    <s v="800048954_FV663898"/>
    <d v="2023-11-27T00:00:00"/>
    <d v="2023-12-14T09:24:40"/>
    <n v="105621"/>
    <n v="105621"/>
    <x v="1"/>
    <s v="Devuelta"/>
    <s v="FACTURA NO RADICADA"/>
    <n v="105621"/>
    <n v="0"/>
    <s v="Se devuelve factura el Codigo Autorizado 890202-17 no corresponde al codigo facturado 890202 deben de facturar el que autorizan. "/>
    <n v="0"/>
    <n v="0"/>
    <n v="0"/>
    <n v="0"/>
    <n v="0"/>
    <n v="0"/>
    <m/>
    <n v="0"/>
    <m/>
    <m/>
    <d v="2023-12-31T00:00:00"/>
  </r>
  <r>
    <n v="800048954"/>
    <s v="CLINICA VERSALLES S.A"/>
    <s v="FV663906"/>
    <s v="800048954_FV663906"/>
    <d v="2023-11-27T00:00:00"/>
    <d v="2023-12-13T14:02:07"/>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3907"/>
    <s v="800048954_FV663907"/>
    <d v="2023-11-27T00:00:00"/>
    <d v="2023-12-14T09:27:13"/>
    <n v="105321"/>
    <n v="105321"/>
    <x v="1"/>
    <s v="Devuelta"/>
    <s v="FACTURA NO RADICADA"/>
    <n v="105321"/>
    <n v="0"/>
    <s v="Se devuelve factura el Codigo Autorizado 890302-14 no corresponde al codigo facturado 890302 deben de facturar el que autorizan. "/>
    <n v="0"/>
    <n v="0"/>
    <n v="0"/>
    <n v="0"/>
    <n v="0"/>
    <n v="0"/>
    <m/>
    <n v="0"/>
    <m/>
    <m/>
    <d v="2023-12-31T00:00:00"/>
  </r>
  <r>
    <n v="800048954"/>
    <s v="CLINICA VERSALLES S.A"/>
    <s v="FV664729"/>
    <s v="800048954_FV664729"/>
    <d v="2023-11-28T00:00:00"/>
    <d v="2023-12-13T14:12:24"/>
    <n v="161923"/>
    <n v="161923"/>
    <x v="0"/>
    <s v="Finalizada"/>
    <s v="FACTURA NO RADICADA"/>
    <n v="0"/>
    <n v="0"/>
    <m/>
    <n v="161923"/>
    <n v="161923"/>
    <n v="0"/>
    <n v="0"/>
    <n v="161923"/>
    <n v="0"/>
    <m/>
    <n v="0"/>
    <m/>
    <m/>
    <d v="2023-12-31T00:00:00"/>
  </r>
  <r>
    <n v="800048954"/>
    <s v="CLINICA VERSALLES S.A"/>
    <s v="FV667275"/>
    <s v="800048954_FV667275"/>
    <d v="2023-11-30T00:00:00"/>
    <d v="2023-12-13T13:45:56"/>
    <n v="11349489"/>
    <n v="11349489"/>
    <x v="7"/>
    <s v="Para auditoria de pertinencia"/>
    <s v="FACTURA NO RADICADA"/>
    <n v="0"/>
    <n v="0"/>
    <m/>
    <n v="11349489"/>
    <n v="11349489"/>
    <n v="0"/>
    <n v="0"/>
    <n v="0"/>
    <n v="0"/>
    <m/>
    <n v="0"/>
    <m/>
    <m/>
    <d v="2023-12-31T00:00:00"/>
  </r>
  <r>
    <n v="800048954"/>
    <s v="CLINICA VERSALLES S.A"/>
    <s v="FV667555"/>
    <s v="800048954_FV667555"/>
    <d v="2023-11-30T00:00:00"/>
    <d v="2023-12-13T13:50:14"/>
    <n v="3322592"/>
    <n v="3122592"/>
    <x v="0"/>
    <s v="Finalizada"/>
    <s v="FACTURA NO RADICADA"/>
    <n v="0"/>
    <n v="0"/>
    <m/>
    <n v="3322592"/>
    <n v="3322592"/>
    <n v="0"/>
    <n v="0"/>
    <n v="3322592"/>
    <n v="0"/>
    <m/>
    <n v="0"/>
    <m/>
    <m/>
    <d v="2023-12-31T00:00:00"/>
  </r>
  <r>
    <n v="800048954"/>
    <s v="CLINICA VERSALLES S.A"/>
    <s v="FV668809"/>
    <s v="800048954_FV668809"/>
    <d v="2023-12-04T00:00:00"/>
    <d v="2023-12-13T14:27:26"/>
    <n v="142619"/>
    <n v="142619"/>
    <x v="0"/>
    <s v="Finalizada"/>
    <e v="#N/A"/>
    <n v="0"/>
    <n v="0"/>
    <m/>
    <n v="142619"/>
    <n v="142619"/>
    <n v="0"/>
    <n v="0"/>
    <n v="142619"/>
    <n v="0"/>
    <m/>
    <n v="0"/>
    <m/>
    <m/>
    <d v="2023-12-31T00:00:00"/>
  </r>
  <r>
    <n v="800048954"/>
    <s v="CLINICA VERSALLES S.A"/>
    <s v="FV669143"/>
    <s v="800048954_FV669143"/>
    <d v="2023-12-05T00:00:00"/>
    <d v="2023-12-13T14:35:06"/>
    <n v="668998"/>
    <n v="668998"/>
    <x v="0"/>
    <s v="Finalizada"/>
    <e v="#N/A"/>
    <n v="0"/>
    <n v="0"/>
    <m/>
    <n v="806698"/>
    <n v="806698"/>
    <n v="0"/>
    <n v="0"/>
    <n v="806698"/>
    <n v="0"/>
    <m/>
    <n v="0"/>
    <m/>
    <m/>
    <d v="2023-12-31T00:00:00"/>
  </r>
  <r>
    <n v="800048954"/>
    <s v="CLINICA VERSALLES S.A"/>
    <s v="FV669151"/>
    <s v="800048954_FV669151"/>
    <d v="2023-12-05T00:00:00"/>
    <d v="2023-12-13T14:37:30"/>
    <n v="806698"/>
    <n v="806698"/>
    <x v="0"/>
    <s v="Finalizada"/>
    <e v="#N/A"/>
    <n v="0"/>
    <n v="0"/>
    <m/>
    <n v="806698"/>
    <n v="806698"/>
    <n v="0"/>
    <n v="0"/>
    <n v="806698"/>
    <n v="806698"/>
    <n v="1222355606"/>
    <n v="0"/>
    <m/>
    <m/>
    <d v="2023-12-31T00:00:00"/>
  </r>
  <r>
    <n v="800048954"/>
    <s v="CLINICA VERSALLES S.A"/>
    <s v="FV671300"/>
    <s v="800048954_FV671300"/>
    <d v="2023-12-11T00:00:00"/>
    <d v="2024-01-10T10:58:32"/>
    <n v="136039"/>
    <n v="136039"/>
    <x v="7"/>
    <s v="Para auditoria de pertinencia"/>
    <e v="#N/A"/>
    <n v="0"/>
    <n v="0"/>
    <m/>
    <n v="136039"/>
    <n v="136039"/>
    <n v="0"/>
    <n v="0"/>
    <n v="0"/>
    <n v="0"/>
    <m/>
    <n v="0"/>
    <m/>
    <m/>
    <d v="2023-12-31T00:00:00"/>
  </r>
  <r>
    <n v="800048954"/>
    <s v="CLINICA VERSALLES S.A"/>
    <s v="FV671329"/>
    <s v="800048954_FV671329"/>
    <d v="2023-12-11T00:00:00"/>
    <d v="2024-01-10T11:00:35"/>
    <n v="53329"/>
    <n v="53329"/>
    <x v="7"/>
    <s v="Para auditoria de pertinencia"/>
    <e v="#N/A"/>
    <n v="0"/>
    <n v="0"/>
    <m/>
    <n v="53329"/>
    <n v="53329"/>
    <n v="0"/>
    <n v="0"/>
    <n v="0"/>
    <n v="0"/>
    <m/>
    <n v="0"/>
    <m/>
    <m/>
    <d v="2023-12-31T00:00:00"/>
  </r>
  <r>
    <n v="800048954"/>
    <s v="CLINICA VERSALLES S.A"/>
    <s v="FV671941"/>
    <s v="800048954_FV671941"/>
    <d v="2023-12-11T00:00:00"/>
    <d v="2024-01-10T13:56:51"/>
    <n v="15564841"/>
    <n v="15564841"/>
    <x v="7"/>
    <s v="Para auditoria de pertinencia"/>
    <e v="#N/A"/>
    <n v="0"/>
    <n v="0"/>
    <m/>
    <n v="15564841"/>
    <n v="15564841"/>
    <n v="0"/>
    <n v="0"/>
    <n v="0"/>
    <n v="0"/>
    <m/>
    <n v="0"/>
    <m/>
    <m/>
    <d v="2023-12-31T00:00:00"/>
  </r>
  <r>
    <n v="800048954"/>
    <s v="CLINICA VERSALLES S.A"/>
    <s v="FV672626"/>
    <s v="800048954_FV672626"/>
    <d v="2023-12-12T00:00:00"/>
    <d v="2023-12-14T08:21:38"/>
    <n v="8653714"/>
    <n v="8653714"/>
    <x v="7"/>
    <s v="Para auditoria de pertinencia"/>
    <e v="#N/A"/>
    <n v="0"/>
    <n v="0"/>
    <m/>
    <n v="8653714"/>
    <n v="8653714"/>
    <n v="0"/>
    <n v="0"/>
    <n v="0"/>
    <n v="0"/>
    <m/>
    <n v="0"/>
    <m/>
    <m/>
    <d v="2023-12-31T00:00:00"/>
  </r>
  <r>
    <n v="800048954"/>
    <s v="CLINICA VERSALLES S.A"/>
    <s v="FV673143"/>
    <s v="800048954_FV673143"/>
    <d v="2023-12-13T00:00:00"/>
    <d v="2024-01-10T11:42:46"/>
    <n v="260776"/>
    <n v="260776"/>
    <x v="7"/>
    <s v="Para auditoria de pertinencia"/>
    <e v="#N/A"/>
    <n v="0"/>
    <n v="0"/>
    <m/>
    <n v="260776"/>
    <n v="260776"/>
    <n v="0"/>
    <n v="0"/>
    <n v="0"/>
    <n v="0"/>
    <m/>
    <n v="0"/>
    <m/>
    <m/>
    <d v="2023-12-31T00:00:00"/>
  </r>
  <r>
    <n v="800048954"/>
    <s v="CLINICA VERSALLES S.A"/>
    <s v="FV673916"/>
    <s v="800048954_FV673916"/>
    <d v="2023-12-14T00:00:00"/>
    <m/>
    <n v="5101544"/>
    <n v="5101544"/>
    <x v="8"/>
    <s v="Para cargar RIPS o soportes"/>
    <e v="#N/A"/>
    <n v="0"/>
    <n v="0"/>
    <m/>
    <n v="0"/>
    <n v="0"/>
    <n v="0"/>
    <n v="0"/>
    <n v="0"/>
    <n v="0"/>
    <m/>
    <n v="0"/>
    <m/>
    <m/>
    <d v="2023-12-31T00:00:00"/>
  </r>
  <r>
    <n v="800048954"/>
    <s v="CLINICA VERSALLES S.A"/>
    <s v="FV676395"/>
    <s v="800048954_FV676395"/>
    <d v="2023-12-19T00:00:00"/>
    <d v="2024-01-09T17:39:23"/>
    <n v="23441318"/>
    <n v="23441318"/>
    <x v="7"/>
    <s v="Para auditoria de pertinencia"/>
    <e v="#N/A"/>
    <n v="0"/>
    <n v="0"/>
    <m/>
    <n v="23441318"/>
    <n v="23441318"/>
    <n v="0"/>
    <n v="0"/>
    <n v="0"/>
    <n v="0"/>
    <m/>
    <n v="0"/>
    <m/>
    <m/>
    <d v="2023-12-31T00:00:00"/>
  </r>
  <r>
    <n v="800048954"/>
    <s v="CLINICA VERSALLES S.A"/>
    <s v="FV676412"/>
    <s v="800048954_FV676412"/>
    <d v="2023-12-19T00:00:00"/>
    <d v="2024-01-11T12:59:06"/>
    <n v="87702"/>
    <n v="87702"/>
    <x v="7"/>
    <s v="Para auditoria de pertinencia"/>
    <e v="#N/A"/>
    <n v="0"/>
    <n v="0"/>
    <m/>
    <n v="87702"/>
    <n v="87702"/>
    <n v="0"/>
    <n v="0"/>
    <n v="0"/>
    <n v="0"/>
    <m/>
    <n v="0"/>
    <m/>
    <m/>
    <d v="2023-12-31T00:00:00"/>
  </r>
  <r>
    <n v="800048954"/>
    <s v="CLINICA VERSALLES S.A"/>
    <s v="FV681173"/>
    <s v="800048954_FV681173"/>
    <d v="2023-12-28T00:00:00"/>
    <d v="2024-01-11T08:05:29"/>
    <n v="105321"/>
    <n v="105321"/>
    <x v="7"/>
    <s v="Para auditoria de pertinencia"/>
    <e v="#N/A"/>
    <n v="0"/>
    <n v="0"/>
    <m/>
    <n v="105321"/>
    <n v="105321"/>
    <n v="0"/>
    <n v="0"/>
    <n v="0"/>
    <n v="0"/>
    <m/>
    <n v="0"/>
    <m/>
    <m/>
    <d v="2023-12-31T00:00:00"/>
  </r>
  <r>
    <n v="800048954"/>
    <s v="CLINICA VERSALLES S.A"/>
    <s v="FV680627"/>
    <s v="800048954_FV680627"/>
    <d v="2023-12-28T00:00:00"/>
    <d v="2024-01-10T10:30:04"/>
    <n v="978679"/>
    <n v="978679"/>
    <x v="7"/>
    <s v="Para auditoria de pertinencia"/>
    <e v="#N/A"/>
    <n v="0"/>
    <n v="0"/>
    <m/>
    <n v="978679"/>
    <n v="978679"/>
    <n v="0"/>
    <n v="0"/>
    <n v="0"/>
    <n v="0"/>
    <m/>
    <n v="0"/>
    <m/>
    <m/>
    <d v="2023-12-31T00:00:00"/>
  </r>
  <r>
    <n v="800048954"/>
    <s v="CLINICA VERSALLES S.A"/>
    <s v="FV680678"/>
    <s v="800048954_FV680678"/>
    <d v="2023-12-28T00:00:00"/>
    <d v="2024-01-10T14:13:31"/>
    <n v="978679"/>
    <n v="978679"/>
    <x v="7"/>
    <s v="Para auditoria de pertinencia"/>
    <e v="#N/A"/>
    <n v="0"/>
    <n v="0"/>
    <m/>
    <n v="978679"/>
    <n v="978679"/>
    <n v="0"/>
    <n v="0"/>
    <n v="0"/>
    <n v="0"/>
    <m/>
    <n v="0"/>
    <m/>
    <m/>
    <d v="2023-12-31T00:00:00"/>
  </r>
  <r>
    <n v="800048954"/>
    <s v="CLINICA VERSALLES S.A"/>
    <s v="FV680688"/>
    <s v="800048954_FV680688"/>
    <d v="2023-12-28T00:00:00"/>
    <d v="2024-01-10T10:31:58"/>
    <n v="105321"/>
    <n v="105321"/>
    <x v="7"/>
    <s v="Para auditoria de pertinencia"/>
    <e v="#N/A"/>
    <n v="0"/>
    <n v="0"/>
    <m/>
    <n v="105321"/>
    <n v="105321"/>
    <n v="0"/>
    <n v="0"/>
    <n v="0"/>
    <n v="0"/>
    <m/>
    <n v="0"/>
    <m/>
    <m/>
    <d v="2023-12-31T00:00:00"/>
  </r>
  <r>
    <n v="800048954"/>
    <s v="CLINICA VERSALLES S.A"/>
    <s v="FV680711"/>
    <s v="800048954_FV680711"/>
    <d v="2023-12-28T00:00:00"/>
    <d v="2024-01-10T14:15:06"/>
    <n v="105621"/>
    <n v="105621"/>
    <x v="7"/>
    <s v="Para auditoria de pertinencia"/>
    <e v="#N/A"/>
    <n v="0"/>
    <n v="0"/>
    <m/>
    <n v="105621"/>
    <n v="105621"/>
    <n v="0"/>
    <n v="0"/>
    <n v="0"/>
    <n v="0"/>
    <m/>
    <n v="0"/>
    <m/>
    <m/>
    <d v="2023-12-31T00:00:00"/>
  </r>
  <r>
    <n v="800048954"/>
    <s v="CLINICA VERSALLES S.A"/>
    <s v="FV680728"/>
    <s v="800048954_FV680728"/>
    <d v="2023-12-28T00:00:00"/>
    <d v="2024-01-10T14:18:32"/>
    <n v="493037"/>
    <n v="493037"/>
    <x v="7"/>
    <s v="Para auditoria de pertinencia"/>
    <e v="#N/A"/>
    <n v="0"/>
    <n v="0"/>
    <m/>
    <n v="493037"/>
    <n v="493037"/>
    <n v="0"/>
    <n v="0"/>
    <n v="0"/>
    <n v="0"/>
    <m/>
    <n v="0"/>
    <m/>
    <m/>
    <d v="2023-12-31T00:00:00"/>
  </r>
  <r>
    <n v="800048954"/>
    <s v="CLINICA VERSALLES S.A"/>
    <s v="FV681186"/>
    <s v="800048954_FV681186"/>
    <d v="2023-12-28T00:00:00"/>
    <d v="2024-01-11T08:07:17"/>
    <n v="105321"/>
    <n v="105321"/>
    <x v="7"/>
    <s v="Para auditoria de pertinencia"/>
    <e v="#N/A"/>
    <n v="0"/>
    <n v="0"/>
    <m/>
    <n v="105321"/>
    <n v="105321"/>
    <n v="0"/>
    <n v="0"/>
    <n v="0"/>
    <n v="0"/>
    <m/>
    <n v="0"/>
    <m/>
    <m/>
    <d v="2023-12-31T00:00:00"/>
  </r>
  <r>
    <n v="800048954"/>
    <s v="CLINICA VERSALLES S.A"/>
    <s v="FV681191"/>
    <s v="800048954_FV681191"/>
    <d v="2023-12-28T00:00:00"/>
    <d v="2024-01-11T08:11:17"/>
    <n v="201934"/>
    <n v="201934"/>
    <x v="7"/>
    <s v="Para auditoria de pertinencia"/>
    <e v="#N/A"/>
    <n v="0"/>
    <n v="0"/>
    <m/>
    <n v="201934"/>
    <n v="201934"/>
    <n v="0"/>
    <n v="0"/>
    <n v="0"/>
    <n v="0"/>
    <m/>
    <n v="0"/>
    <m/>
    <m/>
    <d v="2023-12-31T00:00:00"/>
  </r>
  <r>
    <n v="800048954"/>
    <s v="CLINICA VERSALLES S.A"/>
    <s v="FV681137"/>
    <s v="800048954_FV681137"/>
    <d v="2023-12-28T00:00:00"/>
    <d v="2024-01-10T16:48:35"/>
    <n v="407292"/>
    <n v="407292"/>
    <x v="7"/>
    <s v="Para auditoria de pertinencia"/>
    <e v="#N/A"/>
    <n v="0"/>
    <n v="0"/>
    <m/>
    <n v="407292"/>
    <n v="407292"/>
    <n v="0"/>
    <n v="0"/>
    <n v="0"/>
    <n v="0"/>
    <m/>
    <n v="0"/>
    <m/>
    <m/>
    <d v="2023-12-31T00:00:00"/>
  </r>
  <r>
    <n v="800048954"/>
    <s v="CLINICA VERSALLES S.A"/>
    <s v="FV680736"/>
    <s v="800048954_FV680736"/>
    <d v="2023-12-28T00:00:00"/>
    <d v="2024-01-10T14:21:10"/>
    <n v="271675"/>
    <n v="271675"/>
    <x v="7"/>
    <s v="Para auditoria de pertinencia"/>
    <e v="#N/A"/>
    <n v="0"/>
    <n v="0"/>
    <m/>
    <n v="271675"/>
    <n v="271675"/>
    <n v="0"/>
    <n v="0"/>
    <n v="0"/>
    <n v="0"/>
    <m/>
    <n v="0"/>
    <m/>
    <m/>
    <d v="2023-12-31T00:00:00"/>
  </r>
  <r>
    <n v="800048954"/>
    <s v="CLINICA VERSALLES S.A"/>
    <s v="FV681147"/>
    <s v="800048954_FV681147"/>
    <d v="2023-12-28T00:00:00"/>
    <d v="2024-01-10T10:34:02"/>
    <n v="105321"/>
    <n v="105321"/>
    <x v="7"/>
    <s v="Para auditoria de pertinencia"/>
    <e v="#N/A"/>
    <n v="0"/>
    <n v="0"/>
    <m/>
    <n v="105321"/>
    <n v="105321"/>
    <n v="0"/>
    <n v="0"/>
    <n v="0"/>
    <n v="0"/>
    <m/>
    <n v="0"/>
    <m/>
    <m/>
    <d v="2023-12-31T00:00:00"/>
  </r>
  <r>
    <n v="800048954"/>
    <s v="CLINICA VERSALLES S.A"/>
    <s v="FV681152"/>
    <s v="800048954_FV681152"/>
    <d v="2023-12-28T00:00:00"/>
    <d v="2024-01-10T16:50:08"/>
    <n v="105321"/>
    <n v="105321"/>
    <x v="7"/>
    <s v="Para auditoria de pertinencia"/>
    <e v="#N/A"/>
    <n v="0"/>
    <n v="0"/>
    <m/>
    <n v="105321"/>
    <n v="105321"/>
    <n v="0"/>
    <n v="0"/>
    <n v="0"/>
    <n v="0"/>
    <m/>
    <n v="0"/>
    <m/>
    <m/>
    <d v="2023-12-31T00:00:00"/>
  </r>
  <r>
    <n v="800048954"/>
    <s v="CLINICA VERSALLES S.A"/>
    <s v="FV681157"/>
    <s v="800048954_FV681157"/>
    <d v="2023-12-28T00:00:00"/>
    <d v="2024-01-11T08:01:00"/>
    <n v="105321"/>
    <n v="105321"/>
    <x v="7"/>
    <s v="Para auditoria de pertinencia"/>
    <e v="#N/A"/>
    <n v="0"/>
    <n v="0"/>
    <m/>
    <n v="105321"/>
    <n v="105321"/>
    <n v="0"/>
    <n v="0"/>
    <n v="0"/>
    <n v="0"/>
    <m/>
    <n v="0"/>
    <m/>
    <m/>
    <d v="2023-12-31T00:00:00"/>
  </r>
  <r>
    <n v="800048954"/>
    <s v="CLINICA VERSALLES S.A"/>
    <s v="FV681162"/>
    <s v="800048954_FV681162"/>
    <d v="2023-12-28T00:00:00"/>
    <d v="2024-01-11T08:02:53"/>
    <n v="105321"/>
    <n v="105321"/>
    <x v="7"/>
    <s v="Para auditoria de pertinencia"/>
    <e v="#N/A"/>
    <n v="0"/>
    <n v="0"/>
    <m/>
    <n v="105321"/>
    <n v="105321"/>
    <n v="0"/>
    <n v="0"/>
    <n v="0"/>
    <n v="0"/>
    <m/>
    <n v="0"/>
    <m/>
    <m/>
    <d v="2023-12-31T00:00:00"/>
  </r>
  <r>
    <n v="800048954"/>
    <s v="CLINICA VERSALLES S.A"/>
    <s v="FV681235"/>
    <s v="800048954_FV681235"/>
    <d v="2023-12-28T00:00:00"/>
    <d v="2024-01-10T10:38:07"/>
    <n v="105321"/>
    <n v="105321"/>
    <x v="7"/>
    <s v="Para auditoria de pertinencia"/>
    <e v="#N/A"/>
    <n v="0"/>
    <n v="0"/>
    <m/>
    <n v="105321"/>
    <n v="105321"/>
    <n v="0"/>
    <n v="0"/>
    <n v="0"/>
    <n v="0"/>
    <m/>
    <n v="0"/>
    <m/>
    <m/>
    <d v="2023-12-31T00:00:00"/>
  </r>
  <r>
    <n v="800048954"/>
    <s v="CLINICA VERSALLES S.A"/>
    <s v="FV681247"/>
    <s v="800048954_FV681247"/>
    <d v="2023-12-28T00:00:00"/>
    <d v="2024-01-10T10:39:38"/>
    <n v="407292"/>
    <n v="407292"/>
    <x v="7"/>
    <s v="Para auditoria de pertinencia"/>
    <e v="#N/A"/>
    <n v="0"/>
    <n v="0"/>
    <m/>
    <n v="407292"/>
    <n v="407292"/>
    <n v="0"/>
    <n v="0"/>
    <n v="0"/>
    <n v="0"/>
    <m/>
    <n v="0"/>
    <m/>
    <m/>
    <d v="2023-12-31T00:00:00"/>
  </r>
  <r>
    <n v="800048954"/>
    <s v="CLINICA VERSALLES S.A"/>
    <s v="FV681251"/>
    <s v="800048954_FV681251"/>
    <d v="2023-12-28T00:00:00"/>
    <d v="2024-01-11T10:29:11"/>
    <n v="62757"/>
    <n v="62757"/>
    <x v="7"/>
    <s v="Para auditoria de pertinencia"/>
    <e v="#N/A"/>
    <n v="0"/>
    <n v="0"/>
    <m/>
    <n v="62757"/>
    <n v="62757"/>
    <n v="0"/>
    <n v="0"/>
    <n v="0"/>
    <n v="0"/>
    <m/>
    <n v="0"/>
    <m/>
    <m/>
    <d v="2023-12-31T00:00:00"/>
  </r>
  <r>
    <n v="800048954"/>
    <s v="CLINICA VERSALLES S.A"/>
    <s v="FV681205"/>
    <s v="800048954_FV681205"/>
    <d v="2023-12-28T00:00:00"/>
    <d v="2024-01-11T08:13:45"/>
    <n v="407292"/>
    <n v="407292"/>
    <x v="7"/>
    <s v="Para auditoria de pertinencia"/>
    <e v="#N/A"/>
    <n v="0"/>
    <n v="0"/>
    <m/>
    <n v="407292"/>
    <n v="407292"/>
    <n v="0"/>
    <n v="0"/>
    <n v="0"/>
    <n v="0"/>
    <m/>
    <n v="0"/>
    <m/>
    <m/>
    <d v="2023-12-31T00:00:00"/>
  </r>
  <r>
    <n v="800048954"/>
    <s v="CLINICA VERSALLES S.A"/>
    <s v="FV681212"/>
    <s v="800048954_FV681212"/>
    <d v="2023-12-28T00:00:00"/>
    <d v="2024-01-11T08:16:40"/>
    <n v="105321"/>
    <n v="105321"/>
    <x v="7"/>
    <s v="Para auditoria de pertinencia"/>
    <e v="#N/A"/>
    <n v="0"/>
    <n v="0"/>
    <m/>
    <n v="105321"/>
    <n v="105321"/>
    <n v="0"/>
    <n v="0"/>
    <n v="0"/>
    <n v="0"/>
    <m/>
    <n v="0"/>
    <m/>
    <m/>
    <d v="2023-12-31T00:00:00"/>
  </r>
  <r>
    <n v="800048954"/>
    <s v="CLINICA VERSALLES S.A"/>
    <s v="FV681215"/>
    <s v="800048954_FV681215"/>
    <d v="2023-12-28T00:00:00"/>
    <d v="2024-01-11T10:27:51"/>
    <n v="105321"/>
    <n v="105321"/>
    <x v="7"/>
    <s v="Para auditoria de pertinencia"/>
    <e v="#N/A"/>
    <n v="0"/>
    <n v="0"/>
    <m/>
    <n v="105321"/>
    <n v="105321"/>
    <n v="0"/>
    <n v="0"/>
    <n v="0"/>
    <n v="0"/>
    <m/>
    <n v="0"/>
    <m/>
    <m/>
    <d v="2023-12-31T00:00:00"/>
  </r>
  <r>
    <n v="800048954"/>
    <s v="CLINICA VERSALLES S.A"/>
    <s v="FV681223"/>
    <s v="800048954_FV681223"/>
    <d v="2023-12-28T00:00:00"/>
    <d v="2024-01-10T10:35:51"/>
    <n v="105321"/>
    <n v="105321"/>
    <x v="7"/>
    <s v="Para auditoria de pertinencia"/>
    <e v="#N/A"/>
    <n v="0"/>
    <n v="0"/>
    <m/>
    <n v="105321"/>
    <n v="105321"/>
    <n v="0"/>
    <n v="0"/>
    <n v="0"/>
    <n v="0"/>
    <m/>
    <n v="0"/>
    <m/>
    <m/>
    <d v="2023-12-31T00:00:00"/>
  </r>
  <r>
    <n v="800048954"/>
    <s v="CLINICA VERSALLES S.A"/>
    <s v="FV681290"/>
    <s v="800048954_FV681290"/>
    <d v="2023-12-28T00:00:00"/>
    <d v="2024-01-11T10:32:25"/>
    <n v="88476"/>
    <n v="88476"/>
    <x v="7"/>
    <s v="Para auditoria de pertinencia"/>
    <e v="#N/A"/>
    <n v="0"/>
    <n v="0"/>
    <m/>
    <n v="88476"/>
    <n v="88476"/>
    <n v="0"/>
    <n v="0"/>
    <n v="0"/>
    <n v="0"/>
    <m/>
    <n v="0"/>
    <m/>
    <m/>
    <d v="2023-12-31T00:00:00"/>
  </r>
  <r>
    <n v="800048954"/>
    <s v="CLINICA VERSALLES S.A"/>
    <s v="FV681279"/>
    <s v="800048954_FV681279"/>
    <d v="2023-12-28T00:00:00"/>
    <d v="2024-01-11T10:30:58"/>
    <n v="978679"/>
    <n v="978679"/>
    <x v="7"/>
    <s v="Para auditoria de pertinencia"/>
    <e v="#N/A"/>
    <n v="0"/>
    <n v="0"/>
    <m/>
    <n v="978679"/>
    <n v="978679"/>
    <n v="0"/>
    <n v="0"/>
    <n v="0"/>
    <n v="0"/>
    <m/>
    <n v="0"/>
    <m/>
    <m/>
    <d v="2023-12-31T00:00:00"/>
  </r>
  <r>
    <n v="800048954"/>
    <s v="CLINICA VERSALLES S.A"/>
    <s v="FV681382"/>
    <s v="800048954_FV681382"/>
    <d v="2023-12-28T00:00:00"/>
    <d v="2024-01-11T10:47:52"/>
    <n v="105321"/>
    <n v="105321"/>
    <x v="7"/>
    <s v="Para auditoria de pertinencia"/>
    <e v="#N/A"/>
    <n v="0"/>
    <n v="0"/>
    <m/>
    <n v="105321"/>
    <n v="105321"/>
    <n v="0"/>
    <n v="0"/>
    <n v="0"/>
    <n v="0"/>
    <m/>
    <n v="0"/>
    <m/>
    <m/>
    <d v="2023-12-31T00:00:00"/>
  </r>
  <r>
    <n v="800048954"/>
    <s v="CLINICA VERSALLES S.A"/>
    <s v="FV681391"/>
    <s v="800048954_FV681391"/>
    <d v="2023-12-28T00:00:00"/>
    <d v="2024-01-11T10:49:21"/>
    <n v="105321"/>
    <n v="105321"/>
    <x v="7"/>
    <s v="Para auditoria de pertinencia"/>
    <e v="#N/A"/>
    <n v="0"/>
    <n v="0"/>
    <m/>
    <n v="105321"/>
    <n v="105321"/>
    <n v="0"/>
    <n v="0"/>
    <n v="0"/>
    <n v="0"/>
    <m/>
    <n v="0"/>
    <m/>
    <m/>
    <d v="2023-12-31T00:00:00"/>
  </r>
  <r>
    <n v="800048954"/>
    <s v="CLINICA VERSALLES S.A"/>
    <s v="FV681401"/>
    <s v="800048954_FV681401"/>
    <d v="2023-12-28T00:00:00"/>
    <d v="2024-01-11T10:57:55"/>
    <n v="105321"/>
    <n v="105321"/>
    <x v="7"/>
    <s v="Para auditoria de pertinencia"/>
    <e v="#N/A"/>
    <n v="0"/>
    <n v="0"/>
    <m/>
    <n v="105321"/>
    <n v="105321"/>
    <n v="0"/>
    <n v="0"/>
    <n v="0"/>
    <n v="0"/>
    <m/>
    <n v="0"/>
    <m/>
    <m/>
    <d v="2023-12-31T00:00:00"/>
  </r>
  <r>
    <n v="800048954"/>
    <s v="CLINICA VERSALLES S.A"/>
    <s v="FV681406"/>
    <s v="800048954_FV681406"/>
    <d v="2023-12-28T00:00:00"/>
    <d v="2024-01-11T11:00:38"/>
    <n v="105321"/>
    <n v="105321"/>
    <x v="7"/>
    <s v="Para auditoria de pertinencia"/>
    <e v="#N/A"/>
    <n v="0"/>
    <n v="0"/>
    <m/>
    <n v="105321"/>
    <n v="105321"/>
    <n v="0"/>
    <n v="0"/>
    <n v="0"/>
    <n v="0"/>
    <m/>
    <n v="0"/>
    <m/>
    <m/>
    <d v="2023-12-31T00:00:00"/>
  </r>
  <r>
    <n v="800048954"/>
    <s v="CLINICA VERSALLES S.A"/>
    <s v="FV681415"/>
    <s v="800048954_FV681415"/>
    <d v="2023-12-28T00:00:00"/>
    <d v="2024-01-11T11:02:13"/>
    <n v="105321"/>
    <n v="105321"/>
    <x v="7"/>
    <s v="Para auditoria de pertinencia"/>
    <e v="#N/A"/>
    <n v="0"/>
    <n v="0"/>
    <m/>
    <n v="105321"/>
    <n v="105321"/>
    <n v="0"/>
    <n v="0"/>
    <n v="0"/>
    <n v="0"/>
    <m/>
    <n v="0"/>
    <m/>
    <m/>
    <d v="2023-12-31T00:00:00"/>
  </r>
  <r>
    <n v="800048954"/>
    <s v="CLINICA VERSALLES S.A"/>
    <s v="FV681419"/>
    <s v="800048954_FV681419"/>
    <d v="2023-12-28T00:00:00"/>
    <d v="2024-01-10T10:43:00"/>
    <n v="105621"/>
    <n v="105621"/>
    <x v="7"/>
    <s v="Para auditoria de pertinencia"/>
    <e v="#N/A"/>
    <n v="0"/>
    <n v="0"/>
    <m/>
    <n v="105621"/>
    <n v="105621"/>
    <n v="0"/>
    <n v="0"/>
    <n v="0"/>
    <n v="0"/>
    <m/>
    <n v="0"/>
    <m/>
    <m/>
    <d v="2023-12-31T00:00:00"/>
  </r>
  <r>
    <n v="800048954"/>
    <s v="CLINICA VERSALLES S.A"/>
    <s v="FV680849"/>
    <s v="800048954_FV680849"/>
    <d v="2023-12-28T00:00:00"/>
    <d v="2024-01-10T14:23:30"/>
    <n v="105321"/>
    <n v="105321"/>
    <x v="7"/>
    <s v="Para auditoria de pertinencia"/>
    <e v="#N/A"/>
    <n v="0"/>
    <n v="0"/>
    <m/>
    <n v="105321"/>
    <n v="105321"/>
    <n v="0"/>
    <n v="0"/>
    <n v="0"/>
    <n v="0"/>
    <m/>
    <n v="0"/>
    <m/>
    <m/>
    <d v="2023-12-31T00:00:00"/>
  </r>
  <r>
    <n v="800048954"/>
    <s v="CLINICA VERSALLES S.A"/>
    <s v="FV680853"/>
    <s v="800048954_FV680853"/>
    <d v="2023-12-28T00:00:00"/>
    <d v="2024-01-10T15:04:36"/>
    <n v="105321"/>
    <n v="105321"/>
    <x v="7"/>
    <s v="Para auditoria de pertinencia"/>
    <e v="#N/A"/>
    <n v="0"/>
    <n v="0"/>
    <m/>
    <n v="105321"/>
    <n v="105321"/>
    <n v="0"/>
    <n v="0"/>
    <n v="0"/>
    <n v="0"/>
    <m/>
    <n v="0"/>
    <m/>
    <m/>
    <d v="2023-12-31T00:00:00"/>
  </r>
  <r>
    <n v="800048954"/>
    <s v="CLINICA VERSALLES S.A"/>
    <s v="FV680858"/>
    <s v="800048954_FV680858"/>
    <d v="2023-12-28T00:00:00"/>
    <d v="2024-01-10T16:36:26"/>
    <n v="105321"/>
    <n v="105321"/>
    <x v="7"/>
    <s v="Para auditoria de pertinencia"/>
    <e v="#N/A"/>
    <n v="0"/>
    <n v="0"/>
    <m/>
    <n v="105321"/>
    <n v="105321"/>
    <n v="0"/>
    <n v="0"/>
    <n v="0"/>
    <n v="0"/>
    <m/>
    <n v="0"/>
    <m/>
    <m/>
    <d v="2023-12-31T00:00:00"/>
  </r>
  <r>
    <n v="800048954"/>
    <s v="CLINICA VERSALLES S.A"/>
    <s v="FV680901"/>
    <s v="800048954_FV680901"/>
    <d v="2023-12-28T00:00:00"/>
    <d v="2024-01-10T16:38:32"/>
    <n v="470000"/>
    <n v="470000"/>
    <x v="7"/>
    <s v="Para auditoria de pertinencia"/>
    <e v="#N/A"/>
    <n v="0"/>
    <n v="0"/>
    <m/>
    <n v="470000"/>
    <n v="470000"/>
    <n v="0"/>
    <n v="0"/>
    <n v="0"/>
    <n v="0"/>
    <m/>
    <n v="0"/>
    <m/>
    <m/>
    <d v="2023-12-31T00:00:00"/>
  </r>
  <r>
    <n v="800048954"/>
    <s v="CLINICA VERSALLES S.A"/>
    <s v="FV680963"/>
    <s v="800048954_FV680963"/>
    <d v="2023-12-28T00:00:00"/>
    <d v="2024-01-10T16:41:31"/>
    <n v="271675"/>
    <n v="271675"/>
    <x v="7"/>
    <s v="Para auditoria de pertinencia"/>
    <e v="#N/A"/>
    <n v="0"/>
    <n v="0"/>
    <m/>
    <n v="271675"/>
    <n v="271675"/>
    <n v="0"/>
    <n v="0"/>
    <n v="0"/>
    <n v="0"/>
    <m/>
    <n v="0"/>
    <m/>
    <m/>
    <d v="2023-12-31T00:00:00"/>
  </r>
  <r>
    <n v="800048954"/>
    <s v="CLINICA VERSALLES S.A"/>
    <s v="FV680985"/>
    <s v="800048954_FV680985"/>
    <d v="2023-12-28T00:00:00"/>
    <d v="2024-01-10T16:44:53"/>
    <n v="978679"/>
    <n v="978679"/>
    <x v="7"/>
    <s v="Para auditoria de pertinencia"/>
    <e v="#N/A"/>
    <n v="0"/>
    <n v="0"/>
    <m/>
    <n v="978679"/>
    <n v="978679"/>
    <n v="0"/>
    <n v="0"/>
    <n v="0"/>
    <n v="0"/>
    <m/>
    <n v="0"/>
    <m/>
    <m/>
    <d v="2023-12-31T00:00:00"/>
  </r>
  <r>
    <n v="800048954"/>
    <s v="CLINICA VERSALLES S.A"/>
    <s v="FV680998"/>
    <s v="800048954_FV680998"/>
    <d v="2023-12-28T00:00:00"/>
    <d v="2024-01-10T16:47:12"/>
    <n v="978679"/>
    <n v="978679"/>
    <x v="7"/>
    <s v="Para auditoria de pertinencia"/>
    <e v="#N/A"/>
    <n v="0"/>
    <n v="0"/>
    <m/>
    <n v="978679"/>
    <n v="978679"/>
    <n v="0"/>
    <n v="0"/>
    <n v="0"/>
    <n v="0"/>
    <m/>
    <n v="0"/>
    <m/>
    <m/>
    <d v="2023-12-31T00:00:00"/>
  </r>
  <r>
    <n v="800048954"/>
    <s v="CLINICA VERSALLES S.A"/>
    <s v="FV681347"/>
    <s v="800048954_FV681347"/>
    <d v="2023-12-28T00:00:00"/>
    <d v="2024-01-11T10:43:44"/>
    <n v="105321"/>
    <n v="105321"/>
    <x v="7"/>
    <s v="Para auditoria de pertinencia"/>
    <e v="#N/A"/>
    <n v="0"/>
    <n v="0"/>
    <m/>
    <n v="105321"/>
    <n v="105321"/>
    <n v="0"/>
    <n v="0"/>
    <n v="0"/>
    <n v="0"/>
    <m/>
    <n v="0"/>
    <m/>
    <m/>
    <d v="2023-12-31T00:00:00"/>
  </r>
  <r>
    <n v="800048954"/>
    <s v="CLINICA VERSALLES S.A"/>
    <s v="FV681354"/>
    <s v="800048954_FV681354"/>
    <d v="2023-12-28T00:00:00"/>
    <d v="2024-01-11T10:45:49"/>
    <n v="105621"/>
    <n v="105621"/>
    <x v="7"/>
    <s v="Para auditoria de pertinencia"/>
    <e v="#N/A"/>
    <n v="0"/>
    <n v="0"/>
    <m/>
    <n v="105621"/>
    <n v="105621"/>
    <n v="0"/>
    <n v="0"/>
    <n v="0"/>
    <n v="0"/>
    <m/>
    <n v="0"/>
    <m/>
    <m/>
    <d v="2023-12-31T00:00:00"/>
  </r>
  <r>
    <n v="800048954"/>
    <s v="CLINICA VERSALLES S.A"/>
    <s v="FV681289"/>
    <s v="800048954_FV681289"/>
    <d v="2023-12-28T00:00:00"/>
    <d v="2024-01-09T17:42:56"/>
    <n v="294164"/>
    <n v="294164"/>
    <x v="7"/>
    <s v="Para auditoria de pertinencia"/>
    <e v="#N/A"/>
    <n v="0"/>
    <n v="0"/>
    <m/>
    <n v="294164"/>
    <n v="294164"/>
    <n v="0"/>
    <n v="0"/>
    <n v="0"/>
    <n v="0"/>
    <m/>
    <n v="0"/>
    <m/>
    <m/>
    <d v="2023-12-31T00:00:00"/>
  </r>
  <r>
    <n v="800048954"/>
    <s v="CLINICA VERSALLES S.A"/>
    <s v="FV681309"/>
    <s v="800048954_FV681309"/>
    <d v="2023-12-28T00:00:00"/>
    <d v="2024-01-11T10:33:48"/>
    <n v="105321"/>
    <n v="105321"/>
    <x v="7"/>
    <s v="Para auditoria de pertinencia"/>
    <e v="#N/A"/>
    <n v="0"/>
    <n v="0"/>
    <m/>
    <n v="105321"/>
    <n v="105321"/>
    <n v="0"/>
    <n v="0"/>
    <n v="0"/>
    <n v="0"/>
    <m/>
    <n v="0"/>
    <m/>
    <m/>
    <d v="2023-12-31T00:00:00"/>
  </r>
  <r>
    <n v="800048954"/>
    <s v="CLINICA VERSALLES S.A"/>
    <s v="FV681314"/>
    <s v="800048954_FV681314"/>
    <d v="2023-12-28T00:00:00"/>
    <d v="2024-01-10T10:41:06"/>
    <n v="105621"/>
    <n v="105621"/>
    <x v="7"/>
    <s v="Para auditoria de pertinencia"/>
    <e v="#N/A"/>
    <n v="0"/>
    <n v="0"/>
    <m/>
    <n v="105621"/>
    <n v="105621"/>
    <n v="0"/>
    <n v="0"/>
    <n v="0"/>
    <n v="0"/>
    <m/>
    <n v="0"/>
    <m/>
    <m/>
    <d v="2023-12-31T00:00:00"/>
  </r>
  <r>
    <n v="800048954"/>
    <s v="CLINICA VERSALLES S.A"/>
    <s v="FV681323"/>
    <s v="800048954_FV681323"/>
    <d v="2023-12-28T00:00:00"/>
    <d v="2024-01-11T10:39:17"/>
    <n v="105621"/>
    <n v="105621"/>
    <x v="7"/>
    <s v="Para auditoria de pertinencia"/>
    <e v="#N/A"/>
    <n v="0"/>
    <n v="0"/>
    <m/>
    <n v="105621"/>
    <n v="105621"/>
    <n v="0"/>
    <n v="0"/>
    <n v="0"/>
    <n v="0"/>
    <m/>
    <n v="0"/>
    <m/>
    <m/>
    <d v="2023-12-31T00:00:00"/>
  </r>
  <r>
    <n v="800048954"/>
    <s v="CLINICA VERSALLES S.A"/>
    <s v="FV681334"/>
    <s v="800048954_FV681334"/>
    <d v="2023-12-28T00:00:00"/>
    <d v="2024-01-11T10:40:48"/>
    <n v="105321"/>
    <n v="105321"/>
    <x v="7"/>
    <s v="Para auditoria de pertinencia"/>
    <e v="#N/A"/>
    <n v="0"/>
    <n v="0"/>
    <m/>
    <n v="105321"/>
    <n v="105321"/>
    <n v="0"/>
    <n v="0"/>
    <n v="0"/>
    <n v="0"/>
    <m/>
    <n v="0"/>
    <m/>
    <m/>
    <d v="2023-12-31T00:00:00"/>
  </r>
  <r>
    <n v="800048954"/>
    <s v="CLINICA VERSALLES S.A"/>
    <s v="FV681340"/>
    <s v="800048954_FV681340"/>
    <d v="2023-12-28T00:00:00"/>
    <d v="2024-01-11T10:42:12"/>
    <n v="105321"/>
    <n v="105321"/>
    <x v="7"/>
    <s v="Para auditoria de pertinencia"/>
    <e v="#N/A"/>
    <n v="0"/>
    <n v="0"/>
    <m/>
    <n v="105321"/>
    <n v="105321"/>
    <n v="0"/>
    <n v="0"/>
    <n v="0"/>
    <n v="0"/>
    <m/>
    <n v="0"/>
    <m/>
    <m/>
    <d v="2023-12-31T00:00:00"/>
  </r>
  <r>
    <n v="800048954"/>
    <s v="CLINICA VERSALLES S.A"/>
    <s v="FV681471"/>
    <s v="800048954_FV681471"/>
    <d v="2023-12-28T00:00:00"/>
    <m/>
    <n v="105321"/>
    <n v="105321"/>
    <x v="8"/>
    <s v="Para cargar RIPS o soportes"/>
    <e v="#N/A"/>
    <n v="0"/>
    <n v="0"/>
    <m/>
    <n v="0"/>
    <n v="0"/>
    <n v="0"/>
    <n v="0"/>
    <n v="0"/>
    <n v="0"/>
    <m/>
    <n v="0"/>
    <m/>
    <m/>
    <d v="2023-12-31T00:00:00"/>
  </r>
  <r>
    <n v="800048954"/>
    <s v="CLINICA VERSALLES S.A"/>
    <s v="FV681479"/>
    <s v="800048954_FV681479"/>
    <d v="2023-12-28T00:00:00"/>
    <d v="2024-01-11T11:45:49"/>
    <n v="105621"/>
    <n v="105621"/>
    <x v="7"/>
    <s v="Para auditoria de pertinencia"/>
    <e v="#N/A"/>
    <n v="0"/>
    <n v="0"/>
    <m/>
    <n v="105621"/>
    <n v="105621"/>
    <n v="0"/>
    <n v="0"/>
    <n v="0"/>
    <n v="0"/>
    <m/>
    <n v="0"/>
    <m/>
    <m/>
    <d v="2023-12-31T00:00:00"/>
  </r>
  <r>
    <n v="800048954"/>
    <s v="CLINICA VERSALLES S.A"/>
    <s v="FV681426"/>
    <s v="800048954_FV681426"/>
    <d v="2023-12-28T00:00:00"/>
    <d v="2024-01-11T11:04:59"/>
    <n v="105621"/>
    <n v="105621"/>
    <x v="7"/>
    <s v="Para auditoria de pertinencia"/>
    <e v="#N/A"/>
    <n v="0"/>
    <n v="0"/>
    <m/>
    <n v="105621"/>
    <n v="105621"/>
    <n v="0"/>
    <n v="0"/>
    <n v="0"/>
    <n v="0"/>
    <m/>
    <n v="0"/>
    <m/>
    <m/>
    <d v="2023-12-31T00:00:00"/>
  </r>
  <r>
    <n v="800048954"/>
    <s v="CLINICA VERSALLES S.A"/>
    <s v="FV681431"/>
    <s v="800048954_FV681431"/>
    <d v="2023-12-28T00:00:00"/>
    <d v="2024-01-11T11:08:50"/>
    <n v="105621"/>
    <n v="105621"/>
    <x v="7"/>
    <s v="Para auditoria de pertinencia"/>
    <e v="#N/A"/>
    <n v="0"/>
    <n v="0"/>
    <m/>
    <n v="105621"/>
    <n v="105621"/>
    <n v="0"/>
    <n v="0"/>
    <n v="0"/>
    <n v="0"/>
    <m/>
    <n v="0"/>
    <m/>
    <m/>
    <d v="2023-12-31T00:00:00"/>
  </r>
  <r>
    <n v="800048954"/>
    <s v="CLINICA VERSALLES S.A"/>
    <s v="FV681434"/>
    <s v="800048954_FV681434"/>
    <d v="2023-12-28T00:00:00"/>
    <d v="2024-01-11T11:14:07"/>
    <n v="105321"/>
    <n v="105321"/>
    <x v="7"/>
    <s v="Para auditoria de pertinencia"/>
    <e v="#N/A"/>
    <n v="0"/>
    <n v="0"/>
    <m/>
    <n v="105321"/>
    <n v="105321"/>
    <n v="0"/>
    <n v="0"/>
    <n v="0"/>
    <n v="0"/>
    <m/>
    <n v="0"/>
    <m/>
    <m/>
    <d v="2023-12-31T00:00:00"/>
  </r>
  <r>
    <n v="800048954"/>
    <s v="CLINICA VERSALLES S.A"/>
    <s v="FV681456"/>
    <s v="800048954_FV681456"/>
    <d v="2023-12-28T00:00:00"/>
    <d v="2024-01-10T10:49:00"/>
    <n v="105621"/>
    <n v="105621"/>
    <x v="7"/>
    <s v="Para auditoria de pertinencia"/>
    <e v="#N/A"/>
    <n v="0"/>
    <n v="0"/>
    <m/>
    <n v="105621"/>
    <n v="105621"/>
    <n v="0"/>
    <n v="0"/>
    <n v="0"/>
    <n v="0"/>
    <m/>
    <n v="0"/>
    <m/>
    <m/>
    <d v="2023-12-31T00:00:00"/>
  </r>
  <r>
    <n v="800048954"/>
    <s v="CLINICA VERSALLES S.A"/>
    <s v="FV681443"/>
    <s v="800048954_FV681443"/>
    <d v="2023-12-28T00:00:00"/>
    <d v="2024-01-11T11:32:41"/>
    <n v="105321"/>
    <n v="105321"/>
    <x v="7"/>
    <s v="Para auditoria de pertinencia"/>
    <e v="#N/A"/>
    <n v="0"/>
    <n v="0"/>
    <m/>
    <n v="105321"/>
    <n v="105321"/>
    <n v="0"/>
    <n v="0"/>
    <n v="0"/>
    <n v="0"/>
    <m/>
    <n v="0"/>
    <m/>
    <m/>
    <d v="2023-12-31T00:00:00"/>
  </r>
  <r>
    <n v="800048954"/>
    <s v="CLINICA VERSALLES S.A"/>
    <s v="FV681463"/>
    <s v="800048954_FV681463"/>
    <d v="2023-12-28T00:00:00"/>
    <d v="2024-01-11T11:42:22"/>
    <n v="105621"/>
    <n v="105621"/>
    <x v="7"/>
    <s v="Para auditoria de pertinencia"/>
    <e v="#N/A"/>
    <n v="0"/>
    <n v="0"/>
    <m/>
    <n v="105621"/>
    <n v="105621"/>
    <n v="0"/>
    <n v="0"/>
    <n v="0"/>
    <n v="0"/>
    <m/>
    <n v="0"/>
    <m/>
    <m/>
    <d v="2023-12-31T00:00:00"/>
  </r>
  <r>
    <n v="800048954"/>
    <s v="CLINICA VERSALLES S.A"/>
    <s v="FV681430"/>
    <s v="800048954_FV681430"/>
    <d v="2023-12-28T00:00:00"/>
    <d v="2024-01-11T11:06:41"/>
    <n v="107516"/>
    <n v="107516"/>
    <x v="7"/>
    <s v="Para auditoria de pertinencia"/>
    <e v="#N/A"/>
    <n v="0"/>
    <n v="0"/>
    <m/>
    <n v="107516"/>
    <n v="107516"/>
    <n v="0"/>
    <n v="0"/>
    <n v="0"/>
    <n v="0"/>
    <m/>
    <n v="0"/>
    <m/>
    <m/>
    <d v="2023-12-31T00:00:00"/>
  </r>
  <r>
    <n v="800048954"/>
    <s v="CLINICA VERSALLES S.A"/>
    <s v="FV681432"/>
    <s v="800048954_FV681432"/>
    <d v="2023-12-28T00:00:00"/>
    <d v="2024-01-11T11:10:35"/>
    <n v="105321"/>
    <n v="105321"/>
    <x v="7"/>
    <s v="Para auditoria de pertinencia"/>
    <e v="#N/A"/>
    <n v="0"/>
    <n v="0"/>
    <m/>
    <n v="105321"/>
    <n v="105321"/>
    <n v="0"/>
    <n v="0"/>
    <n v="0"/>
    <n v="0"/>
    <m/>
    <n v="0"/>
    <m/>
    <m/>
    <d v="2023-12-31T00:00:00"/>
  </r>
  <r>
    <n v="800048954"/>
    <s v="CLINICA VERSALLES S.A"/>
    <s v="FV681436"/>
    <s v="800048954_FV681436"/>
    <d v="2023-12-28T00:00:00"/>
    <d v="2024-01-11T11:22:39"/>
    <n v="105621"/>
    <n v="105621"/>
    <x v="7"/>
    <s v="Para auditoria de pertinencia"/>
    <e v="#N/A"/>
    <n v="0"/>
    <n v="0"/>
    <m/>
    <n v="105621"/>
    <n v="105621"/>
    <n v="0"/>
    <n v="0"/>
    <n v="0"/>
    <n v="0"/>
    <m/>
    <n v="0"/>
    <m/>
    <m/>
    <d v="2023-12-31T00:00:00"/>
  </r>
  <r>
    <n v="800048954"/>
    <s v="CLINICA VERSALLES S.A"/>
    <s v="FV681440"/>
    <s v="800048954_FV681440"/>
    <d v="2023-12-28T00:00:00"/>
    <d v="2024-01-11T11:30:35"/>
    <n v="105321"/>
    <n v="105321"/>
    <x v="7"/>
    <s v="Para auditoria de pertinencia"/>
    <e v="#N/A"/>
    <n v="0"/>
    <n v="0"/>
    <m/>
    <n v="105321"/>
    <n v="105321"/>
    <n v="0"/>
    <n v="0"/>
    <n v="0"/>
    <n v="0"/>
    <m/>
    <n v="0"/>
    <m/>
    <m/>
    <d v="2023-12-31T00:00:00"/>
  </r>
  <r>
    <n v="800048954"/>
    <s v="CLINICA VERSALLES S.A"/>
    <s v="FV681445"/>
    <s v="800048954_FV681445"/>
    <d v="2023-12-28T00:00:00"/>
    <d v="2024-01-10T10:46:58"/>
    <n v="105321"/>
    <n v="105321"/>
    <x v="7"/>
    <s v="Para auditoria de pertinencia"/>
    <e v="#N/A"/>
    <n v="0"/>
    <n v="0"/>
    <m/>
    <n v="105321"/>
    <n v="105321"/>
    <n v="0"/>
    <n v="0"/>
    <n v="0"/>
    <n v="0"/>
    <m/>
    <n v="0"/>
    <m/>
    <m/>
    <d v="2023-12-31T00:00:00"/>
  </r>
  <r>
    <n v="800048954"/>
    <s v="CLINICA VERSALLES S.A"/>
    <s v="FV681449"/>
    <s v="800048954_FV681449"/>
    <d v="2023-12-28T00:00:00"/>
    <d v="2024-01-11T11:34:17"/>
    <n v="105321"/>
    <n v="105321"/>
    <x v="7"/>
    <s v="Para auditoria de pertinencia"/>
    <e v="#N/A"/>
    <n v="0"/>
    <n v="0"/>
    <m/>
    <n v="105321"/>
    <n v="105321"/>
    <n v="0"/>
    <n v="0"/>
    <n v="0"/>
    <n v="0"/>
    <m/>
    <n v="0"/>
    <m/>
    <m/>
    <d v="2023-12-31T00:00:00"/>
  </r>
  <r>
    <n v="800048954"/>
    <s v="CLINICA VERSALLES S.A"/>
    <s v="FV681452"/>
    <s v="800048954_FV681452"/>
    <d v="2023-12-28T00:00:00"/>
    <d v="2024-01-11T11:35:42"/>
    <n v="105321"/>
    <n v="105321"/>
    <x v="7"/>
    <s v="Para auditoria de pertinencia"/>
    <e v="#N/A"/>
    <n v="0"/>
    <n v="0"/>
    <m/>
    <n v="105321"/>
    <n v="105321"/>
    <n v="0"/>
    <n v="0"/>
    <n v="0"/>
    <n v="0"/>
    <m/>
    <n v="0"/>
    <m/>
    <m/>
    <d v="2023-12-31T00:00:00"/>
  </r>
  <r>
    <n v="800048954"/>
    <s v="CLINICA VERSALLES S.A"/>
    <s v="FV681457"/>
    <s v="800048954_FV681457"/>
    <d v="2023-12-28T00:00:00"/>
    <d v="2024-01-11T11:37:27"/>
    <n v="105321"/>
    <n v="105321"/>
    <x v="7"/>
    <s v="Para auditoria de pertinencia"/>
    <e v="#N/A"/>
    <n v="0"/>
    <n v="0"/>
    <m/>
    <n v="105321"/>
    <n v="105321"/>
    <n v="0"/>
    <n v="0"/>
    <n v="0"/>
    <n v="0"/>
    <m/>
    <n v="0"/>
    <m/>
    <m/>
    <d v="2023-12-31T00:00:00"/>
  </r>
  <r>
    <n v="800048954"/>
    <s v="CLINICA VERSALLES S.A"/>
    <s v="FV681459"/>
    <s v="800048954_FV681459"/>
    <d v="2023-12-28T00:00:00"/>
    <d v="2024-01-11T11:39:24"/>
    <n v="105621"/>
    <n v="105621"/>
    <x v="7"/>
    <s v="Para auditoria de pertinencia"/>
    <e v="#N/A"/>
    <n v="0"/>
    <n v="0"/>
    <m/>
    <n v="105621"/>
    <n v="105621"/>
    <n v="0"/>
    <n v="0"/>
    <n v="0"/>
    <n v="0"/>
    <m/>
    <n v="0"/>
    <m/>
    <m/>
    <d v="2023-12-31T00:00:00"/>
  </r>
  <r>
    <n v="800048954"/>
    <s v="CLINICA VERSALLES S.A"/>
    <s v="FV681473"/>
    <s v="800048954_FV681473"/>
    <d v="2023-12-28T00:00:00"/>
    <d v="2024-01-10T10:50:41"/>
    <n v="105621"/>
    <n v="105621"/>
    <x v="7"/>
    <s v="Para auditoria de pertinencia"/>
    <e v="#N/A"/>
    <n v="0"/>
    <n v="0"/>
    <m/>
    <n v="105621"/>
    <n v="105621"/>
    <n v="0"/>
    <n v="0"/>
    <n v="0"/>
    <n v="0"/>
    <m/>
    <n v="0"/>
    <m/>
    <m/>
    <d v="2023-12-31T00:00:00"/>
  </r>
  <r>
    <n v="800048954"/>
    <s v="CLINICA VERSALLES S.A"/>
    <s v="FV681475"/>
    <s v="800048954_FV681475"/>
    <d v="2023-12-28T00:00:00"/>
    <d v="2024-01-11T11:44:01"/>
    <n v="105621"/>
    <n v="105621"/>
    <x v="7"/>
    <s v="Para auditoria de pertinencia"/>
    <e v="#N/A"/>
    <n v="0"/>
    <n v="0"/>
    <m/>
    <n v="105621"/>
    <n v="105621"/>
    <n v="0"/>
    <n v="0"/>
    <n v="0"/>
    <n v="0"/>
    <m/>
    <n v="0"/>
    <m/>
    <m/>
    <d v="2023-12-31T00:00:00"/>
  </r>
  <r>
    <n v="800048954"/>
    <s v="CLINICA VERSALLES S.A"/>
    <s v="FV681486"/>
    <s v="800048954_FV681486"/>
    <d v="2023-12-28T00:00:00"/>
    <d v="2024-01-11T11:48:48"/>
    <n v="105321"/>
    <n v="105321"/>
    <x v="7"/>
    <s v="Para auditoria de pertinencia"/>
    <e v="#N/A"/>
    <n v="0"/>
    <n v="0"/>
    <m/>
    <n v="105321"/>
    <n v="105321"/>
    <n v="0"/>
    <n v="0"/>
    <n v="0"/>
    <n v="0"/>
    <m/>
    <n v="0"/>
    <m/>
    <m/>
    <d v="2023-12-31T00:00:00"/>
  </r>
  <r>
    <n v="800048954"/>
    <s v="CLINICA VERSALLES S.A"/>
    <s v="FV682319"/>
    <s v="800048954_FV682319"/>
    <d v="2023-12-29T00:00:00"/>
    <d v="2024-01-11T11:50:34"/>
    <n v="884788"/>
    <n v="884788"/>
    <x v="7"/>
    <s v="Para auditoria de pertinencia"/>
    <e v="#N/A"/>
    <n v="0"/>
    <n v="0"/>
    <m/>
    <n v="884788"/>
    <n v="884788"/>
    <n v="0"/>
    <n v="0"/>
    <n v="0"/>
    <n v="0"/>
    <m/>
    <n v="0"/>
    <m/>
    <m/>
    <d v="2023-12-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
  <location ref="B2:E12" firstHeaderRow="0" firstDataRow="1" firstDataCol="1"/>
  <pivotFields count="25">
    <pivotField showAll="0"/>
    <pivotField showAll="0"/>
    <pivotField showAll="0"/>
    <pivotField showAll="0"/>
    <pivotField numFmtId="14" showAll="0"/>
    <pivotField showAll="0"/>
    <pivotField numFmtId="171" showAll="0"/>
    <pivotField dataField="1" numFmtId="171" showAll="0"/>
    <pivotField axis="axisRow" dataField="1" showAll="0" sortType="ascending">
      <items count="10">
        <item x="4"/>
        <item x="3"/>
        <item x="1"/>
        <item x="7"/>
        <item x="6"/>
        <item x="8"/>
        <item x="0"/>
        <item x="2"/>
        <item x="5"/>
        <item t="default"/>
      </items>
      <autoSortScope>
        <pivotArea dataOnly="0" outline="0" fieldPosition="0">
          <references count="1">
            <reference field="4294967294" count="1" selected="0">
              <x v="0"/>
            </reference>
          </references>
        </pivotArea>
      </autoSortScope>
    </pivotField>
    <pivotField showAll="0"/>
    <pivotField showAll="0"/>
    <pivotField numFmtId="171" showAll="0"/>
    <pivotField dataField="1" showAll="0"/>
    <pivotField showAll="0"/>
    <pivotField numFmtId="171" showAll="0"/>
    <pivotField numFmtId="171" showAll="0"/>
    <pivotField numFmtId="171" showAll="0"/>
    <pivotField numFmtId="171" showAll="0"/>
    <pivotField numFmtId="171" showAll="0"/>
    <pivotField numFmtId="171" showAll="0"/>
    <pivotField showAll="0"/>
    <pivotField numFmtId="171" showAll="0"/>
    <pivotField showAll="0"/>
    <pivotField showAll="0"/>
    <pivotField numFmtId="14" showAll="0"/>
  </pivotFields>
  <rowFields count="1">
    <field x="8"/>
  </rowFields>
  <rowItems count="10">
    <i>
      <x v="1"/>
    </i>
    <i>
      <x/>
    </i>
    <i>
      <x v="5"/>
    </i>
    <i>
      <x v="4"/>
    </i>
    <i>
      <x v="8"/>
    </i>
    <i>
      <x v="7"/>
    </i>
    <i>
      <x v="2"/>
    </i>
    <i>
      <x v="3"/>
    </i>
    <i>
      <x v="6"/>
    </i>
    <i t="grand">
      <x/>
    </i>
  </rowItems>
  <colFields count="1">
    <field x="-2"/>
  </colFields>
  <colItems count="3">
    <i>
      <x/>
    </i>
    <i i="1">
      <x v="1"/>
    </i>
    <i i="2">
      <x v="2"/>
    </i>
  </colItems>
  <dataFields count="3">
    <dataField name="Cant Facturas " fld="8" subtotal="count" baseField="0" baseItem="0"/>
    <dataField name="Saldo IPS" fld="7" baseField="0" baseItem="0" numFmtId="171"/>
    <dataField name="Valor Glosa " fld="12" baseField="8" baseItem="7" numFmtId="171"/>
  </dataFields>
  <formats count="28">
    <format dxfId="27">
      <pivotArea field="8" type="button" dataOnly="0" labelOnly="1" outline="0" axis="axisRow" fieldPosition="0"/>
    </format>
    <format dxfId="26">
      <pivotArea dataOnly="0" labelOnly="1" outline="0" fieldPosition="0">
        <references count="1">
          <reference field="4294967294" count="3">
            <x v="0"/>
            <x v="1"/>
            <x v="2"/>
          </reference>
        </references>
      </pivotArea>
    </format>
    <format dxfId="25">
      <pivotArea field="8" type="button" dataOnly="0" labelOnly="1" outline="0" axis="axisRow" fieldPosition="0"/>
    </format>
    <format dxfId="24">
      <pivotArea dataOnly="0" labelOnly="1" outline="0" fieldPosition="0">
        <references count="1">
          <reference field="4294967294" count="3">
            <x v="0"/>
            <x v="1"/>
            <x v="2"/>
          </reference>
        </references>
      </pivotArea>
    </format>
    <format dxfId="23">
      <pivotArea field="8" type="button" dataOnly="0" labelOnly="1" outline="0" axis="axisRow" fieldPosition="0"/>
    </format>
    <format dxfId="22">
      <pivotArea dataOnly="0" labelOnly="1" outline="0" fieldPosition="0">
        <references count="1">
          <reference field="4294967294" count="3">
            <x v="0"/>
            <x v="1"/>
            <x v="2"/>
          </reference>
        </references>
      </pivotArea>
    </format>
    <format dxfId="21">
      <pivotArea field="8" type="button" dataOnly="0" labelOnly="1" outline="0" axis="axisRow" fieldPosition="0"/>
    </format>
    <format dxfId="20">
      <pivotArea dataOnly="0" labelOnly="1" outline="0" fieldPosition="0">
        <references count="1">
          <reference field="4294967294" count="3">
            <x v="0"/>
            <x v="1"/>
            <x v="2"/>
          </reference>
        </references>
      </pivotArea>
    </format>
    <format dxfId="19">
      <pivotArea field="8" type="button" dataOnly="0" labelOnly="1" outline="0" axis="axisRow" fieldPosition="0"/>
    </format>
    <format dxfId="18">
      <pivotArea dataOnly="0" labelOnly="1" outline="0" fieldPosition="0">
        <references count="1">
          <reference field="4294967294" count="3">
            <x v="0"/>
            <x v="1"/>
            <x v="2"/>
          </reference>
        </references>
      </pivotArea>
    </format>
    <format dxfId="17">
      <pivotArea grandRow="1" outline="0" collapsedLevelsAreSubtotals="1" fieldPosition="0"/>
    </format>
    <format dxfId="16">
      <pivotArea dataOnly="0" labelOnly="1" grandRow="1" outline="0" fieldPosition="0"/>
    </format>
    <format dxfId="15">
      <pivotArea outline="0" collapsedLevelsAreSubtotals="1" fieldPosition="0">
        <references count="1">
          <reference field="4294967294" count="2" selected="0">
            <x v="1"/>
            <x v="2"/>
          </reference>
        </references>
      </pivotArea>
    </format>
    <format dxfId="14">
      <pivotArea dataOnly="0" labelOnly="1" outline="0" fieldPosition="0">
        <references count="1">
          <reference field="4294967294" count="2">
            <x v="1"/>
            <x v="2"/>
          </reference>
        </references>
      </pivotArea>
    </format>
    <format dxfId="13">
      <pivotArea outline="0" collapsedLevelsAreSubtotals="1" fieldPosition="0">
        <references count="1">
          <reference field="4294967294" count="1" selected="0">
            <x v="0"/>
          </reference>
        </references>
      </pivotArea>
    </format>
    <format dxfId="12">
      <pivotArea dataOnly="0" labelOnly="1" outline="0" fieldPosition="0">
        <references count="1">
          <reference field="4294967294" count="1">
            <x v="0"/>
          </reference>
        </references>
      </pivotArea>
    </format>
    <format dxfId="11">
      <pivotArea type="all" dataOnly="0" outline="0" fieldPosition="0"/>
    </format>
    <format dxfId="10">
      <pivotArea outline="0" collapsedLevelsAreSubtotals="1" fieldPosition="0"/>
    </format>
    <format dxfId="9">
      <pivotArea field="8" type="button" dataOnly="0" labelOnly="1" outline="0" axis="axisRow" fieldPosition="0"/>
    </format>
    <format dxfId="8">
      <pivotArea dataOnly="0" labelOnly="1" fieldPosition="0">
        <references count="1">
          <reference field="8" count="0"/>
        </references>
      </pivotArea>
    </format>
    <format dxfId="7">
      <pivotArea dataOnly="0" labelOnly="1" grandRow="1" outline="0" fieldPosition="0"/>
    </format>
    <format dxfId="6">
      <pivotArea dataOnly="0" labelOnly="1" outline="0" fieldPosition="0">
        <references count="1">
          <reference field="4294967294" count="3">
            <x v="0"/>
            <x v="1"/>
            <x v="2"/>
          </reference>
        </references>
      </pivotArea>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outline="0" collapsedLevelsAreSubtotals="1" fieldPosition="0">
        <references count="1">
          <reference field="4294967294" count="1" selected="0">
            <x v="1"/>
          </reference>
        </references>
      </pivotArea>
    </format>
    <format dxfId="2">
      <pivotArea dataOnly="0" labelOnly="1" outline="0" fieldPosition="0">
        <references count="1">
          <reference field="4294967294" count="1">
            <x v="1"/>
          </reference>
        </references>
      </pivotArea>
    </format>
    <format dxfId="1">
      <pivotArea collapsedLevelsAreSubtotals="1" fieldPosition="0">
        <references count="1">
          <reference field="8" count="0"/>
        </references>
      </pivotArea>
    </format>
    <format dxfId="0">
      <pivotArea dataOnly="0" labelOnly="1" fieldPosition="0">
        <references count="1">
          <reference field="8"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N803"/>
  <sheetViews>
    <sheetView showGridLines="0" zoomScale="120" zoomScaleNormal="120" workbookViewId="0">
      <selection activeCell="D8" sqref="D8"/>
    </sheetView>
  </sheetViews>
  <sheetFormatPr baseColWidth="10" defaultRowHeight="14.5" x14ac:dyDescent="0.35"/>
  <cols>
    <col min="1" max="1" width="6.1796875" customWidth="1"/>
    <col min="3" max="3" width="21.54296875" bestFit="1" customWidth="1"/>
    <col min="4" max="4" width="9" customWidth="1"/>
    <col min="5" max="5" width="8.81640625" customWidth="1"/>
    <col min="6" max="7" width="11.26953125" style="5" bestFit="1" customWidth="1"/>
    <col min="8" max="8" width="16.54296875" style="8" bestFit="1" customWidth="1"/>
    <col min="9" max="9" width="19.453125" style="8" bestFit="1" customWidth="1"/>
    <col min="10" max="10" width="15.7265625" bestFit="1" customWidth="1"/>
    <col min="11" max="11" width="11.453125" customWidth="1"/>
    <col min="14" max="14" width="13.7265625" bestFit="1" customWidth="1"/>
  </cols>
  <sheetData>
    <row r="2" spans="2:14" s="2" customFormat="1" ht="29" x14ac:dyDescent="0.35">
      <c r="B2" s="1" t="s">
        <v>6</v>
      </c>
      <c r="C2" s="1" t="s">
        <v>8</v>
      </c>
      <c r="D2" s="1" t="s">
        <v>0</v>
      </c>
      <c r="E2" s="1" t="s">
        <v>1</v>
      </c>
      <c r="F2" s="4" t="s">
        <v>2</v>
      </c>
      <c r="G2" s="4" t="s">
        <v>3</v>
      </c>
      <c r="H2" s="7" t="s">
        <v>4</v>
      </c>
      <c r="I2" s="7" t="s">
        <v>5</v>
      </c>
      <c r="J2" s="1" t="s">
        <v>7</v>
      </c>
      <c r="K2" s="1" t="s">
        <v>9</v>
      </c>
      <c r="L2" s="1" t="s">
        <v>10</v>
      </c>
    </row>
    <row r="3" spans="2:14" x14ac:dyDescent="0.35">
      <c r="B3" s="10">
        <v>800048954</v>
      </c>
      <c r="C3" s="10" t="s">
        <v>12</v>
      </c>
      <c r="D3" s="10" t="s">
        <v>18</v>
      </c>
      <c r="E3" s="10">
        <v>284133</v>
      </c>
      <c r="F3" s="11">
        <v>44476</v>
      </c>
      <c r="G3" s="11">
        <v>44817</v>
      </c>
      <c r="H3" s="12">
        <v>21123458</v>
      </c>
      <c r="I3" s="12">
        <v>1603145</v>
      </c>
      <c r="J3" s="9" t="s">
        <v>13</v>
      </c>
      <c r="K3" s="9" t="s">
        <v>14</v>
      </c>
      <c r="L3" s="3" t="s">
        <v>15</v>
      </c>
    </row>
    <row r="4" spans="2:14" x14ac:dyDescent="0.35">
      <c r="B4" s="10">
        <v>800048954</v>
      </c>
      <c r="C4" s="10" t="s">
        <v>12</v>
      </c>
      <c r="D4" s="10" t="s">
        <v>18</v>
      </c>
      <c r="E4" s="10">
        <v>417314</v>
      </c>
      <c r="F4" s="11">
        <v>44741</v>
      </c>
      <c r="G4" s="11" t="s">
        <v>11</v>
      </c>
      <c r="H4" s="12">
        <v>331280</v>
      </c>
      <c r="I4" s="12">
        <v>331280</v>
      </c>
      <c r="J4" s="9" t="s">
        <v>13</v>
      </c>
      <c r="K4" s="9" t="s">
        <v>14</v>
      </c>
      <c r="L4" s="3" t="s">
        <v>15</v>
      </c>
    </row>
    <row r="5" spans="2:14" x14ac:dyDescent="0.35">
      <c r="B5" s="10">
        <v>800048954</v>
      </c>
      <c r="C5" s="10" t="s">
        <v>12</v>
      </c>
      <c r="D5" s="10" t="s">
        <v>18</v>
      </c>
      <c r="E5" s="10">
        <v>423385</v>
      </c>
      <c r="F5" s="11">
        <v>44756</v>
      </c>
      <c r="G5" s="11" t="s">
        <v>11</v>
      </c>
      <c r="H5" s="12">
        <v>81100</v>
      </c>
      <c r="I5" s="12">
        <v>81100</v>
      </c>
      <c r="J5" s="9" t="s">
        <v>13</v>
      </c>
      <c r="K5" s="9" t="s">
        <v>14</v>
      </c>
      <c r="L5" s="3" t="s">
        <v>15</v>
      </c>
    </row>
    <row r="6" spans="2:14" x14ac:dyDescent="0.35">
      <c r="B6" s="10">
        <v>800048954</v>
      </c>
      <c r="C6" s="10" t="s">
        <v>12</v>
      </c>
      <c r="D6" s="10" t="s">
        <v>18</v>
      </c>
      <c r="E6" s="10">
        <v>423746</v>
      </c>
      <c r="F6" s="11">
        <v>44757</v>
      </c>
      <c r="G6" s="11">
        <v>44786</v>
      </c>
      <c r="H6" s="12">
        <v>16350632</v>
      </c>
      <c r="I6" s="12">
        <v>321798</v>
      </c>
      <c r="J6" s="9" t="s">
        <v>13</v>
      </c>
      <c r="K6" s="9" t="s">
        <v>14</v>
      </c>
      <c r="L6" s="3" t="s">
        <v>15</v>
      </c>
    </row>
    <row r="7" spans="2:14" x14ac:dyDescent="0.35">
      <c r="B7" s="10">
        <v>800048954</v>
      </c>
      <c r="C7" s="10" t="s">
        <v>12</v>
      </c>
      <c r="D7" s="10" t="s">
        <v>18</v>
      </c>
      <c r="E7" s="10">
        <v>423827</v>
      </c>
      <c r="F7" s="11">
        <v>44757</v>
      </c>
      <c r="G7" s="11">
        <v>44786</v>
      </c>
      <c r="H7" s="12">
        <v>6890443</v>
      </c>
      <c r="I7" s="12">
        <v>55603</v>
      </c>
      <c r="J7" s="9" t="s">
        <v>13</v>
      </c>
      <c r="K7" s="9" t="s">
        <v>14</v>
      </c>
      <c r="L7" s="3" t="s">
        <v>16</v>
      </c>
    </row>
    <row r="8" spans="2:14" x14ac:dyDescent="0.35">
      <c r="B8" s="10">
        <v>800048954</v>
      </c>
      <c r="C8" s="10" t="s">
        <v>12</v>
      </c>
      <c r="D8" s="10" t="s">
        <v>18</v>
      </c>
      <c r="E8" s="10">
        <v>423835</v>
      </c>
      <c r="F8" s="11">
        <v>44757</v>
      </c>
      <c r="G8" s="11">
        <v>44964</v>
      </c>
      <c r="H8" s="12">
        <v>297826</v>
      </c>
      <c r="I8" s="12">
        <v>216994</v>
      </c>
      <c r="J8" s="9" t="s">
        <v>13</v>
      </c>
      <c r="K8" s="9" t="s">
        <v>14</v>
      </c>
      <c r="L8" s="3" t="s">
        <v>16</v>
      </c>
      <c r="N8" s="6"/>
    </row>
    <row r="9" spans="2:14" x14ac:dyDescent="0.35">
      <c r="B9" s="10">
        <v>800048954</v>
      </c>
      <c r="C9" s="10" t="s">
        <v>12</v>
      </c>
      <c r="D9" s="10" t="s">
        <v>18</v>
      </c>
      <c r="E9" s="10">
        <v>426632</v>
      </c>
      <c r="F9" s="11">
        <v>44763</v>
      </c>
      <c r="G9" s="11" t="s">
        <v>11</v>
      </c>
      <c r="H9" s="12">
        <v>190778</v>
      </c>
      <c r="I9" s="12">
        <v>190778</v>
      </c>
      <c r="J9" s="9" t="s">
        <v>13</v>
      </c>
      <c r="K9" s="9" t="s">
        <v>14</v>
      </c>
      <c r="L9" s="3" t="s">
        <v>15</v>
      </c>
    </row>
    <row r="10" spans="2:14" x14ac:dyDescent="0.35">
      <c r="B10" s="10">
        <v>800048954</v>
      </c>
      <c r="C10" s="10" t="s">
        <v>12</v>
      </c>
      <c r="D10" s="10" t="s">
        <v>18</v>
      </c>
      <c r="E10" s="10">
        <v>428361</v>
      </c>
      <c r="F10" s="11">
        <v>44767</v>
      </c>
      <c r="G10" s="11">
        <v>44964</v>
      </c>
      <c r="H10" s="12">
        <v>297826</v>
      </c>
      <c r="I10" s="12">
        <v>297826</v>
      </c>
      <c r="J10" s="9" t="s">
        <v>13</v>
      </c>
      <c r="K10" s="9" t="s">
        <v>14</v>
      </c>
      <c r="L10" s="3" t="s">
        <v>16</v>
      </c>
    </row>
    <row r="11" spans="2:14" x14ac:dyDescent="0.35">
      <c r="B11" s="10">
        <v>800048954</v>
      </c>
      <c r="C11" s="10" t="s">
        <v>12</v>
      </c>
      <c r="D11" s="10" t="s">
        <v>18</v>
      </c>
      <c r="E11" s="10">
        <v>433609</v>
      </c>
      <c r="F11" s="11">
        <v>44775</v>
      </c>
      <c r="G11" s="11">
        <v>44964</v>
      </c>
      <c r="H11" s="12">
        <v>200832</v>
      </c>
      <c r="I11" s="12">
        <v>80832</v>
      </c>
      <c r="J11" s="9" t="s">
        <v>13</v>
      </c>
      <c r="K11" s="9" t="s">
        <v>14</v>
      </c>
      <c r="L11" s="3" t="s">
        <v>15</v>
      </c>
    </row>
    <row r="12" spans="2:14" x14ac:dyDescent="0.35">
      <c r="B12" s="10">
        <v>800048954</v>
      </c>
      <c r="C12" s="10" t="s">
        <v>12</v>
      </c>
      <c r="D12" s="10" t="s">
        <v>18</v>
      </c>
      <c r="E12" s="10">
        <v>433702</v>
      </c>
      <c r="F12" s="11">
        <v>44776</v>
      </c>
      <c r="G12" s="11">
        <v>44964</v>
      </c>
      <c r="H12" s="12">
        <v>200832</v>
      </c>
      <c r="I12" s="12">
        <v>80832</v>
      </c>
      <c r="J12" s="9" t="s">
        <v>13</v>
      </c>
      <c r="K12" s="9" t="s">
        <v>14</v>
      </c>
      <c r="L12" s="3" t="s">
        <v>15</v>
      </c>
    </row>
    <row r="13" spans="2:14" x14ac:dyDescent="0.35">
      <c r="B13" s="10">
        <v>800048954</v>
      </c>
      <c r="C13" s="10" t="s">
        <v>12</v>
      </c>
      <c r="D13" s="10" t="s">
        <v>18</v>
      </c>
      <c r="E13" s="10">
        <v>438884</v>
      </c>
      <c r="F13" s="11">
        <v>44790</v>
      </c>
      <c r="G13" s="11">
        <v>45107</v>
      </c>
      <c r="H13" s="12">
        <v>4741971</v>
      </c>
      <c r="I13" s="12">
        <v>4399034</v>
      </c>
      <c r="J13" s="9" t="s">
        <v>13</v>
      </c>
      <c r="K13" s="9" t="s">
        <v>14</v>
      </c>
      <c r="L13" s="3" t="s">
        <v>15</v>
      </c>
    </row>
    <row r="14" spans="2:14" x14ac:dyDescent="0.35">
      <c r="B14" s="10">
        <v>800048954</v>
      </c>
      <c r="C14" s="10" t="s">
        <v>12</v>
      </c>
      <c r="D14" s="10" t="s">
        <v>18</v>
      </c>
      <c r="E14" s="10">
        <v>439802</v>
      </c>
      <c r="F14" s="11">
        <v>44792</v>
      </c>
      <c r="G14" s="11">
        <v>44821</v>
      </c>
      <c r="H14" s="12">
        <v>216994</v>
      </c>
      <c r="I14" s="12">
        <v>216994</v>
      </c>
      <c r="J14" s="9" t="s">
        <v>13</v>
      </c>
      <c r="K14" s="9" t="s">
        <v>14</v>
      </c>
      <c r="L14" s="3" t="s">
        <v>16</v>
      </c>
    </row>
    <row r="15" spans="2:14" x14ac:dyDescent="0.35">
      <c r="B15" s="10">
        <v>800048954</v>
      </c>
      <c r="C15" s="10" t="s">
        <v>12</v>
      </c>
      <c r="D15" s="10" t="s">
        <v>18</v>
      </c>
      <c r="E15" s="10">
        <v>445754</v>
      </c>
      <c r="F15" s="11">
        <v>44803</v>
      </c>
      <c r="G15" s="11">
        <v>44821</v>
      </c>
      <c r="H15" s="12">
        <v>216994</v>
      </c>
      <c r="I15" s="12">
        <v>216994</v>
      </c>
      <c r="J15" s="9" t="s">
        <v>13</v>
      </c>
      <c r="K15" s="9" t="s">
        <v>14</v>
      </c>
      <c r="L15" s="3" t="s">
        <v>16</v>
      </c>
    </row>
    <row r="16" spans="2:14" x14ac:dyDescent="0.35">
      <c r="B16" s="10">
        <v>800048954</v>
      </c>
      <c r="C16" s="10" t="s">
        <v>12</v>
      </c>
      <c r="D16" s="10" t="s">
        <v>18</v>
      </c>
      <c r="E16" s="10">
        <v>462960</v>
      </c>
      <c r="F16" s="11">
        <v>44834</v>
      </c>
      <c r="G16" s="11" t="s">
        <v>11</v>
      </c>
      <c r="H16" s="12">
        <v>66873406</v>
      </c>
      <c r="I16" s="12">
        <v>66873406</v>
      </c>
      <c r="J16" s="9" t="s">
        <v>13</v>
      </c>
      <c r="K16" s="9" t="s">
        <v>14</v>
      </c>
      <c r="L16" s="3" t="s">
        <v>16</v>
      </c>
    </row>
    <row r="17" spans="2:12" x14ac:dyDescent="0.35">
      <c r="B17" s="10">
        <v>800048954</v>
      </c>
      <c r="C17" s="10" t="s">
        <v>12</v>
      </c>
      <c r="D17" s="10" t="s">
        <v>18</v>
      </c>
      <c r="E17" s="10">
        <v>462962</v>
      </c>
      <c r="F17" s="11">
        <v>44834</v>
      </c>
      <c r="G17" s="11">
        <v>44964</v>
      </c>
      <c r="H17" s="12">
        <v>297826</v>
      </c>
      <c r="I17" s="12">
        <v>214681</v>
      </c>
      <c r="J17" s="9" t="s">
        <v>13</v>
      </c>
      <c r="K17" s="9" t="s">
        <v>14</v>
      </c>
      <c r="L17" s="3" t="s">
        <v>16</v>
      </c>
    </row>
    <row r="18" spans="2:12" x14ac:dyDescent="0.35">
      <c r="B18" s="10">
        <v>800048954</v>
      </c>
      <c r="C18" s="10" t="s">
        <v>12</v>
      </c>
      <c r="D18" s="10" t="s">
        <v>18</v>
      </c>
      <c r="E18" s="10">
        <v>465149</v>
      </c>
      <c r="F18" s="11">
        <v>44841</v>
      </c>
      <c r="G18" s="11">
        <v>44883</v>
      </c>
      <c r="H18" s="12">
        <v>80832</v>
      </c>
      <c r="I18" s="12">
        <v>80832</v>
      </c>
      <c r="J18" s="9" t="s">
        <v>13</v>
      </c>
      <c r="K18" s="9" t="s">
        <v>14</v>
      </c>
      <c r="L18" s="3" t="s">
        <v>16</v>
      </c>
    </row>
    <row r="19" spans="2:12" x14ac:dyDescent="0.35">
      <c r="B19" s="10">
        <v>800048954</v>
      </c>
      <c r="C19" s="10" t="s">
        <v>12</v>
      </c>
      <c r="D19" s="10" t="s">
        <v>18</v>
      </c>
      <c r="E19" s="10">
        <v>466072</v>
      </c>
      <c r="F19" s="11">
        <v>44844</v>
      </c>
      <c r="G19" s="11">
        <v>44849</v>
      </c>
      <c r="H19" s="12">
        <v>454518</v>
      </c>
      <c r="I19" s="12">
        <v>454518</v>
      </c>
      <c r="J19" s="9" t="s">
        <v>13</v>
      </c>
      <c r="K19" s="9" t="s">
        <v>14</v>
      </c>
      <c r="L19" s="3" t="s">
        <v>15</v>
      </c>
    </row>
    <row r="20" spans="2:12" x14ac:dyDescent="0.35">
      <c r="B20" s="10">
        <v>800048954</v>
      </c>
      <c r="C20" s="10" t="s">
        <v>12</v>
      </c>
      <c r="D20" s="10" t="s">
        <v>18</v>
      </c>
      <c r="E20" s="10">
        <v>475041</v>
      </c>
      <c r="F20" s="11">
        <v>44862</v>
      </c>
      <c r="G20" s="11">
        <v>44964</v>
      </c>
      <c r="H20" s="12">
        <v>18879500</v>
      </c>
      <c r="I20" s="12">
        <v>18804525.52</v>
      </c>
      <c r="J20" s="9" t="s">
        <v>13</v>
      </c>
      <c r="K20" s="9" t="s">
        <v>14</v>
      </c>
      <c r="L20" s="3" t="s">
        <v>15</v>
      </c>
    </row>
    <row r="21" spans="2:12" x14ac:dyDescent="0.35">
      <c r="B21" s="10">
        <v>800048954</v>
      </c>
      <c r="C21" s="10" t="s">
        <v>12</v>
      </c>
      <c r="D21" s="10" t="s">
        <v>18</v>
      </c>
      <c r="E21" s="10">
        <v>475098</v>
      </c>
      <c r="F21" s="11">
        <v>44862</v>
      </c>
      <c r="G21" s="11">
        <v>44915</v>
      </c>
      <c r="H21" s="12">
        <v>33749334</v>
      </c>
      <c r="I21" s="12">
        <v>267170</v>
      </c>
      <c r="J21" s="9" t="s">
        <v>13</v>
      </c>
      <c r="K21" s="9" t="s">
        <v>14</v>
      </c>
      <c r="L21" s="3" t="s">
        <v>16</v>
      </c>
    </row>
    <row r="22" spans="2:12" x14ac:dyDescent="0.35">
      <c r="B22" s="10">
        <v>800048954</v>
      </c>
      <c r="C22" s="10" t="s">
        <v>12</v>
      </c>
      <c r="D22" s="10" t="s">
        <v>18</v>
      </c>
      <c r="E22" s="10">
        <v>475103</v>
      </c>
      <c r="F22" s="11">
        <v>44862</v>
      </c>
      <c r="G22" s="11">
        <v>44964</v>
      </c>
      <c r="H22" s="12">
        <v>216994</v>
      </c>
      <c r="I22" s="12">
        <v>133849</v>
      </c>
      <c r="J22" s="9" t="s">
        <v>13</v>
      </c>
      <c r="K22" s="9" t="s">
        <v>14</v>
      </c>
      <c r="L22" s="3" t="s">
        <v>16</v>
      </c>
    </row>
    <row r="23" spans="2:12" x14ac:dyDescent="0.35">
      <c r="B23" s="10">
        <v>800048954</v>
      </c>
      <c r="C23" s="10" t="s">
        <v>12</v>
      </c>
      <c r="D23" s="10" t="s">
        <v>18</v>
      </c>
      <c r="E23" s="10">
        <v>482384</v>
      </c>
      <c r="F23" s="11">
        <v>44880</v>
      </c>
      <c r="G23" s="11">
        <v>44993</v>
      </c>
      <c r="H23" s="12">
        <v>5914494</v>
      </c>
      <c r="I23" s="12">
        <v>5641570</v>
      </c>
      <c r="J23" s="9" t="s">
        <v>13</v>
      </c>
      <c r="K23" s="9" t="s">
        <v>14</v>
      </c>
      <c r="L23" s="3" t="s">
        <v>15</v>
      </c>
    </row>
    <row r="24" spans="2:12" x14ac:dyDescent="0.35">
      <c r="B24" s="10">
        <v>800048954</v>
      </c>
      <c r="C24" s="10" t="s">
        <v>12</v>
      </c>
      <c r="D24" s="10" t="s">
        <v>18</v>
      </c>
      <c r="E24" s="10">
        <v>482418</v>
      </c>
      <c r="F24" s="11">
        <v>44880</v>
      </c>
      <c r="G24" s="11">
        <v>44964</v>
      </c>
      <c r="H24" s="12">
        <v>12657916</v>
      </c>
      <c r="I24" s="12">
        <v>129589</v>
      </c>
      <c r="J24" s="9" t="s">
        <v>13</v>
      </c>
      <c r="K24" s="9" t="s">
        <v>14</v>
      </c>
      <c r="L24" s="3" t="s">
        <v>16</v>
      </c>
    </row>
    <row r="25" spans="2:12" x14ac:dyDescent="0.35">
      <c r="B25" s="10">
        <v>800048954</v>
      </c>
      <c r="C25" s="10" t="s">
        <v>12</v>
      </c>
      <c r="D25" s="10" t="s">
        <v>18</v>
      </c>
      <c r="E25" s="10">
        <v>482426</v>
      </c>
      <c r="F25" s="11">
        <v>44880</v>
      </c>
      <c r="G25" s="11">
        <v>44964</v>
      </c>
      <c r="H25" s="12">
        <v>297826</v>
      </c>
      <c r="I25" s="12">
        <v>216994</v>
      </c>
      <c r="J25" s="9" t="s">
        <v>13</v>
      </c>
      <c r="K25" s="9" t="s">
        <v>14</v>
      </c>
      <c r="L25" s="3" t="s">
        <v>16</v>
      </c>
    </row>
    <row r="26" spans="2:12" x14ac:dyDescent="0.35">
      <c r="B26" s="10">
        <v>800048954</v>
      </c>
      <c r="C26" s="10" t="s">
        <v>12</v>
      </c>
      <c r="D26" s="10" t="s">
        <v>18</v>
      </c>
      <c r="E26" s="10">
        <v>490341</v>
      </c>
      <c r="F26" s="11">
        <v>44894</v>
      </c>
      <c r="G26" s="11">
        <v>45272</v>
      </c>
      <c r="H26" s="12">
        <v>3445305</v>
      </c>
      <c r="I26" s="12">
        <v>2783447</v>
      </c>
      <c r="J26" s="9" t="s">
        <v>13</v>
      </c>
      <c r="K26" s="9" t="s">
        <v>14</v>
      </c>
      <c r="L26" s="3" t="s">
        <v>15</v>
      </c>
    </row>
    <row r="27" spans="2:12" x14ac:dyDescent="0.35">
      <c r="B27" s="10">
        <v>800048954</v>
      </c>
      <c r="C27" s="10" t="s">
        <v>12</v>
      </c>
      <c r="D27" s="10" t="s">
        <v>18</v>
      </c>
      <c r="E27" s="10">
        <v>490371</v>
      </c>
      <c r="F27" s="11">
        <v>44894</v>
      </c>
      <c r="G27" s="11">
        <v>44993</v>
      </c>
      <c r="H27" s="12">
        <v>518440</v>
      </c>
      <c r="I27" s="12">
        <v>518440</v>
      </c>
      <c r="J27" s="9" t="s">
        <v>13</v>
      </c>
      <c r="K27" s="9" t="s">
        <v>14</v>
      </c>
      <c r="L27" s="3" t="s">
        <v>15</v>
      </c>
    </row>
    <row r="28" spans="2:12" x14ac:dyDescent="0.35">
      <c r="B28" s="10">
        <v>800048954</v>
      </c>
      <c r="C28" s="10" t="s">
        <v>12</v>
      </c>
      <c r="D28" s="10" t="s">
        <v>18</v>
      </c>
      <c r="E28" s="10">
        <v>491416</v>
      </c>
      <c r="F28" s="11">
        <v>44895</v>
      </c>
      <c r="G28" s="11">
        <v>44937</v>
      </c>
      <c r="H28" s="12">
        <v>10406904</v>
      </c>
      <c r="I28" s="12">
        <v>10133980</v>
      </c>
      <c r="J28" s="9" t="s">
        <v>13</v>
      </c>
      <c r="K28" s="9" t="s">
        <v>14</v>
      </c>
      <c r="L28" s="3" t="s">
        <v>15</v>
      </c>
    </row>
    <row r="29" spans="2:12" x14ac:dyDescent="0.35">
      <c r="B29" s="10">
        <v>800048954</v>
      </c>
      <c r="C29" s="10" t="s">
        <v>12</v>
      </c>
      <c r="D29" s="10" t="s">
        <v>18</v>
      </c>
      <c r="E29" s="10">
        <v>499251</v>
      </c>
      <c r="F29" s="11">
        <v>44916</v>
      </c>
      <c r="G29" s="11" t="s">
        <v>11</v>
      </c>
      <c r="H29" s="12">
        <v>876766</v>
      </c>
      <c r="I29" s="12">
        <v>876766</v>
      </c>
      <c r="J29" s="9" t="s">
        <v>13</v>
      </c>
      <c r="K29" s="9" t="s">
        <v>14</v>
      </c>
      <c r="L29" s="3" t="s">
        <v>15</v>
      </c>
    </row>
    <row r="30" spans="2:12" x14ac:dyDescent="0.35">
      <c r="B30" s="10">
        <v>800048954</v>
      </c>
      <c r="C30" s="10" t="s">
        <v>12</v>
      </c>
      <c r="D30" s="10" t="s">
        <v>18</v>
      </c>
      <c r="E30" s="10">
        <v>500296</v>
      </c>
      <c r="F30" s="11">
        <v>44918</v>
      </c>
      <c r="G30" s="11">
        <v>44937</v>
      </c>
      <c r="H30" s="12">
        <v>901087</v>
      </c>
      <c r="I30" s="12">
        <v>187189</v>
      </c>
      <c r="J30" s="9" t="s">
        <v>13</v>
      </c>
      <c r="K30" s="9" t="s">
        <v>14</v>
      </c>
      <c r="L30" s="3" t="s">
        <v>15</v>
      </c>
    </row>
    <row r="31" spans="2:12" x14ac:dyDescent="0.35">
      <c r="B31" s="10">
        <v>800048954</v>
      </c>
      <c r="C31" s="10" t="s">
        <v>12</v>
      </c>
      <c r="D31" s="10" t="s">
        <v>18</v>
      </c>
      <c r="E31" s="10">
        <v>500483</v>
      </c>
      <c r="F31" s="11">
        <v>44918</v>
      </c>
      <c r="G31" s="11">
        <v>44937</v>
      </c>
      <c r="H31" s="12">
        <v>850750</v>
      </c>
      <c r="I31" s="12">
        <v>183750</v>
      </c>
      <c r="J31" s="9" t="s">
        <v>13</v>
      </c>
      <c r="K31" s="9" t="s">
        <v>14</v>
      </c>
      <c r="L31" s="3" t="s">
        <v>15</v>
      </c>
    </row>
    <row r="32" spans="2:12" x14ac:dyDescent="0.35">
      <c r="B32" s="10">
        <v>800048954</v>
      </c>
      <c r="C32" s="10" t="s">
        <v>12</v>
      </c>
      <c r="D32" s="10" t="s">
        <v>18</v>
      </c>
      <c r="E32" s="10">
        <v>502085</v>
      </c>
      <c r="F32" s="11">
        <v>44922</v>
      </c>
      <c r="G32" s="11">
        <v>45104</v>
      </c>
      <c r="H32" s="12">
        <v>9305021</v>
      </c>
      <c r="I32" s="12">
        <v>8837665</v>
      </c>
      <c r="J32" s="9" t="s">
        <v>13</v>
      </c>
      <c r="K32" s="9" t="s">
        <v>14</v>
      </c>
      <c r="L32" s="3" t="s">
        <v>15</v>
      </c>
    </row>
    <row r="33" spans="2:12" x14ac:dyDescent="0.35">
      <c r="B33" s="10">
        <v>800048954</v>
      </c>
      <c r="C33" s="10" t="s">
        <v>12</v>
      </c>
      <c r="D33" s="10" t="s">
        <v>18</v>
      </c>
      <c r="E33" s="10">
        <v>506840</v>
      </c>
      <c r="F33" s="11">
        <v>44936</v>
      </c>
      <c r="G33" s="11">
        <v>45076</v>
      </c>
      <c r="H33" s="12">
        <v>180856693</v>
      </c>
      <c r="I33" s="12">
        <v>178297199</v>
      </c>
      <c r="J33" s="9" t="s">
        <v>13</v>
      </c>
      <c r="K33" s="9" t="s">
        <v>14</v>
      </c>
      <c r="L33" s="3" t="s">
        <v>15</v>
      </c>
    </row>
    <row r="34" spans="2:12" x14ac:dyDescent="0.35">
      <c r="B34" s="10">
        <v>800048954</v>
      </c>
      <c r="C34" s="10" t="s">
        <v>12</v>
      </c>
      <c r="D34" s="10" t="s">
        <v>18</v>
      </c>
      <c r="E34" s="10">
        <v>510442</v>
      </c>
      <c r="F34" s="11">
        <v>44944</v>
      </c>
      <c r="G34" s="11">
        <v>44964</v>
      </c>
      <c r="H34" s="12">
        <v>184817</v>
      </c>
      <c r="I34" s="12">
        <v>184817</v>
      </c>
      <c r="J34" s="9" t="s">
        <v>13</v>
      </c>
      <c r="K34" s="9" t="s">
        <v>14</v>
      </c>
      <c r="L34" s="3" t="s">
        <v>15</v>
      </c>
    </row>
    <row r="35" spans="2:12" x14ac:dyDescent="0.35">
      <c r="B35" s="10">
        <v>800048954</v>
      </c>
      <c r="C35" s="10" t="s">
        <v>12</v>
      </c>
      <c r="D35" s="10" t="s">
        <v>18</v>
      </c>
      <c r="E35" s="10">
        <v>512808</v>
      </c>
      <c r="F35" s="11">
        <v>44949</v>
      </c>
      <c r="G35" s="11">
        <v>44964</v>
      </c>
      <c r="H35" s="12">
        <v>570623</v>
      </c>
      <c r="I35" s="12">
        <v>570623</v>
      </c>
      <c r="J35" s="9" t="s">
        <v>13</v>
      </c>
      <c r="K35" s="9" t="s">
        <v>14</v>
      </c>
      <c r="L35" s="3" t="s">
        <v>15</v>
      </c>
    </row>
    <row r="36" spans="2:12" x14ac:dyDescent="0.35">
      <c r="B36" s="10">
        <v>800048954</v>
      </c>
      <c r="C36" s="10" t="s">
        <v>12</v>
      </c>
      <c r="D36" s="10" t="s">
        <v>18</v>
      </c>
      <c r="E36" s="10">
        <v>512811</v>
      </c>
      <c r="F36" s="11">
        <v>44949</v>
      </c>
      <c r="G36" s="11">
        <v>44964</v>
      </c>
      <c r="H36" s="12">
        <v>80832</v>
      </c>
      <c r="I36" s="12">
        <v>80832</v>
      </c>
      <c r="J36" s="9" t="s">
        <v>13</v>
      </c>
      <c r="K36" s="9" t="s">
        <v>14</v>
      </c>
      <c r="L36" s="3" t="s">
        <v>16</v>
      </c>
    </row>
    <row r="37" spans="2:12" x14ac:dyDescent="0.35">
      <c r="B37" s="10">
        <v>800048954</v>
      </c>
      <c r="C37" s="10" t="s">
        <v>12</v>
      </c>
      <c r="D37" s="10" t="s">
        <v>18</v>
      </c>
      <c r="E37" s="10">
        <v>513482</v>
      </c>
      <c r="F37" s="11">
        <v>44950</v>
      </c>
      <c r="G37" s="11">
        <v>44964</v>
      </c>
      <c r="H37" s="12">
        <v>80832</v>
      </c>
      <c r="I37" s="12">
        <v>80832</v>
      </c>
      <c r="J37" s="9" t="s">
        <v>13</v>
      </c>
      <c r="K37" s="9" t="s">
        <v>14</v>
      </c>
      <c r="L37" s="3" t="s">
        <v>16</v>
      </c>
    </row>
    <row r="38" spans="2:12" x14ac:dyDescent="0.35">
      <c r="B38" s="10">
        <v>800048954</v>
      </c>
      <c r="C38" s="10" t="s">
        <v>12</v>
      </c>
      <c r="D38" s="10" t="s">
        <v>18</v>
      </c>
      <c r="E38" s="10">
        <v>514104</v>
      </c>
      <c r="F38" s="11">
        <v>44951</v>
      </c>
      <c r="G38" s="11">
        <v>44964</v>
      </c>
      <c r="H38" s="12">
        <v>211302</v>
      </c>
      <c r="I38" s="12">
        <v>211302</v>
      </c>
      <c r="J38" s="9" t="s">
        <v>13</v>
      </c>
      <c r="K38" s="9" t="s">
        <v>14</v>
      </c>
      <c r="L38" s="3" t="s">
        <v>15</v>
      </c>
    </row>
    <row r="39" spans="2:12" x14ac:dyDescent="0.35">
      <c r="B39" s="10">
        <v>800048954</v>
      </c>
      <c r="C39" s="10" t="s">
        <v>12</v>
      </c>
      <c r="D39" s="10" t="s">
        <v>18</v>
      </c>
      <c r="E39" s="10">
        <v>514106</v>
      </c>
      <c r="F39" s="11">
        <v>44951</v>
      </c>
      <c r="G39" s="11">
        <v>44964</v>
      </c>
      <c r="H39" s="12">
        <v>80000</v>
      </c>
      <c r="I39" s="12">
        <v>80000</v>
      </c>
      <c r="J39" s="9" t="s">
        <v>13</v>
      </c>
      <c r="K39" s="9" t="s">
        <v>14</v>
      </c>
      <c r="L39" s="3" t="s">
        <v>15</v>
      </c>
    </row>
    <row r="40" spans="2:12" x14ac:dyDescent="0.35">
      <c r="B40" s="10">
        <v>800048954</v>
      </c>
      <c r="C40" s="10" t="s">
        <v>12</v>
      </c>
      <c r="D40" s="10" t="s">
        <v>18</v>
      </c>
      <c r="E40" s="10">
        <v>514448</v>
      </c>
      <c r="F40" s="11">
        <v>44952</v>
      </c>
      <c r="G40" s="11">
        <v>44964</v>
      </c>
      <c r="H40" s="12">
        <v>37497</v>
      </c>
      <c r="I40" s="12">
        <v>37497</v>
      </c>
      <c r="J40" s="9" t="s">
        <v>13</v>
      </c>
      <c r="K40" s="9" t="s">
        <v>14</v>
      </c>
      <c r="L40" s="3" t="s">
        <v>15</v>
      </c>
    </row>
    <row r="41" spans="2:12" x14ac:dyDescent="0.35">
      <c r="B41" s="10">
        <v>800048954</v>
      </c>
      <c r="C41" s="10" t="s">
        <v>12</v>
      </c>
      <c r="D41" s="10" t="s">
        <v>18</v>
      </c>
      <c r="E41" s="10">
        <v>515071</v>
      </c>
      <c r="F41" s="11">
        <v>44953</v>
      </c>
      <c r="G41" s="11">
        <v>44964</v>
      </c>
      <c r="H41" s="12">
        <v>366576</v>
      </c>
      <c r="I41" s="12">
        <v>324420</v>
      </c>
      <c r="J41" s="9" t="s">
        <v>13</v>
      </c>
      <c r="K41" s="9" t="s">
        <v>14</v>
      </c>
      <c r="L41" s="3" t="s">
        <v>15</v>
      </c>
    </row>
    <row r="42" spans="2:12" x14ac:dyDescent="0.35">
      <c r="B42" s="10">
        <v>800048954</v>
      </c>
      <c r="C42" s="10" t="s">
        <v>12</v>
      </c>
      <c r="D42" s="10" t="s">
        <v>18</v>
      </c>
      <c r="E42" s="10">
        <v>515072</v>
      </c>
      <c r="F42" s="11">
        <v>44953</v>
      </c>
      <c r="G42" s="11">
        <v>44964</v>
      </c>
      <c r="H42" s="12">
        <v>91644</v>
      </c>
      <c r="I42" s="12">
        <v>81105</v>
      </c>
      <c r="J42" s="9" t="s">
        <v>13</v>
      </c>
      <c r="K42" s="9" t="s">
        <v>14</v>
      </c>
      <c r="L42" s="3" t="s">
        <v>15</v>
      </c>
    </row>
    <row r="43" spans="2:12" x14ac:dyDescent="0.35">
      <c r="B43" s="10">
        <v>800048954</v>
      </c>
      <c r="C43" s="10" t="s">
        <v>12</v>
      </c>
      <c r="D43" s="10" t="s">
        <v>18</v>
      </c>
      <c r="E43" s="10">
        <v>515535</v>
      </c>
      <c r="F43" s="11">
        <v>44954</v>
      </c>
      <c r="G43" s="11">
        <v>45076</v>
      </c>
      <c r="H43" s="12">
        <v>17424356</v>
      </c>
      <c r="I43" s="12">
        <v>17388743</v>
      </c>
      <c r="J43" s="9" t="s">
        <v>13</v>
      </c>
      <c r="K43" s="9" t="s">
        <v>14</v>
      </c>
      <c r="L43" s="3" t="s">
        <v>15</v>
      </c>
    </row>
    <row r="44" spans="2:12" x14ac:dyDescent="0.35">
      <c r="B44" s="10">
        <v>800048954</v>
      </c>
      <c r="C44" s="10" t="s">
        <v>12</v>
      </c>
      <c r="D44" s="10" t="s">
        <v>18</v>
      </c>
      <c r="E44" s="10">
        <v>518366</v>
      </c>
      <c r="F44" s="11">
        <v>44957</v>
      </c>
      <c r="G44" s="11">
        <v>44964</v>
      </c>
      <c r="H44" s="12">
        <v>802756</v>
      </c>
      <c r="I44" s="12">
        <v>727781.52</v>
      </c>
      <c r="J44" s="9" t="s">
        <v>13</v>
      </c>
      <c r="K44" s="9" t="s">
        <v>14</v>
      </c>
      <c r="L44" s="3" t="s">
        <v>15</v>
      </c>
    </row>
    <row r="45" spans="2:12" x14ac:dyDescent="0.35">
      <c r="B45" s="10">
        <v>800048954</v>
      </c>
      <c r="C45" s="10" t="s">
        <v>12</v>
      </c>
      <c r="D45" s="10" t="s">
        <v>18</v>
      </c>
      <c r="E45" s="10">
        <v>518384</v>
      </c>
      <c r="F45" s="11">
        <v>44957</v>
      </c>
      <c r="G45" s="11">
        <v>44992</v>
      </c>
      <c r="H45" s="12">
        <v>191492</v>
      </c>
      <c r="I45" s="12">
        <v>191492</v>
      </c>
      <c r="J45" s="9" t="s">
        <v>13</v>
      </c>
      <c r="K45" s="9" t="s">
        <v>14</v>
      </c>
      <c r="L45" s="3" t="s">
        <v>15</v>
      </c>
    </row>
    <row r="46" spans="2:12" x14ac:dyDescent="0.35">
      <c r="B46" s="10">
        <v>800048954</v>
      </c>
      <c r="C46" s="10" t="s">
        <v>12</v>
      </c>
      <c r="D46" s="10" t="s">
        <v>18</v>
      </c>
      <c r="E46" s="10">
        <v>518490</v>
      </c>
      <c r="F46" s="11">
        <v>44957</v>
      </c>
      <c r="G46" s="11" t="s">
        <v>11</v>
      </c>
      <c r="H46" s="12">
        <v>802920</v>
      </c>
      <c r="I46" s="12">
        <v>802920</v>
      </c>
      <c r="J46" s="9" t="s">
        <v>13</v>
      </c>
      <c r="K46" s="9" t="s">
        <v>14</v>
      </c>
      <c r="L46" s="3" t="s">
        <v>15</v>
      </c>
    </row>
    <row r="47" spans="2:12" x14ac:dyDescent="0.35">
      <c r="B47" s="10">
        <v>800048954</v>
      </c>
      <c r="C47" s="10" t="s">
        <v>12</v>
      </c>
      <c r="D47" s="10" t="s">
        <v>18</v>
      </c>
      <c r="E47" s="10">
        <v>518855</v>
      </c>
      <c r="F47" s="11">
        <v>44958</v>
      </c>
      <c r="G47" s="11">
        <v>44964</v>
      </c>
      <c r="H47" s="12">
        <v>806698</v>
      </c>
      <c r="I47" s="12">
        <v>806698</v>
      </c>
      <c r="J47" s="9" t="s">
        <v>13</v>
      </c>
      <c r="K47" s="9" t="s">
        <v>14</v>
      </c>
      <c r="L47" s="3" t="s">
        <v>15</v>
      </c>
    </row>
    <row r="48" spans="2:12" x14ac:dyDescent="0.35">
      <c r="B48" s="10">
        <v>800048954</v>
      </c>
      <c r="C48" s="10" t="s">
        <v>12</v>
      </c>
      <c r="D48" s="10" t="s">
        <v>18</v>
      </c>
      <c r="E48" s="10">
        <v>523017</v>
      </c>
      <c r="F48" s="11">
        <v>44970</v>
      </c>
      <c r="G48" s="11">
        <v>44992</v>
      </c>
      <c r="H48" s="12">
        <v>53583</v>
      </c>
      <c r="I48" s="12">
        <v>53583</v>
      </c>
      <c r="J48" s="9" t="s">
        <v>13</v>
      </c>
      <c r="K48" s="9" t="s">
        <v>14</v>
      </c>
      <c r="L48" s="3" t="s">
        <v>15</v>
      </c>
    </row>
    <row r="49" spans="2:12" x14ac:dyDescent="0.35">
      <c r="B49" s="10">
        <v>800048954</v>
      </c>
      <c r="C49" s="10" t="s">
        <v>12</v>
      </c>
      <c r="D49" s="10" t="s">
        <v>18</v>
      </c>
      <c r="E49" s="10">
        <v>524193</v>
      </c>
      <c r="F49" s="11">
        <v>44971</v>
      </c>
      <c r="G49" s="11">
        <v>45007</v>
      </c>
      <c r="H49" s="12">
        <v>207873</v>
      </c>
      <c r="I49" s="12">
        <v>207873</v>
      </c>
      <c r="J49" s="9" t="s">
        <v>13</v>
      </c>
      <c r="K49" s="9" t="s">
        <v>14</v>
      </c>
      <c r="L49" s="3" t="s">
        <v>15</v>
      </c>
    </row>
    <row r="50" spans="2:12" x14ac:dyDescent="0.35">
      <c r="B50" s="10">
        <v>800048954</v>
      </c>
      <c r="C50" s="10" t="s">
        <v>12</v>
      </c>
      <c r="D50" s="10" t="s">
        <v>18</v>
      </c>
      <c r="E50" s="10">
        <v>523849</v>
      </c>
      <c r="F50" s="11">
        <v>44971</v>
      </c>
      <c r="G50" s="11">
        <v>45007</v>
      </c>
      <c r="H50" s="12">
        <v>366576</v>
      </c>
      <c r="I50" s="12">
        <v>324420</v>
      </c>
      <c r="J50" s="9" t="s">
        <v>13</v>
      </c>
      <c r="K50" s="9" t="s">
        <v>14</v>
      </c>
      <c r="L50" s="3" t="s">
        <v>15</v>
      </c>
    </row>
    <row r="51" spans="2:12" x14ac:dyDescent="0.35">
      <c r="B51" s="10">
        <v>800048954</v>
      </c>
      <c r="C51" s="10" t="s">
        <v>12</v>
      </c>
      <c r="D51" s="10" t="s">
        <v>18</v>
      </c>
      <c r="E51" s="10">
        <v>523852</v>
      </c>
      <c r="F51" s="11">
        <v>44971</v>
      </c>
      <c r="G51" s="11">
        <v>45007</v>
      </c>
      <c r="H51" s="12">
        <v>91644</v>
      </c>
      <c r="I51" s="12">
        <v>75790</v>
      </c>
      <c r="J51" s="9" t="s">
        <v>13</v>
      </c>
      <c r="K51" s="9" t="s">
        <v>14</v>
      </c>
      <c r="L51" s="3" t="s">
        <v>15</v>
      </c>
    </row>
    <row r="52" spans="2:12" x14ac:dyDescent="0.35">
      <c r="B52" s="10">
        <v>800048954</v>
      </c>
      <c r="C52" s="10" t="s">
        <v>12</v>
      </c>
      <c r="D52" s="10" t="s">
        <v>18</v>
      </c>
      <c r="E52" s="10">
        <v>523856</v>
      </c>
      <c r="F52" s="11">
        <v>44971</v>
      </c>
      <c r="G52" s="11">
        <v>45007</v>
      </c>
      <c r="H52" s="12">
        <v>458220</v>
      </c>
      <c r="I52" s="12">
        <v>405525</v>
      </c>
      <c r="J52" s="9" t="s">
        <v>13</v>
      </c>
      <c r="K52" s="9" t="s">
        <v>14</v>
      </c>
      <c r="L52" s="3" t="s">
        <v>15</v>
      </c>
    </row>
    <row r="53" spans="2:12" x14ac:dyDescent="0.35">
      <c r="B53" s="10">
        <v>800048954</v>
      </c>
      <c r="C53" s="10" t="s">
        <v>12</v>
      </c>
      <c r="D53" s="10" t="s">
        <v>18</v>
      </c>
      <c r="E53" s="10">
        <v>526157</v>
      </c>
      <c r="F53" s="11">
        <v>44974</v>
      </c>
      <c r="G53" s="11">
        <v>45007</v>
      </c>
      <c r="H53" s="12">
        <v>806698</v>
      </c>
      <c r="I53" s="12">
        <v>713898</v>
      </c>
      <c r="J53" s="9" t="s">
        <v>13</v>
      </c>
      <c r="K53" s="9" t="s">
        <v>14</v>
      </c>
      <c r="L53" s="3" t="s">
        <v>15</v>
      </c>
    </row>
    <row r="54" spans="2:12" x14ac:dyDescent="0.35">
      <c r="B54" s="10">
        <v>800048954</v>
      </c>
      <c r="C54" s="10" t="s">
        <v>12</v>
      </c>
      <c r="D54" s="10" t="s">
        <v>18</v>
      </c>
      <c r="E54" s="10">
        <v>526127</v>
      </c>
      <c r="F54" s="11">
        <v>44974</v>
      </c>
      <c r="G54" s="11">
        <v>45007</v>
      </c>
      <c r="H54" s="12">
        <v>806698</v>
      </c>
      <c r="I54" s="12">
        <v>713898</v>
      </c>
      <c r="J54" s="9" t="s">
        <v>13</v>
      </c>
      <c r="K54" s="9" t="s">
        <v>14</v>
      </c>
      <c r="L54" s="3" t="s">
        <v>15</v>
      </c>
    </row>
    <row r="55" spans="2:12" x14ac:dyDescent="0.35">
      <c r="B55" s="10">
        <v>800048954</v>
      </c>
      <c r="C55" s="10" t="s">
        <v>12</v>
      </c>
      <c r="D55" s="10" t="s">
        <v>18</v>
      </c>
      <c r="E55" s="10">
        <v>526140</v>
      </c>
      <c r="F55" s="11">
        <v>44974</v>
      </c>
      <c r="G55" s="11">
        <v>45007</v>
      </c>
      <c r="H55" s="12">
        <v>806698</v>
      </c>
      <c r="I55" s="12">
        <v>713898</v>
      </c>
      <c r="J55" s="9" t="s">
        <v>13</v>
      </c>
      <c r="K55" s="9" t="s">
        <v>14</v>
      </c>
      <c r="L55" s="3" t="s">
        <v>15</v>
      </c>
    </row>
    <row r="56" spans="2:12" x14ac:dyDescent="0.35">
      <c r="B56" s="10">
        <v>800048954</v>
      </c>
      <c r="C56" s="10" t="s">
        <v>12</v>
      </c>
      <c r="D56" s="10" t="s">
        <v>18</v>
      </c>
      <c r="E56" s="10">
        <v>526145</v>
      </c>
      <c r="F56" s="11">
        <v>44974</v>
      </c>
      <c r="G56" s="11">
        <v>45007</v>
      </c>
      <c r="H56" s="12">
        <v>806698</v>
      </c>
      <c r="I56" s="12">
        <v>713798</v>
      </c>
      <c r="J56" s="9" t="s">
        <v>13</v>
      </c>
      <c r="K56" s="9" t="s">
        <v>14</v>
      </c>
      <c r="L56" s="3" t="s">
        <v>15</v>
      </c>
    </row>
    <row r="57" spans="2:12" x14ac:dyDescent="0.35">
      <c r="B57" s="10">
        <v>800048954</v>
      </c>
      <c r="C57" s="10" t="s">
        <v>12</v>
      </c>
      <c r="D57" s="10" t="s">
        <v>18</v>
      </c>
      <c r="E57" s="10">
        <v>526164</v>
      </c>
      <c r="F57" s="11">
        <v>44974</v>
      </c>
      <c r="G57" s="11">
        <v>45007</v>
      </c>
      <c r="H57" s="12">
        <v>806698</v>
      </c>
      <c r="I57" s="12">
        <v>667098</v>
      </c>
      <c r="J57" s="9" t="s">
        <v>13</v>
      </c>
      <c r="K57" s="9" t="s">
        <v>14</v>
      </c>
      <c r="L57" s="3" t="s">
        <v>15</v>
      </c>
    </row>
    <row r="58" spans="2:12" x14ac:dyDescent="0.35">
      <c r="B58" s="10">
        <v>800048954</v>
      </c>
      <c r="C58" s="10" t="s">
        <v>12</v>
      </c>
      <c r="D58" s="10" t="s">
        <v>18</v>
      </c>
      <c r="E58" s="10">
        <v>526200</v>
      </c>
      <c r="F58" s="11">
        <v>44974</v>
      </c>
      <c r="G58" s="11">
        <v>45007</v>
      </c>
      <c r="H58" s="12">
        <v>832720</v>
      </c>
      <c r="I58" s="12">
        <v>736920</v>
      </c>
      <c r="J58" s="9" t="s">
        <v>13</v>
      </c>
      <c r="K58" s="9" t="s">
        <v>14</v>
      </c>
      <c r="L58" s="3" t="s">
        <v>15</v>
      </c>
    </row>
    <row r="59" spans="2:12" x14ac:dyDescent="0.35">
      <c r="B59" s="10">
        <v>800048954</v>
      </c>
      <c r="C59" s="10" t="s">
        <v>12</v>
      </c>
      <c r="D59" s="10" t="s">
        <v>18</v>
      </c>
      <c r="E59" s="10">
        <v>528219</v>
      </c>
      <c r="F59" s="11">
        <v>44979</v>
      </c>
      <c r="G59" s="11">
        <v>45007</v>
      </c>
      <c r="H59" s="12">
        <v>806698</v>
      </c>
      <c r="I59" s="12">
        <v>713898</v>
      </c>
      <c r="J59" s="9" t="s">
        <v>13</v>
      </c>
      <c r="K59" s="9" t="s">
        <v>14</v>
      </c>
      <c r="L59" s="3" t="s">
        <v>15</v>
      </c>
    </row>
    <row r="60" spans="2:12" x14ac:dyDescent="0.35">
      <c r="B60" s="10">
        <v>800048954</v>
      </c>
      <c r="C60" s="10" t="s">
        <v>12</v>
      </c>
      <c r="D60" s="10" t="s">
        <v>18</v>
      </c>
      <c r="E60" s="10">
        <v>528347</v>
      </c>
      <c r="F60" s="11">
        <v>44979</v>
      </c>
      <c r="G60" s="11">
        <v>45007</v>
      </c>
      <c r="H60" s="12">
        <v>806698</v>
      </c>
      <c r="I60" s="12">
        <v>713898</v>
      </c>
      <c r="J60" s="9" t="s">
        <v>13</v>
      </c>
      <c r="K60" s="9" t="s">
        <v>14</v>
      </c>
      <c r="L60" s="3" t="s">
        <v>15</v>
      </c>
    </row>
    <row r="61" spans="2:12" x14ac:dyDescent="0.35">
      <c r="B61" s="10">
        <v>800048954</v>
      </c>
      <c r="C61" s="10" t="s">
        <v>12</v>
      </c>
      <c r="D61" s="10" t="s">
        <v>18</v>
      </c>
      <c r="E61" s="10">
        <v>528322</v>
      </c>
      <c r="F61" s="11">
        <v>44979</v>
      </c>
      <c r="G61" s="11">
        <v>45007</v>
      </c>
      <c r="H61" s="12">
        <v>806698</v>
      </c>
      <c r="I61" s="12">
        <v>667098</v>
      </c>
      <c r="J61" s="9" t="s">
        <v>13</v>
      </c>
      <c r="K61" s="9" t="s">
        <v>14</v>
      </c>
      <c r="L61" s="3" t="s">
        <v>15</v>
      </c>
    </row>
    <row r="62" spans="2:12" x14ac:dyDescent="0.35">
      <c r="B62" s="10">
        <v>800048954</v>
      </c>
      <c r="C62" s="10" t="s">
        <v>12</v>
      </c>
      <c r="D62" s="10" t="s">
        <v>18</v>
      </c>
      <c r="E62" s="10">
        <v>528430</v>
      </c>
      <c r="F62" s="11">
        <v>44979</v>
      </c>
      <c r="G62" s="11">
        <v>45007</v>
      </c>
      <c r="H62" s="12">
        <v>1639418</v>
      </c>
      <c r="I62" s="12">
        <v>1499818</v>
      </c>
      <c r="J62" s="9" t="s">
        <v>13</v>
      </c>
      <c r="K62" s="9" t="s">
        <v>14</v>
      </c>
      <c r="L62" s="3" t="s">
        <v>15</v>
      </c>
    </row>
    <row r="63" spans="2:12" x14ac:dyDescent="0.35">
      <c r="B63" s="10">
        <v>800048954</v>
      </c>
      <c r="C63" s="10" t="s">
        <v>12</v>
      </c>
      <c r="D63" s="10" t="s">
        <v>18</v>
      </c>
      <c r="E63" s="10">
        <v>528457</v>
      </c>
      <c r="F63" s="11">
        <v>44979</v>
      </c>
      <c r="G63" s="11">
        <v>45034</v>
      </c>
      <c r="H63" s="12">
        <v>806698</v>
      </c>
      <c r="I63" s="12">
        <v>713898</v>
      </c>
      <c r="J63" s="9" t="s">
        <v>13</v>
      </c>
      <c r="K63" s="9" t="s">
        <v>14</v>
      </c>
      <c r="L63" s="3" t="s">
        <v>15</v>
      </c>
    </row>
    <row r="64" spans="2:12" x14ac:dyDescent="0.35">
      <c r="B64" s="10">
        <v>800048954</v>
      </c>
      <c r="C64" s="10" t="s">
        <v>12</v>
      </c>
      <c r="D64" s="10" t="s">
        <v>18</v>
      </c>
      <c r="E64" s="10">
        <v>529753</v>
      </c>
      <c r="F64" s="11">
        <v>44981</v>
      </c>
      <c r="G64" s="11">
        <v>45007</v>
      </c>
      <c r="H64" s="12">
        <v>366576</v>
      </c>
      <c r="I64" s="12">
        <v>324420</v>
      </c>
      <c r="J64" s="9" t="s">
        <v>13</v>
      </c>
      <c r="K64" s="9" t="s">
        <v>14</v>
      </c>
      <c r="L64" s="3" t="s">
        <v>15</v>
      </c>
    </row>
    <row r="65" spans="2:12" x14ac:dyDescent="0.35">
      <c r="B65" s="10">
        <v>800048954</v>
      </c>
      <c r="C65" s="10" t="s">
        <v>12</v>
      </c>
      <c r="D65" s="10" t="s">
        <v>18</v>
      </c>
      <c r="E65" s="10">
        <v>529758</v>
      </c>
      <c r="F65" s="11">
        <v>44981</v>
      </c>
      <c r="G65" s="11">
        <v>45007</v>
      </c>
      <c r="H65" s="12">
        <v>733152</v>
      </c>
      <c r="I65" s="12">
        <v>606317</v>
      </c>
      <c r="J65" s="9" t="s">
        <v>13</v>
      </c>
      <c r="K65" s="9" t="s">
        <v>14</v>
      </c>
      <c r="L65" s="3" t="s">
        <v>15</v>
      </c>
    </row>
    <row r="66" spans="2:12" x14ac:dyDescent="0.35">
      <c r="B66" s="10">
        <v>800048954</v>
      </c>
      <c r="C66" s="10" t="s">
        <v>12</v>
      </c>
      <c r="D66" s="10" t="s">
        <v>18</v>
      </c>
      <c r="E66" s="10">
        <v>531973</v>
      </c>
      <c r="F66" s="11">
        <v>44984</v>
      </c>
      <c r="G66" s="11">
        <v>45007</v>
      </c>
      <c r="H66" s="12">
        <v>185930</v>
      </c>
      <c r="I66" s="12">
        <v>185930</v>
      </c>
      <c r="J66" s="9" t="s">
        <v>13</v>
      </c>
      <c r="K66" s="9" t="s">
        <v>14</v>
      </c>
      <c r="L66" s="3" t="s">
        <v>15</v>
      </c>
    </row>
    <row r="67" spans="2:12" x14ac:dyDescent="0.35">
      <c r="B67" s="10">
        <v>800048954</v>
      </c>
      <c r="C67" s="10" t="s">
        <v>12</v>
      </c>
      <c r="D67" s="10" t="s">
        <v>18</v>
      </c>
      <c r="E67" s="10">
        <v>531984</v>
      </c>
      <c r="F67" s="11">
        <v>44984</v>
      </c>
      <c r="G67" s="11">
        <v>45007</v>
      </c>
      <c r="H67" s="12">
        <v>102144</v>
      </c>
      <c r="I67" s="12">
        <v>102144</v>
      </c>
      <c r="J67" s="9" t="s">
        <v>13</v>
      </c>
      <c r="K67" s="9" t="s">
        <v>14</v>
      </c>
      <c r="L67" s="3" t="s">
        <v>15</v>
      </c>
    </row>
    <row r="68" spans="2:12" x14ac:dyDescent="0.35">
      <c r="B68" s="10">
        <v>800048954</v>
      </c>
      <c r="C68" s="10" t="s">
        <v>12</v>
      </c>
      <c r="D68" s="10" t="s">
        <v>18</v>
      </c>
      <c r="E68" s="10">
        <v>531801</v>
      </c>
      <c r="F68" s="11">
        <v>44984</v>
      </c>
      <c r="G68" s="11">
        <v>45007</v>
      </c>
      <c r="H68" s="12">
        <v>806698</v>
      </c>
      <c r="I68" s="12">
        <v>713898</v>
      </c>
      <c r="J68" s="9" t="s">
        <v>13</v>
      </c>
      <c r="K68" s="9" t="s">
        <v>14</v>
      </c>
      <c r="L68" s="3" t="s">
        <v>15</v>
      </c>
    </row>
    <row r="69" spans="2:12" x14ac:dyDescent="0.35">
      <c r="B69" s="10">
        <v>800048954</v>
      </c>
      <c r="C69" s="10" t="s">
        <v>12</v>
      </c>
      <c r="D69" s="10" t="s">
        <v>18</v>
      </c>
      <c r="E69" s="10">
        <v>532006</v>
      </c>
      <c r="F69" s="11">
        <v>44984</v>
      </c>
      <c r="G69" s="11">
        <v>45007</v>
      </c>
      <c r="H69" s="12">
        <v>806698</v>
      </c>
      <c r="I69" s="12">
        <v>713898</v>
      </c>
      <c r="J69" s="9" t="s">
        <v>13</v>
      </c>
      <c r="K69" s="9" t="s">
        <v>14</v>
      </c>
      <c r="L69" s="3" t="s">
        <v>15</v>
      </c>
    </row>
    <row r="70" spans="2:12" x14ac:dyDescent="0.35">
      <c r="B70" s="10">
        <v>800048954</v>
      </c>
      <c r="C70" s="10" t="s">
        <v>12</v>
      </c>
      <c r="D70" s="10" t="s">
        <v>18</v>
      </c>
      <c r="E70" s="10">
        <v>533523</v>
      </c>
      <c r="F70" s="11">
        <v>44985</v>
      </c>
      <c r="G70" s="11">
        <v>45125</v>
      </c>
      <c r="H70" s="12">
        <v>3484421</v>
      </c>
      <c r="I70" s="12">
        <v>103520</v>
      </c>
      <c r="J70" s="9" t="s">
        <v>13</v>
      </c>
      <c r="K70" s="9" t="s">
        <v>14</v>
      </c>
      <c r="L70" s="3" t="s">
        <v>15</v>
      </c>
    </row>
    <row r="71" spans="2:12" x14ac:dyDescent="0.35">
      <c r="B71" s="10">
        <v>800048954</v>
      </c>
      <c r="C71" s="10" t="s">
        <v>12</v>
      </c>
      <c r="D71" s="10" t="s">
        <v>18</v>
      </c>
      <c r="E71" s="10">
        <v>533479</v>
      </c>
      <c r="F71" s="11">
        <v>44985</v>
      </c>
      <c r="G71" s="11">
        <v>45007</v>
      </c>
      <c r="H71" s="12">
        <v>692143</v>
      </c>
      <c r="I71" s="12">
        <v>617168.52</v>
      </c>
      <c r="J71" s="9" t="s">
        <v>13</v>
      </c>
      <c r="K71" s="9" t="s">
        <v>14</v>
      </c>
      <c r="L71" s="3" t="s">
        <v>15</v>
      </c>
    </row>
    <row r="72" spans="2:12" x14ac:dyDescent="0.35">
      <c r="B72" s="10">
        <v>800048954</v>
      </c>
      <c r="C72" s="10" t="s">
        <v>12</v>
      </c>
      <c r="D72" s="10" t="s">
        <v>18</v>
      </c>
      <c r="E72" s="10">
        <v>533468</v>
      </c>
      <c r="F72" s="11">
        <v>44985</v>
      </c>
      <c r="G72" s="11">
        <v>45007</v>
      </c>
      <c r="H72" s="12">
        <v>171400</v>
      </c>
      <c r="I72" s="12">
        <v>171400</v>
      </c>
      <c r="J72" s="9" t="s">
        <v>13</v>
      </c>
      <c r="K72" s="9" t="s">
        <v>14</v>
      </c>
      <c r="L72" s="3" t="s">
        <v>15</v>
      </c>
    </row>
    <row r="73" spans="2:12" x14ac:dyDescent="0.35">
      <c r="B73" s="10">
        <v>800048954</v>
      </c>
      <c r="C73" s="10" t="s">
        <v>12</v>
      </c>
      <c r="D73" s="10" t="s">
        <v>18</v>
      </c>
      <c r="E73" s="10">
        <v>534312</v>
      </c>
      <c r="F73" s="11">
        <v>44987</v>
      </c>
      <c r="G73" s="11">
        <v>45007</v>
      </c>
      <c r="H73" s="12">
        <v>458220</v>
      </c>
      <c r="I73" s="12">
        <v>405525</v>
      </c>
      <c r="J73" s="9" t="s">
        <v>13</v>
      </c>
      <c r="K73" s="9" t="s">
        <v>14</v>
      </c>
      <c r="L73" s="3" t="s">
        <v>15</v>
      </c>
    </row>
    <row r="74" spans="2:12" x14ac:dyDescent="0.35">
      <c r="B74" s="10">
        <v>800048954</v>
      </c>
      <c r="C74" s="10" t="s">
        <v>12</v>
      </c>
      <c r="D74" s="10" t="s">
        <v>18</v>
      </c>
      <c r="E74" s="10">
        <v>535200</v>
      </c>
      <c r="F74" s="11">
        <v>44991</v>
      </c>
      <c r="G74" s="11">
        <v>45007</v>
      </c>
      <c r="H74" s="12">
        <v>806698</v>
      </c>
      <c r="I74" s="12">
        <v>668998</v>
      </c>
      <c r="J74" s="9" t="s">
        <v>13</v>
      </c>
      <c r="K74" s="9" t="s">
        <v>14</v>
      </c>
      <c r="L74" s="3" t="s">
        <v>15</v>
      </c>
    </row>
    <row r="75" spans="2:12" x14ac:dyDescent="0.35">
      <c r="B75" s="10">
        <v>800048954</v>
      </c>
      <c r="C75" s="10" t="s">
        <v>12</v>
      </c>
      <c r="D75" s="10" t="s">
        <v>18</v>
      </c>
      <c r="E75" s="10">
        <v>535205</v>
      </c>
      <c r="F75" s="11">
        <v>44991</v>
      </c>
      <c r="G75" s="11">
        <v>45007</v>
      </c>
      <c r="H75" s="12">
        <v>806698</v>
      </c>
      <c r="I75" s="12">
        <v>621198</v>
      </c>
      <c r="J75" s="9" t="s">
        <v>13</v>
      </c>
      <c r="K75" s="9" t="s">
        <v>14</v>
      </c>
      <c r="L75" s="3" t="s">
        <v>15</v>
      </c>
    </row>
    <row r="76" spans="2:12" x14ac:dyDescent="0.35">
      <c r="B76" s="10">
        <v>800048954</v>
      </c>
      <c r="C76" s="10" t="s">
        <v>12</v>
      </c>
      <c r="D76" s="10" t="s">
        <v>18</v>
      </c>
      <c r="E76" s="10">
        <v>536187</v>
      </c>
      <c r="F76" s="11">
        <v>44993</v>
      </c>
      <c r="G76" s="11">
        <v>45007</v>
      </c>
      <c r="H76" s="12">
        <v>28104</v>
      </c>
      <c r="I76" s="12">
        <v>28104</v>
      </c>
      <c r="J76" s="9" t="s">
        <v>13</v>
      </c>
      <c r="K76" s="9" t="s">
        <v>14</v>
      </c>
      <c r="L76" s="3" t="s">
        <v>15</v>
      </c>
    </row>
    <row r="77" spans="2:12" x14ac:dyDescent="0.35">
      <c r="B77" s="10">
        <v>800048954</v>
      </c>
      <c r="C77" s="10" t="s">
        <v>12</v>
      </c>
      <c r="D77" s="10" t="s">
        <v>18</v>
      </c>
      <c r="E77" s="10">
        <v>536208</v>
      </c>
      <c r="F77" s="11">
        <v>44993</v>
      </c>
      <c r="G77" s="11">
        <v>45007</v>
      </c>
      <c r="H77" s="12">
        <v>284144</v>
      </c>
      <c r="I77" s="12">
        <v>284144</v>
      </c>
      <c r="J77" s="9" t="s">
        <v>13</v>
      </c>
      <c r="K77" s="9" t="s">
        <v>14</v>
      </c>
      <c r="L77" s="3" t="s">
        <v>15</v>
      </c>
    </row>
    <row r="78" spans="2:12" x14ac:dyDescent="0.35">
      <c r="B78" s="10">
        <v>800048954</v>
      </c>
      <c r="C78" s="10" t="s">
        <v>12</v>
      </c>
      <c r="D78" s="10" t="s">
        <v>18</v>
      </c>
      <c r="E78" s="10">
        <v>537876</v>
      </c>
      <c r="F78" s="11">
        <v>44998</v>
      </c>
      <c r="G78" s="11">
        <v>45007</v>
      </c>
      <c r="H78" s="12">
        <v>382139</v>
      </c>
      <c r="I78" s="12">
        <v>382139</v>
      </c>
      <c r="J78" s="9" t="s">
        <v>13</v>
      </c>
      <c r="K78" s="9" t="s">
        <v>14</v>
      </c>
      <c r="L78" s="3" t="s">
        <v>15</v>
      </c>
    </row>
    <row r="79" spans="2:12" x14ac:dyDescent="0.35">
      <c r="B79" s="10">
        <v>800048954</v>
      </c>
      <c r="C79" s="10" t="s">
        <v>12</v>
      </c>
      <c r="D79" s="10" t="s">
        <v>18</v>
      </c>
      <c r="E79" s="10">
        <v>537879</v>
      </c>
      <c r="F79" s="11">
        <v>44998</v>
      </c>
      <c r="G79" s="11">
        <v>45007</v>
      </c>
      <c r="H79" s="12">
        <v>126929</v>
      </c>
      <c r="I79" s="12">
        <v>126929</v>
      </c>
      <c r="J79" s="9" t="s">
        <v>13</v>
      </c>
      <c r="K79" s="9" t="s">
        <v>14</v>
      </c>
      <c r="L79" s="3" t="s">
        <v>15</v>
      </c>
    </row>
    <row r="80" spans="2:12" x14ac:dyDescent="0.35">
      <c r="B80" s="10">
        <v>800048954</v>
      </c>
      <c r="C80" s="10" t="s">
        <v>12</v>
      </c>
      <c r="D80" s="10" t="s">
        <v>18</v>
      </c>
      <c r="E80" s="10">
        <v>537869</v>
      </c>
      <c r="F80" s="11">
        <v>44998</v>
      </c>
      <c r="G80" s="11">
        <v>45007</v>
      </c>
      <c r="H80" s="12">
        <v>28104</v>
      </c>
      <c r="I80" s="12">
        <v>28104</v>
      </c>
      <c r="J80" s="9" t="s">
        <v>13</v>
      </c>
      <c r="K80" s="9" t="s">
        <v>14</v>
      </c>
      <c r="L80" s="3" t="s">
        <v>15</v>
      </c>
    </row>
    <row r="81" spans="2:12" x14ac:dyDescent="0.35">
      <c r="B81" s="10">
        <v>800048954</v>
      </c>
      <c r="C81" s="10" t="s">
        <v>12</v>
      </c>
      <c r="D81" s="10" t="s">
        <v>18</v>
      </c>
      <c r="E81" s="10">
        <v>537670</v>
      </c>
      <c r="F81" s="11">
        <v>44998</v>
      </c>
      <c r="G81" s="11">
        <v>45007</v>
      </c>
      <c r="H81" s="12">
        <v>806698</v>
      </c>
      <c r="I81" s="12">
        <v>713898</v>
      </c>
      <c r="J81" s="9" t="s">
        <v>13</v>
      </c>
      <c r="K81" s="9" t="s">
        <v>14</v>
      </c>
      <c r="L81" s="3" t="s">
        <v>15</v>
      </c>
    </row>
    <row r="82" spans="2:12" x14ac:dyDescent="0.35">
      <c r="B82" s="10">
        <v>800048954</v>
      </c>
      <c r="C82" s="10" t="s">
        <v>12</v>
      </c>
      <c r="D82" s="10" t="s">
        <v>18</v>
      </c>
      <c r="E82" s="10">
        <v>539272</v>
      </c>
      <c r="F82" s="11">
        <v>45001</v>
      </c>
      <c r="G82" s="11">
        <v>45036</v>
      </c>
      <c r="H82" s="12">
        <v>52156</v>
      </c>
      <c r="I82" s="12">
        <v>52156</v>
      </c>
      <c r="J82" s="9" t="s">
        <v>13</v>
      </c>
      <c r="K82" s="9" t="s">
        <v>14</v>
      </c>
      <c r="L82" s="3" t="s">
        <v>15</v>
      </c>
    </row>
    <row r="83" spans="2:12" x14ac:dyDescent="0.35">
      <c r="B83" s="10">
        <v>800048954</v>
      </c>
      <c r="C83" s="10" t="s">
        <v>12</v>
      </c>
      <c r="D83" s="10" t="s">
        <v>18</v>
      </c>
      <c r="E83" s="10">
        <v>545248</v>
      </c>
      <c r="F83" s="11">
        <v>45013</v>
      </c>
      <c r="G83" s="11">
        <v>45028</v>
      </c>
      <c r="H83" s="12">
        <v>409259</v>
      </c>
      <c r="I83" s="12">
        <v>409259</v>
      </c>
      <c r="J83" s="9" t="s">
        <v>13</v>
      </c>
      <c r="K83" s="9" t="s">
        <v>14</v>
      </c>
      <c r="L83" s="3" t="s">
        <v>15</v>
      </c>
    </row>
    <row r="84" spans="2:12" x14ac:dyDescent="0.35">
      <c r="B84" s="10">
        <v>800048954</v>
      </c>
      <c r="C84" s="10" t="s">
        <v>12</v>
      </c>
      <c r="D84" s="10" t="s">
        <v>18</v>
      </c>
      <c r="E84" s="10">
        <v>545252</v>
      </c>
      <c r="F84" s="11">
        <v>45013</v>
      </c>
      <c r="G84" s="11">
        <v>45028</v>
      </c>
      <c r="H84" s="12">
        <v>111493</v>
      </c>
      <c r="I84" s="12">
        <v>111493</v>
      </c>
      <c r="J84" s="9" t="s">
        <v>13</v>
      </c>
      <c r="K84" s="9" t="s">
        <v>14</v>
      </c>
      <c r="L84" s="3" t="s">
        <v>15</v>
      </c>
    </row>
    <row r="85" spans="2:12" x14ac:dyDescent="0.35">
      <c r="B85" s="10">
        <v>800048954</v>
      </c>
      <c r="C85" s="10" t="s">
        <v>12</v>
      </c>
      <c r="D85" s="10" t="s">
        <v>18</v>
      </c>
      <c r="E85" s="10">
        <v>545253</v>
      </c>
      <c r="F85" s="11">
        <v>45013</v>
      </c>
      <c r="G85" s="11">
        <v>45028</v>
      </c>
      <c r="H85" s="12">
        <v>95281</v>
      </c>
      <c r="I85" s="12">
        <v>95281</v>
      </c>
      <c r="J85" s="9" t="s">
        <v>13</v>
      </c>
      <c r="K85" s="9" t="s">
        <v>14</v>
      </c>
      <c r="L85" s="3" t="s">
        <v>15</v>
      </c>
    </row>
    <row r="86" spans="2:12" x14ac:dyDescent="0.35">
      <c r="B86" s="10">
        <v>800048954</v>
      </c>
      <c r="C86" s="10" t="s">
        <v>12</v>
      </c>
      <c r="D86" s="10" t="s">
        <v>18</v>
      </c>
      <c r="E86" s="10">
        <v>545237</v>
      </c>
      <c r="F86" s="11">
        <v>45013</v>
      </c>
      <c r="G86" s="11">
        <v>45070</v>
      </c>
      <c r="H86" s="12">
        <v>127455</v>
      </c>
      <c r="I86" s="12">
        <v>127455</v>
      </c>
      <c r="J86" s="9" t="s">
        <v>13</v>
      </c>
      <c r="K86" s="9" t="s">
        <v>14</v>
      </c>
      <c r="L86" s="3" t="s">
        <v>15</v>
      </c>
    </row>
    <row r="87" spans="2:12" x14ac:dyDescent="0.35">
      <c r="B87" s="10">
        <v>800048954</v>
      </c>
      <c r="C87" s="10" t="s">
        <v>12</v>
      </c>
      <c r="D87" s="10" t="s">
        <v>18</v>
      </c>
      <c r="E87" s="10">
        <v>544734</v>
      </c>
      <c r="F87" s="11">
        <v>45013</v>
      </c>
      <c r="G87" s="11">
        <v>45126</v>
      </c>
      <c r="H87" s="12">
        <v>563926</v>
      </c>
      <c r="I87" s="12">
        <v>563926</v>
      </c>
      <c r="J87" s="9" t="s">
        <v>13</v>
      </c>
      <c r="K87" s="9" t="s">
        <v>14</v>
      </c>
      <c r="L87" s="3" t="s">
        <v>15</v>
      </c>
    </row>
    <row r="88" spans="2:12" x14ac:dyDescent="0.35">
      <c r="B88" s="10">
        <v>800048954</v>
      </c>
      <c r="C88" s="10" t="s">
        <v>12</v>
      </c>
      <c r="D88" s="10" t="s">
        <v>18</v>
      </c>
      <c r="E88" s="10">
        <v>544822</v>
      </c>
      <c r="F88" s="11">
        <v>45013</v>
      </c>
      <c r="G88" s="11">
        <v>45028</v>
      </c>
      <c r="H88" s="12">
        <v>102102</v>
      </c>
      <c r="I88" s="12">
        <v>102102</v>
      </c>
      <c r="J88" s="9" t="s">
        <v>13</v>
      </c>
      <c r="K88" s="9" t="s">
        <v>14</v>
      </c>
      <c r="L88" s="3" t="s">
        <v>15</v>
      </c>
    </row>
    <row r="89" spans="2:12" x14ac:dyDescent="0.35">
      <c r="B89" s="10">
        <v>800048954</v>
      </c>
      <c r="C89" s="10" t="s">
        <v>12</v>
      </c>
      <c r="D89" s="10" t="s">
        <v>18</v>
      </c>
      <c r="E89" s="10">
        <v>545996</v>
      </c>
      <c r="F89" s="11">
        <v>45014</v>
      </c>
      <c r="G89" s="11">
        <v>45028</v>
      </c>
      <c r="H89" s="12">
        <v>158886</v>
      </c>
      <c r="I89" s="12">
        <v>158886</v>
      </c>
      <c r="J89" s="9" t="s">
        <v>13</v>
      </c>
      <c r="K89" s="9" t="s">
        <v>14</v>
      </c>
      <c r="L89" s="3" t="s">
        <v>15</v>
      </c>
    </row>
    <row r="90" spans="2:12" x14ac:dyDescent="0.35">
      <c r="B90" s="10">
        <v>800048954</v>
      </c>
      <c r="C90" s="10" t="s">
        <v>12</v>
      </c>
      <c r="D90" s="10" t="s">
        <v>18</v>
      </c>
      <c r="E90" s="10">
        <v>545783</v>
      </c>
      <c r="F90" s="11">
        <v>45014</v>
      </c>
      <c r="G90" s="11">
        <v>45125</v>
      </c>
      <c r="H90" s="12">
        <v>7579483</v>
      </c>
      <c r="I90" s="12">
        <v>1293596</v>
      </c>
      <c r="J90" s="9" t="s">
        <v>13</v>
      </c>
      <c r="K90" s="9" t="s">
        <v>14</v>
      </c>
      <c r="L90" s="3" t="s">
        <v>15</v>
      </c>
    </row>
    <row r="91" spans="2:12" x14ac:dyDescent="0.35">
      <c r="B91" s="10">
        <v>800048954</v>
      </c>
      <c r="C91" s="10" t="s">
        <v>12</v>
      </c>
      <c r="D91" s="10" t="s">
        <v>18</v>
      </c>
      <c r="E91" s="10">
        <v>545376</v>
      </c>
      <c r="F91" s="11">
        <v>45014</v>
      </c>
      <c r="G91" s="11">
        <v>45125</v>
      </c>
      <c r="H91" s="12">
        <v>1802165</v>
      </c>
      <c r="I91" s="12">
        <v>1764677.76</v>
      </c>
      <c r="J91" s="9" t="s">
        <v>13</v>
      </c>
      <c r="K91" s="9" t="s">
        <v>14</v>
      </c>
      <c r="L91" s="3" t="s">
        <v>15</v>
      </c>
    </row>
    <row r="92" spans="2:12" x14ac:dyDescent="0.35">
      <c r="B92" s="10">
        <v>800048954</v>
      </c>
      <c r="C92" s="10" t="s">
        <v>12</v>
      </c>
      <c r="D92" s="10" t="s">
        <v>18</v>
      </c>
      <c r="E92" s="10">
        <v>545314</v>
      </c>
      <c r="F92" s="11">
        <v>45014</v>
      </c>
      <c r="G92" s="11">
        <v>45036</v>
      </c>
      <c r="H92" s="12">
        <v>884788</v>
      </c>
      <c r="I92" s="12">
        <v>391751</v>
      </c>
      <c r="J92" s="9" t="s">
        <v>13</v>
      </c>
      <c r="K92" s="9" t="s">
        <v>14</v>
      </c>
      <c r="L92" s="3" t="s">
        <v>15</v>
      </c>
    </row>
    <row r="93" spans="2:12" x14ac:dyDescent="0.35">
      <c r="B93" s="10">
        <v>800048954</v>
      </c>
      <c r="C93" s="10" t="s">
        <v>12</v>
      </c>
      <c r="D93" s="10" t="s">
        <v>18</v>
      </c>
      <c r="E93" s="10">
        <v>545695</v>
      </c>
      <c r="F93" s="11">
        <v>45014</v>
      </c>
      <c r="G93" s="11">
        <v>45028</v>
      </c>
      <c r="H93" s="12">
        <v>806698</v>
      </c>
      <c r="I93" s="12">
        <v>713898</v>
      </c>
      <c r="J93" s="9" t="s">
        <v>13</v>
      </c>
      <c r="K93" s="9" t="s">
        <v>14</v>
      </c>
      <c r="L93" s="3" t="s">
        <v>15</v>
      </c>
    </row>
    <row r="94" spans="2:12" x14ac:dyDescent="0.35">
      <c r="B94" s="10">
        <v>800048954</v>
      </c>
      <c r="C94" s="10" t="s">
        <v>12</v>
      </c>
      <c r="D94" s="10" t="s">
        <v>18</v>
      </c>
      <c r="E94" s="10">
        <v>547393</v>
      </c>
      <c r="F94" s="11">
        <v>45015</v>
      </c>
      <c r="G94" s="11">
        <v>45028</v>
      </c>
      <c r="H94" s="12">
        <v>318859</v>
      </c>
      <c r="I94" s="12">
        <v>318859</v>
      </c>
      <c r="J94" s="9" t="s">
        <v>13</v>
      </c>
      <c r="K94" s="9" t="s">
        <v>14</v>
      </c>
      <c r="L94" s="3" t="s">
        <v>15</v>
      </c>
    </row>
    <row r="95" spans="2:12" x14ac:dyDescent="0.35">
      <c r="B95" s="10">
        <v>800048954</v>
      </c>
      <c r="C95" s="10" t="s">
        <v>12</v>
      </c>
      <c r="D95" s="10" t="s">
        <v>18</v>
      </c>
      <c r="E95" s="10">
        <v>547403</v>
      </c>
      <c r="F95" s="11">
        <v>45015</v>
      </c>
      <c r="G95" s="11">
        <v>45028</v>
      </c>
      <c r="H95" s="12">
        <v>299794</v>
      </c>
      <c r="I95" s="12">
        <v>299794</v>
      </c>
      <c r="J95" s="9" t="s">
        <v>13</v>
      </c>
      <c r="K95" s="9" t="s">
        <v>14</v>
      </c>
      <c r="L95" s="3" t="s">
        <v>15</v>
      </c>
    </row>
    <row r="96" spans="2:12" x14ac:dyDescent="0.35">
      <c r="B96" s="10">
        <v>800048954</v>
      </c>
      <c r="C96" s="10" t="s">
        <v>12</v>
      </c>
      <c r="D96" s="10" t="s">
        <v>18</v>
      </c>
      <c r="E96" s="10">
        <v>548550</v>
      </c>
      <c r="F96" s="11">
        <v>45016</v>
      </c>
      <c r="G96" s="11">
        <v>45125</v>
      </c>
      <c r="H96" s="12">
        <v>2195621</v>
      </c>
      <c r="I96" s="12">
        <v>2195621</v>
      </c>
      <c r="J96" s="9" t="s">
        <v>13</v>
      </c>
      <c r="K96" s="9" t="s">
        <v>14</v>
      </c>
      <c r="L96" s="3" t="s">
        <v>15</v>
      </c>
    </row>
    <row r="97" spans="2:12" x14ac:dyDescent="0.35">
      <c r="B97" s="10">
        <v>800048954</v>
      </c>
      <c r="C97" s="10" t="s">
        <v>12</v>
      </c>
      <c r="D97" s="10" t="s">
        <v>18</v>
      </c>
      <c r="E97" s="10">
        <v>548128</v>
      </c>
      <c r="F97" s="11">
        <v>45016</v>
      </c>
      <c r="G97" s="11">
        <v>45028</v>
      </c>
      <c r="H97" s="12">
        <v>806698</v>
      </c>
      <c r="I97" s="12">
        <v>713898</v>
      </c>
      <c r="J97" s="9" t="s">
        <v>13</v>
      </c>
      <c r="K97" s="9" t="s">
        <v>14</v>
      </c>
      <c r="L97" s="3" t="s">
        <v>15</v>
      </c>
    </row>
    <row r="98" spans="2:12" x14ac:dyDescent="0.35">
      <c r="B98" s="10">
        <v>800048954</v>
      </c>
      <c r="C98" s="10" t="s">
        <v>12</v>
      </c>
      <c r="D98" s="10" t="s">
        <v>18</v>
      </c>
      <c r="E98" s="10">
        <v>548145</v>
      </c>
      <c r="F98" s="11">
        <v>45016</v>
      </c>
      <c r="G98" s="11">
        <v>45028</v>
      </c>
      <c r="H98" s="12">
        <v>806698</v>
      </c>
      <c r="I98" s="12">
        <v>713898</v>
      </c>
      <c r="J98" s="9" t="s">
        <v>13</v>
      </c>
      <c r="K98" s="9" t="s">
        <v>14</v>
      </c>
      <c r="L98" s="3" t="s">
        <v>15</v>
      </c>
    </row>
    <row r="99" spans="2:12" x14ac:dyDescent="0.35">
      <c r="B99" s="10">
        <v>800048954</v>
      </c>
      <c r="C99" s="10" t="s">
        <v>12</v>
      </c>
      <c r="D99" s="10" t="s">
        <v>18</v>
      </c>
      <c r="E99" s="10">
        <v>548773</v>
      </c>
      <c r="F99" s="11">
        <v>45016</v>
      </c>
      <c r="G99" s="11">
        <v>45048</v>
      </c>
      <c r="H99" s="12">
        <v>806698</v>
      </c>
      <c r="I99" s="12">
        <v>782298</v>
      </c>
      <c r="J99" s="9" t="s">
        <v>13</v>
      </c>
      <c r="K99" s="9" t="s">
        <v>14</v>
      </c>
      <c r="L99" s="3" t="s">
        <v>15</v>
      </c>
    </row>
    <row r="100" spans="2:12" x14ac:dyDescent="0.35">
      <c r="B100" s="10">
        <v>800048954</v>
      </c>
      <c r="C100" s="10" t="s">
        <v>12</v>
      </c>
      <c r="D100" s="10" t="s">
        <v>18</v>
      </c>
      <c r="E100" s="10">
        <v>548790</v>
      </c>
      <c r="F100" s="11">
        <v>45016</v>
      </c>
      <c r="G100" s="11">
        <v>45048</v>
      </c>
      <c r="H100" s="12">
        <v>806698</v>
      </c>
      <c r="I100" s="12">
        <v>713898</v>
      </c>
      <c r="J100" s="9" t="s">
        <v>13</v>
      </c>
      <c r="K100" s="9" t="s">
        <v>14</v>
      </c>
      <c r="L100" s="3" t="s">
        <v>15</v>
      </c>
    </row>
    <row r="101" spans="2:12" x14ac:dyDescent="0.35">
      <c r="B101" s="10">
        <v>800048954</v>
      </c>
      <c r="C101" s="10" t="s">
        <v>12</v>
      </c>
      <c r="D101" s="10" t="s">
        <v>18</v>
      </c>
      <c r="E101" s="10">
        <v>548793</v>
      </c>
      <c r="F101" s="11">
        <v>45016</v>
      </c>
      <c r="G101" s="11">
        <v>45048</v>
      </c>
      <c r="H101" s="12">
        <v>806698</v>
      </c>
      <c r="I101" s="12">
        <v>713898</v>
      </c>
      <c r="J101" s="9" t="s">
        <v>13</v>
      </c>
      <c r="K101" s="9" t="s">
        <v>14</v>
      </c>
      <c r="L101" s="3" t="s">
        <v>15</v>
      </c>
    </row>
    <row r="102" spans="2:12" x14ac:dyDescent="0.35">
      <c r="B102" s="10">
        <v>800048954</v>
      </c>
      <c r="C102" s="10" t="s">
        <v>12</v>
      </c>
      <c r="D102" s="10" t="s">
        <v>18</v>
      </c>
      <c r="E102" s="10">
        <v>547978</v>
      </c>
      <c r="F102" s="11">
        <v>45016</v>
      </c>
      <c r="G102" s="11">
        <v>45028</v>
      </c>
      <c r="H102" s="12">
        <v>58430</v>
      </c>
      <c r="I102" s="12">
        <v>58430</v>
      </c>
      <c r="J102" s="9" t="s">
        <v>13</v>
      </c>
      <c r="K102" s="9" t="s">
        <v>14</v>
      </c>
      <c r="L102" s="3" t="s">
        <v>15</v>
      </c>
    </row>
    <row r="103" spans="2:12" x14ac:dyDescent="0.35">
      <c r="B103" s="10">
        <v>800048954</v>
      </c>
      <c r="C103" s="10" t="s">
        <v>12</v>
      </c>
      <c r="D103" s="10" t="s">
        <v>18</v>
      </c>
      <c r="E103" s="10">
        <v>549473</v>
      </c>
      <c r="F103" s="11">
        <v>45020</v>
      </c>
      <c r="G103" s="11">
        <v>45065</v>
      </c>
      <c r="H103" s="12">
        <v>806698</v>
      </c>
      <c r="I103" s="12">
        <v>414947</v>
      </c>
      <c r="J103" s="9" t="s">
        <v>13</v>
      </c>
      <c r="K103" s="9" t="s">
        <v>14</v>
      </c>
      <c r="L103" s="3" t="s">
        <v>15</v>
      </c>
    </row>
    <row r="104" spans="2:12" x14ac:dyDescent="0.35">
      <c r="B104" s="10">
        <v>800048954</v>
      </c>
      <c r="C104" s="10" t="s">
        <v>12</v>
      </c>
      <c r="D104" s="10" t="s">
        <v>18</v>
      </c>
      <c r="E104" s="10">
        <v>549479</v>
      </c>
      <c r="F104" s="11">
        <v>45020</v>
      </c>
      <c r="G104" s="11">
        <v>45036</v>
      </c>
      <c r="H104" s="12">
        <v>806698</v>
      </c>
      <c r="I104" s="12">
        <v>713927</v>
      </c>
      <c r="J104" s="9" t="s">
        <v>13</v>
      </c>
      <c r="K104" s="9" t="s">
        <v>14</v>
      </c>
      <c r="L104" s="3" t="s">
        <v>15</v>
      </c>
    </row>
    <row r="105" spans="2:12" x14ac:dyDescent="0.35">
      <c r="B105" s="10">
        <v>800048954</v>
      </c>
      <c r="C105" s="10" t="s">
        <v>12</v>
      </c>
      <c r="D105" s="10" t="s">
        <v>18</v>
      </c>
      <c r="E105" s="10">
        <v>549493</v>
      </c>
      <c r="F105" s="11">
        <v>45020</v>
      </c>
      <c r="G105" s="11">
        <v>45036</v>
      </c>
      <c r="H105" s="12">
        <v>806698</v>
      </c>
      <c r="I105" s="12">
        <v>668998</v>
      </c>
      <c r="J105" s="9" t="s">
        <v>13</v>
      </c>
      <c r="K105" s="9" t="s">
        <v>14</v>
      </c>
      <c r="L105" s="3" t="s">
        <v>15</v>
      </c>
    </row>
    <row r="106" spans="2:12" x14ac:dyDescent="0.35">
      <c r="B106" s="10">
        <v>800048954</v>
      </c>
      <c r="C106" s="10" t="s">
        <v>12</v>
      </c>
      <c r="D106" s="10" t="s">
        <v>18</v>
      </c>
      <c r="E106" s="10">
        <v>549746</v>
      </c>
      <c r="F106" s="11">
        <v>45021</v>
      </c>
      <c r="G106" s="11">
        <v>45266</v>
      </c>
      <c r="H106" s="12">
        <v>2607997</v>
      </c>
      <c r="I106" s="12">
        <v>2607997</v>
      </c>
      <c r="J106" s="9" t="s">
        <v>13</v>
      </c>
      <c r="K106" s="9" t="s">
        <v>14</v>
      </c>
      <c r="L106" s="3" t="s">
        <v>15</v>
      </c>
    </row>
    <row r="107" spans="2:12" x14ac:dyDescent="0.35">
      <c r="B107" s="10">
        <v>800048954</v>
      </c>
      <c r="C107" s="10" t="s">
        <v>12</v>
      </c>
      <c r="D107" s="10" t="s">
        <v>18</v>
      </c>
      <c r="E107" s="10">
        <v>550418</v>
      </c>
      <c r="F107" s="11">
        <v>45023</v>
      </c>
      <c r="G107" s="11">
        <v>45036</v>
      </c>
      <c r="H107" s="12">
        <v>336523</v>
      </c>
      <c r="I107" s="12">
        <v>336523</v>
      </c>
      <c r="J107" s="9" t="s">
        <v>13</v>
      </c>
      <c r="K107" s="9" t="s">
        <v>14</v>
      </c>
      <c r="L107" s="3" t="s">
        <v>15</v>
      </c>
    </row>
    <row r="108" spans="2:12" x14ac:dyDescent="0.35">
      <c r="B108" s="10">
        <v>800048954</v>
      </c>
      <c r="C108" s="10" t="s">
        <v>12</v>
      </c>
      <c r="D108" s="10" t="s">
        <v>18</v>
      </c>
      <c r="E108" s="10">
        <v>550449</v>
      </c>
      <c r="F108" s="11">
        <v>45023</v>
      </c>
      <c r="G108" s="11">
        <v>45036</v>
      </c>
      <c r="H108" s="12">
        <v>611318</v>
      </c>
      <c r="I108" s="12">
        <v>611318</v>
      </c>
      <c r="J108" s="9" t="s">
        <v>13</v>
      </c>
      <c r="K108" s="9" t="s">
        <v>14</v>
      </c>
      <c r="L108" s="3" t="s">
        <v>15</v>
      </c>
    </row>
    <row r="109" spans="2:12" x14ac:dyDescent="0.35">
      <c r="B109" s="10">
        <v>800048954</v>
      </c>
      <c r="C109" s="10" t="s">
        <v>12</v>
      </c>
      <c r="D109" s="10" t="s">
        <v>18</v>
      </c>
      <c r="E109" s="10">
        <v>550361</v>
      </c>
      <c r="F109" s="11">
        <v>45023</v>
      </c>
      <c r="G109" s="11">
        <v>45036</v>
      </c>
      <c r="H109" s="12">
        <v>320751</v>
      </c>
      <c r="I109" s="12">
        <v>320751</v>
      </c>
      <c r="J109" s="9" t="s">
        <v>13</v>
      </c>
      <c r="K109" s="9" t="s">
        <v>14</v>
      </c>
      <c r="L109" s="3" t="s">
        <v>15</v>
      </c>
    </row>
    <row r="110" spans="2:12" x14ac:dyDescent="0.35">
      <c r="B110" s="10">
        <v>800048954</v>
      </c>
      <c r="C110" s="10" t="s">
        <v>12</v>
      </c>
      <c r="D110" s="10" t="s">
        <v>18</v>
      </c>
      <c r="E110" s="10">
        <v>553020</v>
      </c>
      <c r="F110" s="11">
        <v>45030</v>
      </c>
      <c r="G110" s="11">
        <v>45252</v>
      </c>
      <c r="H110" s="12">
        <v>4007846</v>
      </c>
      <c r="I110" s="12">
        <v>3932871.52</v>
      </c>
      <c r="J110" s="9" t="s">
        <v>13</v>
      </c>
      <c r="K110" s="9" t="s">
        <v>14</v>
      </c>
      <c r="L110" s="3" t="s">
        <v>15</v>
      </c>
    </row>
    <row r="111" spans="2:12" x14ac:dyDescent="0.35">
      <c r="B111" s="10">
        <v>800048954</v>
      </c>
      <c r="C111" s="10" t="s">
        <v>12</v>
      </c>
      <c r="D111" s="10" t="s">
        <v>18</v>
      </c>
      <c r="E111" s="10">
        <v>553007</v>
      </c>
      <c r="F111" s="11">
        <v>45030</v>
      </c>
      <c r="G111" s="11">
        <v>45062</v>
      </c>
      <c r="H111" s="12">
        <v>422778</v>
      </c>
      <c r="I111" s="12">
        <v>422778</v>
      </c>
      <c r="J111" s="9" t="s">
        <v>13</v>
      </c>
      <c r="K111" s="9" t="s">
        <v>14</v>
      </c>
      <c r="L111" s="3" t="s">
        <v>15</v>
      </c>
    </row>
    <row r="112" spans="2:12" x14ac:dyDescent="0.35">
      <c r="B112" s="10">
        <v>800048954</v>
      </c>
      <c r="C112" s="10" t="s">
        <v>12</v>
      </c>
      <c r="D112" s="10" t="s">
        <v>18</v>
      </c>
      <c r="E112" s="10">
        <v>553019</v>
      </c>
      <c r="F112" s="11">
        <v>45030</v>
      </c>
      <c r="G112" s="11">
        <v>45062</v>
      </c>
      <c r="H112" s="12">
        <v>156714</v>
      </c>
      <c r="I112" s="12">
        <v>156714</v>
      </c>
      <c r="J112" s="9" t="s">
        <v>13</v>
      </c>
      <c r="K112" s="9" t="s">
        <v>14</v>
      </c>
      <c r="L112" s="3" t="s">
        <v>15</v>
      </c>
    </row>
    <row r="113" spans="2:12" x14ac:dyDescent="0.35">
      <c r="B113" s="10">
        <v>800048954</v>
      </c>
      <c r="C113" s="10" t="s">
        <v>12</v>
      </c>
      <c r="D113" s="10" t="s">
        <v>18</v>
      </c>
      <c r="E113" s="10">
        <v>555912</v>
      </c>
      <c r="F113" s="11">
        <v>45037</v>
      </c>
      <c r="G113" s="11">
        <v>45062</v>
      </c>
      <c r="H113" s="12">
        <v>43122</v>
      </c>
      <c r="I113" s="12">
        <v>43122</v>
      </c>
      <c r="J113" s="9" t="s">
        <v>13</v>
      </c>
      <c r="K113" s="9" t="s">
        <v>14</v>
      </c>
      <c r="L113" s="3" t="s">
        <v>15</v>
      </c>
    </row>
    <row r="114" spans="2:12" x14ac:dyDescent="0.35">
      <c r="B114" s="10">
        <v>800048954</v>
      </c>
      <c r="C114" s="10" t="s">
        <v>12</v>
      </c>
      <c r="D114" s="10" t="s">
        <v>18</v>
      </c>
      <c r="E114" s="10">
        <v>555918</v>
      </c>
      <c r="F114" s="11">
        <v>45037</v>
      </c>
      <c r="G114" s="11">
        <v>45062</v>
      </c>
      <c r="H114" s="12">
        <v>50066</v>
      </c>
      <c r="I114" s="12">
        <v>50066</v>
      </c>
      <c r="J114" s="9" t="s">
        <v>13</v>
      </c>
      <c r="K114" s="9" t="s">
        <v>14</v>
      </c>
      <c r="L114" s="3" t="s">
        <v>15</v>
      </c>
    </row>
    <row r="115" spans="2:12" x14ac:dyDescent="0.35">
      <c r="B115" s="10">
        <v>800048954</v>
      </c>
      <c r="C115" s="10" t="s">
        <v>12</v>
      </c>
      <c r="D115" s="10" t="s">
        <v>18</v>
      </c>
      <c r="E115" s="10">
        <v>560088</v>
      </c>
      <c r="F115" s="11">
        <v>45044</v>
      </c>
      <c r="G115" s="11">
        <v>45062</v>
      </c>
      <c r="H115" s="12">
        <v>3339537</v>
      </c>
      <c r="I115" s="12">
        <v>3264562.52</v>
      </c>
      <c r="J115" s="9" t="s">
        <v>13</v>
      </c>
      <c r="K115" s="9" t="s">
        <v>14</v>
      </c>
      <c r="L115" s="3" t="s">
        <v>15</v>
      </c>
    </row>
    <row r="116" spans="2:12" x14ac:dyDescent="0.35">
      <c r="B116" s="10">
        <v>800048954</v>
      </c>
      <c r="C116" s="10" t="s">
        <v>12</v>
      </c>
      <c r="D116" s="10" t="s">
        <v>18</v>
      </c>
      <c r="E116" s="10">
        <v>560099</v>
      </c>
      <c r="F116" s="11">
        <v>45044</v>
      </c>
      <c r="G116" s="11">
        <v>45062</v>
      </c>
      <c r="H116" s="12">
        <v>267314</v>
      </c>
      <c r="I116" s="12">
        <v>267314</v>
      </c>
      <c r="J116" s="9" t="s">
        <v>13</v>
      </c>
      <c r="K116" s="9" t="s">
        <v>14</v>
      </c>
      <c r="L116" s="3" t="s">
        <v>15</v>
      </c>
    </row>
    <row r="117" spans="2:12" x14ac:dyDescent="0.35">
      <c r="B117" s="10">
        <v>800048954</v>
      </c>
      <c r="C117" s="10" t="s">
        <v>12</v>
      </c>
      <c r="D117" s="10" t="s">
        <v>18</v>
      </c>
      <c r="E117" s="10">
        <v>560142</v>
      </c>
      <c r="F117" s="11">
        <v>45044</v>
      </c>
      <c r="G117" s="11">
        <v>45062</v>
      </c>
      <c r="H117" s="12">
        <v>94975</v>
      </c>
      <c r="I117" s="12">
        <v>94975</v>
      </c>
      <c r="J117" s="9" t="s">
        <v>13</v>
      </c>
      <c r="K117" s="9" t="s">
        <v>14</v>
      </c>
      <c r="L117" s="3" t="s">
        <v>15</v>
      </c>
    </row>
    <row r="118" spans="2:12" x14ac:dyDescent="0.35">
      <c r="B118" s="10">
        <v>800048954</v>
      </c>
      <c r="C118" s="10" t="s">
        <v>12</v>
      </c>
      <c r="D118" s="10" t="s">
        <v>18</v>
      </c>
      <c r="E118" s="10">
        <v>559863</v>
      </c>
      <c r="F118" s="11">
        <v>45044</v>
      </c>
      <c r="G118" s="11">
        <v>45062</v>
      </c>
      <c r="H118" s="12">
        <v>806698</v>
      </c>
      <c r="I118" s="12">
        <v>713898</v>
      </c>
      <c r="J118" s="9" t="s">
        <v>13</v>
      </c>
      <c r="K118" s="9" t="s">
        <v>14</v>
      </c>
      <c r="L118" s="3" t="s">
        <v>15</v>
      </c>
    </row>
    <row r="119" spans="2:12" x14ac:dyDescent="0.35">
      <c r="B119" s="10">
        <v>800048954</v>
      </c>
      <c r="C119" s="10" t="s">
        <v>12</v>
      </c>
      <c r="D119" s="10" t="s">
        <v>18</v>
      </c>
      <c r="E119" s="10">
        <v>559933</v>
      </c>
      <c r="F119" s="11">
        <v>45044</v>
      </c>
      <c r="G119" s="11">
        <v>45062</v>
      </c>
      <c r="H119" s="12">
        <v>806698</v>
      </c>
      <c r="I119" s="12">
        <v>713898</v>
      </c>
      <c r="J119" s="9" t="s">
        <v>13</v>
      </c>
      <c r="K119" s="9" t="s">
        <v>14</v>
      </c>
      <c r="L119" s="3" t="s">
        <v>15</v>
      </c>
    </row>
    <row r="120" spans="2:12" x14ac:dyDescent="0.35">
      <c r="B120" s="10">
        <v>800048954</v>
      </c>
      <c r="C120" s="10" t="s">
        <v>12</v>
      </c>
      <c r="D120" s="10" t="s">
        <v>18</v>
      </c>
      <c r="E120" s="10">
        <v>560040</v>
      </c>
      <c r="F120" s="11">
        <v>45044</v>
      </c>
      <c r="G120" s="11">
        <v>45062</v>
      </c>
      <c r="H120" s="12">
        <v>806698</v>
      </c>
      <c r="I120" s="12">
        <v>713898</v>
      </c>
      <c r="J120" s="9" t="s">
        <v>13</v>
      </c>
      <c r="K120" s="9" t="s">
        <v>14</v>
      </c>
      <c r="L120" s="3" t="s">
        <v>15</v>
      </c>
    </row>
    <row r="121" spans="2:12" x14ac:dyDescent="0.35">
      <c r="B121" s="10">
        <v>800048954</v>
      </c>
      <c r="C121" s="10" t="s">
        <v>12</v>
      </c>
      <c r="D121" s="10" t="s">
        <v>18</v>
      </c>
      <c r="E121" s="10">
        <v>560465</v>
      </c>
      <c r="F121" s="11">
        <v>45045</v>
      </c>
      <c r="G121" s="11" t="s">
        <v>11</v>
      </c>
      <c r="H121" s="12">
        <v>3041606</v>
      </c>
      <c r="I121" s="12">
        <v>3041606</v>
      </c>
      <c r="J121" s="9" t="s">
        <v>13</v>
      </c>
      <c r="K121" s="9" t="s">
        <v>14</v>
      </c>
      <c r="L121" s="3" t="s">
        <v>17</v>
      </c>
    </row>
    <row r="122" spans="2:12" x14ac:dyDescent="0.35">
      <c r="B122" s="10">
        <v>800048954</v>
      </c>
      <c r="C122" s="10" t="s">
        <v>12</v>
      </c>
      <c r="D122" s="10" t="s">
        <v>18</v>
      </c>
      <c r="E122" s="10">
        <v>560499</v>
      </c>
      <c r="F122" s="11">
        <v>45045</v>
      </c>
      <c r="G122" s="11">
        <v>45092</v>
      </c>
      <c r="H122" s="12">
        <v>28697932</v>
      </c>
      <c r="I122" s="12">
        <v>27115411</v>
      </c>
      <c r="J122" s="9" t="s">
        <v>13</v>
      </c>
      <c r="K122" s="9" t="s">
        <v>14</v>
      </c>
      <c r="L122" s="3" t="s">
        <v>15</v>
      </c>
    </row>
    <row r="123" spans="2:12" x14ac:dyDescent="0.35">
      <c r="B123" s="10">
        <v>800048954</v>
      </c>
      <c r="C123" s="10" t="s">
        <v>12</v>
      </c>
      <c r="D123" s="10" t="s">
        <v>18</v>
      </c>
      <c r="E123" s="10">
        <v>560680</v>
      </c>
      <c r="F123" s="11">
        <v>45045</v>
      </c>
      <c r="G123" s="11">
        <v>45062</v>
      </c>
      <c r="H123" s="12">
        <v>220682</v>
      </c>
      <c r="I123" s="12">
        <v>220682</v>
      </c>
      <c r="J123" s="9" t="s">
        <v>13</v>
      </c>
      <c r="K123" s="9" t="s">
        <v>14</v>
      </c>
      <c r="L123" s="3" t="s">
        <v>15</v>
      </c>
    </row>
    <row r="124" spans="2:12" x14ac:dyDescent="0.35">
      <c r="B124" s="10">
        <v>800048954</v>
      </c>
      <c r="C124" s="10" t="s">
        <v>12</v>
      </c>
      <c r="D124" s="10" t="s">
        <v>18</v>
      </c>
      <c r="E124" s="10">
        <v>561964</v>
      </c>
      <c r="F124" s="11">
        <v>45049</v>
      </c>
      <c r="G124" s="11">
        <v>45062</v>
      </c>
      <c r="H124" s="12">
        <v>806698</v>
      </c>
      <c r="I124" s="12">
        <v>668998</v>
      </c>
      <c r="J124" s="9" t="s">
        <v>13</v>
      </c>
      <c r="K124" s="9" t="s">
        <v>14</v>
      </c>
      <c r="L124" s="3" t="s">
        <v>15</v>
      </c>
    </row>
    <row r="125" spans="2:12" x14ac:dyDescent="0.35">
      <c r="B125" s="10">
        <v>800048954</v>
      </c>
      <c r="C125" s="10" t="s">
        <v>12</v>
      </c>
      <c r="D125" s="10" t="s">
        <v>18</v>
      </c>
      <c r="E125" s="10">
        <v>561777</v>
      </c>
      <c r="F125" s="11">
        <v>45049</v>
      </c>
      <c r="G125" s="11">
        <v>45062</v>
      </c>
      <c r="H125" s="12">
        <v>806698</v>
      </c>
      <c r="I125" s="12">
        <v>713898</v>
      </c>
      <c r="J125" s="9" t="s">
        <v>13</v>
      </c>
      <c r="K125" s="9" t="s">
        <v>14</v>
      </c>
      <c r="L125" s="3" t="s">
        <v>15</v>
      </c>
    </row>
    <row r="126" spans="2:12" x14ac:dyDescent="0.35">
      <c r="B126" s="10">
        <v>800048954</v>
      </c>
      <c r="C126" s="10" t="s">
        <v>12</v>
      </c>
      <c r="D126" s="10" t="s">
        <v>18</v>
      </c>
      <c r="E126" s="10">
        <v>561751</v>
      </c>
      <c r="F126" s="11">
        <v>45049</v>
      </c>
      <c r="G126" s="11">
        <v>45062</v>
      </c>
      <c r="H126" s="12">
        <v>806698</v>
      </c>
      <c r="I126" s="12">
        <v>713898</v>
      </c>
      <c r="J126" s="9" t="s">
        <v>13</v>
      </c>
      <c r="K126" s="9" t="s">
        <v>14</v>
      </c>
      <c r="L126" s="3" t="s">
        <v>15</v>
      </c>
    </row>
    <row r="127" spans="2:12" x14ac:dyDescent="0.35">
      <c r="B127" s="10">
        <v>800048954</v>
      </c>
      <c r="C127" s="10" t="s">
        <v>12</v>
      </c>
      <c r="D127" s="10" t="s">
        <v>18</v>
      </c>
      <c r="E127" s="10">
        <v>563109</v>
      </c>
      <c r="F127" s="11">
        <v>45051</v>
      </c>
      <c r="G127" s="11">
        <v>45062</v>
      </c>
      <c r="H127" s="12">
        <v>33484</v>
      </c>
      <c r="I127" s="12">
        <v>33484</v>
      </c>
      <c r="J127" s="9" t="s">
        <v>13</v>
      </c>
      <c r="K127" s="9" t="s">
        <v>14</v>
      </c>
      <c r="L127" s="3" t="s">
        <v>15</v>
      </c>
    </row>
    <row r="128" spans="2:12" x14ac:dyDescent="0.35">
      <c r="B128" s="10">
        <v>800048954</v>
      </c>
      <c r="C128" s="10" t="s">
        <v>12</v>
      </c>
      <c r="D128" s="10" t="s">
        <v>18</v>
      </c>
      <c r="E128" s="10">
        <v>563122</v>
      </c>
      <c r="F128" s="11">
        <v>45051</v>
      </c>
      <c r="G128" s="11">
        <v>45062</v>
      </c>
      <c r="H128" s="12">
        <v>389111</v>
      </c>
      <c r="I128" s="12">
        <v>389111</v>
      </c>
      <c r="J128" s="9" t="s">
        <v>13</v>
      </c>
      <c r="K128" s="9" t="s">
        <v>14</v>
      </c>
      <c r="L128" s="3" t="s">
        <v>15</v>
      </c>
    </row>
    <row r="129" spans="2:12" x14ac:dyDescent="0.35">
      <c r="B129" s="10">
        <v>800048954</v>
      </c>
      <c r="C129" s="10" t="s">
        <v>12</v>
      </c>
      <c r="D129" s="10" t="s">
        <v>18</v>
      </c>
      <c r="E129" s="10">
        <v>562836</v>
      </c>
      <c r="F129" s="11">
        <v>45051</v>
      </c>
      <c r="G129" s="11">
        <v>45062</v>
      </c>
      <c r="H129" s="12">
        <v>806698</v>
      </c>
      <c r="I129" s="12">
        <v>621698</v>
      </c>
      <c r="J129" s="9" t="s">
        <v>13</v>
      </c>
      <c r="K129" s="9" t="s">
        <v>14</v>
      </c>
      <c r="L129" s="3" t="s">
        <v>15</v>
      </c>
    </row>
    <row r="130" spans="2:12" x14ac:dyDescent="0.35">
      <c r="B130" s="10">
        <v>800048954</v>
      </c>
      <c r="C130" s="10" t="s">
        <v>12</v>
      </c>
      <c r="D130" s="10" t="s">
        <v>18</v>
      </c>
      <c r="E130" s="10">
        <v>562758</v>
      </c>
      <c r="F130" s="11">
        <v>45051</v>
      </c>
      <c r="G130" s="11">
        <v>45062</v>
      </c>
      <c r="H130" s="12">
        <v>806698</v>
      </c>
      <c r="I130" s="12">
        <v>713898</v>
      </c>
      <c r="J130" s="9" t="s">
        <v>13</v>
      </c>
      <c r="K130" s="9" t="s">
        <v>14</v>
      </c>
      <c r="L130" s="3" t="s">
        <v>15</v>
      </c>
    </row>
    <row r="131" spans="2:12" x14ac:dyDescent="0.35">
      <c r="B131" s="10">
        <v>800048954</v>
      </c>
      <c r="C131" s="10" t="s">
        <v>12</v>
      </c>
      <c r="D131" s="10" t="s">
        <v>18</v>
      </c>
      <c r="E131" s="10">
        <v>562798</v>
      </c>
      <c r="F131" s="11">
        <v>45051</v>
      </c>
      <c r="G131" s="11">
        <v>45062</v>
      </c>
      <c r="H131" s="12">
        <v>806698</v>
      </c>
      <c r="I131" s="12">
        <v>668998</v>
      </c>
      <c r="J131" s="9" t="s">
        <v>13</v>
      </c>
      <c r="K131" s="9" t="s">
        <v>14</v>
      </c>
      <c r="L131" s="3" t="s">
        <v>15</v>
      </c>
    </row>
    <row r="132" spans="2:12" x14ac:dyDescent="0.35">
      <c r="B132" s="10">
        <v>800048954</v>
      </c>
      <c r="C132" s="10" t="s">
        <v>12</v>
      </c>
      <c r="D132" s="10" t="s">
        <v>18</v>
      </c>
      <c r="E132" s="10">
        <v>562776</v>
      </c>
      <c r="F132" s="11">
        <v>45051</v>
      </c>
      <c r="G132" s="11">
        <v>45062</v>
      </c>
      <c r="H132" s="12">
        <v>806698</v>
      </c>
      <c r="I132" s="12">
        <v>713898</v>
      </c>
      <c r="J132" s="9" t="s">
        <v>13</v>
      </c>
      <c r="K132" s="9" t="s">
        <v>14</v>
      </c>
      <c r="L132" s="3" t="s">
        <v>15</v>
      </c>
    </row>
    <row r="133" spans="2:12" x14ac:dyDescent="0.35">
      <c r="B133" s="10">
        <v>800048954</v>
      </c>
      <c r="C133" s="10" t="s">
        <v>12</v>
      </c>
      <c r="D133" s="10" t="s">
        <v>18</v>
      </c>
      <c r="E133" s="10">
        <v>563310</v>
      </c>
      <c r="F133" s="11">
        <v>45052</v>
      </c>
      <c r="G133" s="11">
        <v>45252</v>
      </c>
      <c r="H133" s="12">
        <v>5370188</v>
      </c>
      <c r="I133" s="12">
        <v>5065605</v>
      </c>
      <c r="J133" s="9" t="s">
        <v>13</v>
      </c>
      <c r="K133" s="9" t="s">
        <v>14</v>
      </c>
      <c r="L133" s="3" t="s">
        <v>15</v>
      </c>
    </row>
    <row r="134" spans="2:12" x14ac:dyDescent="0.35">
      <c r="B134" s="10">
        <v>800048954</v>
      </c>
      <c r="C134" s="10" t="s">
        <v>12</v>
      </c>
      <c r="D134" s="10" t="s">
        <v>18</v>
      </c>
      <c r="E134" s="10">
        <v>563252</v>
      </c>
      <c r="F134" s="11">
        <v>45052</v>
      </c>
      <c r="G134" s="11">
        <v>45062</v>
      </c>
      <c r="H134" s="12">
        <v>397447</v>
      </c>
      <c r="I134" s="12">
        <v>397447</v>
      </c>
      <c r="J134" s="9" t="s">
        <v>13</v>
      </c>
      <c r="K134" s="9" t="s">
        <v>14</v>
      </c>
      <c r="L134" s="3" t="s">
        <v>15</v>
      </c>
    </row>
    <row r="135" spans="2:12" x14ac:dyDescent="0.35">
      <c r="B135" s="10">
        <v>800048954</v>
      </c>
      <c r="C135" s="10" t="s">
        <v>12</v>
      </c>
      <c r="D135" s="10" t="s">
        <v>18</v>
      </c>
      <c r="E135" s="10">
        <v>563471</v>
      </c>
      <c r="F135" s="11">
        <v>45054</v>
      </c>
      <c r="G135" s="11">
        <v>45065</v>
      </c>
      <c r="H135" s="12">
        <v>105621</v>
      </c>
      <c r="I135" s="12">
        <v>105621</v>
      </c>
      <c r="J135" s="9" t="s">
        <v>13</v>
      </c>
      <c r="K135" s="9" t="s">
        <v>14</v>
      </c>
      <c r="L135" s="3" t="s">
        <v>15</v>
      </c>
    </row>
    <row r="136" spans="2:12" x14ac:dyDescent="0.35">
      <c r="B136" s="10">
        <v>800048954</v>
      </c>
      <c r="C136" s="10" t="s">
        <v>12</v>
      </c>
      <c r="D136" s="10" t="s">
        <v>18</v>
      </c>
      <c r="E136" s="10">
        <v>565146</v>
      </c>
      <c r="F136" s="11">
        <v>45056</v>
      </c>
      <c r="G136" s="11">
        <v>45070</v>
      </c>
      <c r="H136" s="12">
        <v>70068</v>
      </c>
      <c r="I136" s="12">
        <v>70068</v>
      </c>
      <c r="J136" s="9" t="s">
        <v>13</v>
      </c>
      <c r="K136" s="9" t="s">
        <v>14</v>
      </c>
      <c r="L136" s="3" t="s">
        <v>15</v>
      </c>
    </row>
    <row r="137" spans="2:12" x14ac:dyDescent="0.35">
      <c r="B137" s="10">
        <v>800048954</v>
      </c>
      <c r="C137" s="10" t="s">
        <v>12</v>
      </c>
      <c r="D137" s="10" t="s">
        <v>18</v>
      </c>
      <c r="E137" s="10">
        <v>565151</v>
      </c>
      <c r="F137" s="11">
        <v>45056</v>
      </c>
      <c r="G137" s="11">
        <v>45070</v>
      </c>
      <c r="H137" s="12">
        <v>195190</v>
      </c>
      <c r="I137" s="12">
        <v>195190</v>
      </c>
      <c r="J137" s="9" t="s">
        <v>13</v>
      </c>
      <c r="K137" s="9" t="s">
        <v>14</v>
      </c>
      <c r="L137" s="3" t="s">
        <v>15</v>
      </c>
    </row>
    <row r="138" spans="2:12" x14ac:dyDescent="0.35">
      <c r="B138" s="10">
        <v>800048954</v>
      </c>
      <c r="C138" s="10" t="s">
        <v>12</v>
      </c>
      <c r="D138" s="10" t="s">
        <v>18</v>
      </c>
      <c r="E138" s="10">
        <v>565798</v>
      </c>
      <c r="F138" s="11">
        <v>45057</v>
      </c>
      <c r="G138" s="11">
        <v>45070</v>
      </c>
      <c r="H138" s="12">
        <v>105621</v>
      </c>
      <c r="I138" s="12">
        <v>105621</v>
      </c>
      <c r="J138" s="9" t="s">
        <v>13</v>
      </c>
      <c r="K138" s="9" t="s">
        <v>14</v>
      </c>
      <c r="L138" s="3" t="s">
        <v>15</v>
      </c>
    </row>
    <row r="139" spans="2:12" x14ac:dyDescent="0.35">
      <c r="B139" s="10">
        <v>800048954</v>
      </c>
      <c r="C139" s="10" t="s">
        <v>12</v>
      </c>
      <c r="D139" s="10" t="s">
        <v>18</v>
      </c>
      <c r="E139" s="10">
        <v>565809</v>
      </c>
      <c r="F139" s="11">
        <v>45057</v>
      </c>
      <c r="G139" s="11">
        <v>45070</v>
      </c>
      <c r="H139" s="12">
        <v>105621</v>
      </c>
      <c r="I139" s="12">
        <v>105621</v>
      </c>
      <c r="J139" s="9" t="s">
        <v>13</v>
      </c>
      <c r="K139" s="9" t="s">
        <v>14</v>
      </c>
      <c r="L139" s="3" t="s">
        <v>15</v>
      </c>
    </row>
    <row r="140" spans="2:12" x14ac:dyDescent="0.35">
      <c r="B140" s="10">
        <v>800048954</v>
      </c>
      <c r="C140" s="10" t="s">
        <v>12</v>
      </c>
      <c r="D140" s="10" t="s">
        <v>18</v>
      </c>
      <c r="E140" s="10">
        <v>565811</v>
      </c>
      <c r="F140" s="11">
        <v>45057</v>
      </c>
      <c r="G140" s="11">
        <v>45070</v>
      </c>
      <c r="H140" s="12">
        <v>105621</v>
      </c>
      <c r="I140" s="12">
        <v>105621</v>
      </c>
      <c r="J140" s="9" t="s">
        <v>13</v>
      </c>
      <c r="K140" s="9" t="s">
        <v>14</v>
      </c>
      <c r="L140" s="3" t="s">
        <v>15</v>
      </c>
    </row>
    <row r="141" spans="2:12" x14ac:dyDescent="0.35">
      <c r="B141" s="10">
        <v>800048954</v>
      </c>
      <c r="C141" s="10" t="s">
        <v>12</v>
      </c>
      <c r="D141" s="10" t="s">
        <v>18</v>
      </c>
      <c r="E141" s="10">
        <v>565812</v>
      </c>
      <c r="F141" s="11">
        <v>45057</v>
      </c>
      <c r="G141" s="11">
        <v>45070</v>
      </c>
      <c r="H141" s="12">
        <v>105621</v>
      </c>
      <c r="I141" s="12">
        <v>105621</v>
      </c>
      <c r="J141" s="9" t="s">
        <v>13</v>
      </c>
      <c r="K141" s="9" t="s">
        <v>14</v>
      </c>
      <c r="L141" s="3" t="s">
        <v>15</v>
      </c>
    </row>
    <row r="142" spans="2:12" x14ac:dyDescent="0.35">
      <c r="B142" s="10">
        <v>800048954</v>
      </c>
      <c r="C142" s="10" t="s">
        <v>12</v>
      </c>
      <c r="D142" s="10" t="s">
        <v>18</v>
      </c>
      <c r="E142" s="10">
        <v>565817</v>
      </c>
      <c r="F142" s="11">
        <v>45057</v>
      </c>
      <c r="G142" s="11">
        <v>45070</v>
      </c>
      <c r="H142" s="12">
        <v>105621</v>
      </c>
      <c r="I142" s="12">
        <v>105621</v>
      </c>
      <c r="J142" s="9" t="s">
        <v>13</v>
      </c>
      <c r="K142" s="9" t="s">
        <v>14</v>
      </c>
      <c r="L142" s="3" t="s">
        <v>15</v>
      </c>
    </row>
    <row r="143" spans="2:12" x14ac:dyDescent="0.35">
      <c r="B143" s="10">
        <v>800048954</v>
      </c>
      <c r="C143" s="10" t="s">
        <v>12</v>
      </c>
      <c r="D143" s="10" t="s">
        <v>18</v>
      </c>
      <c r="E143" s="10">
        <v>565822</v>
      </c>
      <c r="F143" s="11">
        <v>45057</v>
      </c>
      <c r="G143" s="11">
        <v>45070</v>
      </c>
      <c r="H143" s="12">
        <v>105621</v>
      </c>
      <c r="I143" s="12">
        <v>40730</v>
      </c>
      <c r="J143" s="9" t="s">
        <v>13</v>
      </c>
      <c r="K143" s="9" t="s">
        <v>14</v>
      </c>
      <c r="L143" s="3" t="s">
        <v>15</v>
      </c>
    </row>
    <row r="144" spans="2:12" x14ac:dyDescent="0.35">
      <c r="B144" s="10">
        <v>800048954</v>
      </c>
      <c r="C144" s="10" t="s">
        <v>12</v>
      </c>
      <c r="D144" s="10" t="s">
        <v>18</v>
      </c>
      <c r="E144" s="10">
        <v>566349</v>
      </c>
      <c r="F144" s="11">
        <v>45058</v>
      </c>
      <c r="G144" s="11">
        <v>45160</v>
      </c>
      <c r="H144" s="12">
        <v>834221</v>
      </c>
      <c r="I144" s="12">
        <v>277142</v>
      </c>
      <c r="J144" s="9" t="s">
        <v>13</v>
      </c>
      <c r="K144" s="9" t="s">
        <v>14</v>
      </c>
      <c r="L144" s="3" t="s">
        <v>17</v>
      </c>
    </row>
    <row r="145" spans="2:12" x14ac:dyDescent="0.35">
      <c r="B145" s="10">
        <v>800048954</v>
      </c>
      <c r="C145" s="10" t="s">
        <v>12</v>
      </c>
      <c r="D145" s="10" t="s">
        <v>18</v>
      </c>
      <c r="E145" s="10">
        <v>566389</v>
      </c>
      <c r="F145" s="11">
        <v>45058</v>
      </c>
      <c r="G145" s="11" t="s">
        <v>11</v>
      </c>
      <c r="H145" s="12">
        <v>4888930</v>
      </c>
      <c r="I145" s="12">
        <v>4813955.5199999996</v>
      </c>
      <c r="J145" s="9" t="s">
        <v>13</v>
      </c>
      <c r="K145" s="9" t="s">
        <v>14</v>
      </c>
      <c r="L145" s="3" t="s">
        <v>15</v>
      </c>
    </row>
    <row r="146" spans="2:12" x14ac:dyDescent="0.35">
      <c r="B146" s="10">
        <v>800048954</v>
      </c>
      <c r="C146" s="10" t="s">
        <v>12</v>
      </c>
      <c r="D146" s="10" t="s">
        <v>18</v>
      </c>
      <c r="E146" s="10">
        <v>566203</v>
      </c>
      <c r="F146" s="11">
        <v>45058</v>
      </c>
      <c r="G146" s="11">
        <v>45070</v>
      </c>
      <c r="H146" s="12">
        <v>832720</v>
      </c>
      <c r="I146" s="12">
        <v>832720</v>
      </c>
      <c r="J146" s="9" t="s">
        <v>13</v>
      </c>
      <c r="K146" s="9" t="s">
        <v>14</v>
      </c>
      <c r="L146" s="3" t="s">
        <v>15</v>
      </c>
    </row>
    <row r="147" spans="2:12" x14ac:dyDescent="0.35">
      <c r="B147" s="10">
        <v>800048954</v>
      </c>
      <c r="C147" s="10" t="s">
        <v>12</v>
      </c>
      <c r="D147" s="10" t="s">
        <v>18</v>
      </c>
      <c r="E147" s="10">
        <v>566261</v>
      </c>
      <c r="F147" s="11">
        <v>45058</v>
      </c>
      <c r="G147" s="11">
        <v>45086</v>
      </c>
      <c r="H147" s="12">
        <v>806698</v>
      </c>
      <c r="I147" s="12">
        <v>713898</v>
      </c>
      <c r="J147" s="9" t="s">
        <v>13</v>
      </c>
      <c r="K147" s="9" t="s">
        <v>14</v>
      </c>
      <c r="L147" s="3" t="s">
        <v>15</v>
      </c>
    </row>
    <row r="148" spans="2:12" x14ac:dyDescent="0.35">
      <c r="B148" s="10">
        <v>800048954</v>
      </c>
      <c r="C148" s="10" t="s">
        <v>12</v>
      </c>
      <c r="D148" s="10" t="s">
        <v>18</v>
      </c>
      <c r="E148" s="10">
        <v>567104</v>
      </c>
      <c r="F148" s="11">
        <v>45061</v>
      </c>
      <c r="G148" s="11">
        <v>45272</v>
      </c>
      <c r="H148" s="12">
        <v>93962</v>
      </c>
      <c r="I148" s="12">
        <v>93962</v>
      </c>
      <c r="J148" s="9" t="s">
        <v>13</v>
      </c>
      <c r="K148" s="9" t="s">
        <v>14</v>
      </c>
      <c r="L148" s="3" t="s">
        <v>15</v>
      </c>
    </row>
    <row r="149" spans="2:12" x14ac:dyDescent="0.35">
      <c r="B149" s="10">
        <v>800048954</v>
      </c>
      <c r="C149" s="10" t="s">
        <v>12</v>
      </c>
      <c r="D149" s="10" t="s">
        <v>18</v>
      </c>
      <c r="E149" s="10">
        <v>567223</v>
      </c>
      <c r="F149" s="11">
        <v>45061</v>
      </c>
      <c r="G149" s="11">
        <v>45126</v>
      </c>
      <c r="H149" s="12">
        <v>991896</v>
      </c>
      <c r="I149" s="12">
        <v>991896</v>
      </c>
      <c r="J149" s="9" t="s">
        <v>13</v>
      </c>
      <c r="K149" s="9" t="s">
        <v>14</v>
      </c>
      <c r="L149" s="3" t="s">
        <v>15</v>
      </c>
    </row>
    <row r="150" spans="2:12" x14ac:dyDescent="0.35">
      <c r="B150" s="10">
        <v>800048954</v>
      </c>
      <c r="C150" s="10" t="s">
        <v>12</v>
      </c>
      <c r="D150" s="10" t="s">
        <v>18</v>
      </c>
      <c r="E150" s="10">
        <v>567448</v>
      </c>
      <c r="F150" s="11">
        <v>45061</v>
      </c>
      <c r="G150" s="11">
        <v>45086</v>
      </c>
      <c r="H150" s="12">
        <v>806698</v>
      </c>
      <c r="I150" s="12">
        <v>713898</v>
      </c>
      <c r="J150" s="9" t="s">
        <v>13</v>
      </c>
      <c r="K150" s="9" t="s">
        <v>14</v>
      </c>
      <c r="L150" s="3" t="s">
        <v>15</v>
      </c>
    </row>
    <row r="151" spans="2:12" x14ac:dyDescent="0.35">
      <c r="B151" s="10">
        <v>800048954</v>
      </c>
      <c r="C151" s="10" t="s">
        <v>12</v>
      </c>
      <c r="D151" s="10" t="s">
        <v>18</v>
      </c>
      <c r="E151" s="10">
        <v>567470</v>
      </c>
      <c r="F151" s="11">
        <v>45061</v>
      </c>
      <c r="G151" s="11">
        <v>45086</v>
      </c>
      <c r="H151" s="12">
        <v>806698</v>
      </c>
      <c r="I151" s="12">
        <v>713898</v>
      </c>
      <c r="J151" s="9" t="s">
        <v>13</v>
      </c>
      <c r="K151" s="9" t="s">
        <v>14</v>
      </c>
      <c r="L151" s="3" t="s">
        <v>15</v>
      </c>
    </row>
    <row r="152" spans="2:12" x14ac:dyDescent="0.35">
      <c r="B152" s="10">
        <v>800048954</v>
      </c>
      <c r="C152" s="10" t="s">
        <v>12</v>
      </c>
      <c r="D152" s="10" t="s">
        <v>18</v>
      </c>
      <c r="E152" s="10">
        <v>567504</v>
      </c>
      <c r="F152" s="11">
        <v>45061</v>
      </c>
      <c r="G152" s="11">
        <v>45086</v>
      </c>
      <c r="H152" s="12">
        <v>806698</v>
      </c>
      <c r="I152" s="12">
        <v>806698</v>
      </c>
      <c r="J152" s="9" t="s">
        <v>13</v>
      </c>
      <c r="K152" s="9" t="s">
        <v>14</v>
      </c>
      <c r="L152" s="3" t="s">
        <v>15</v>
      </c>
    </row>
    <row r="153" spans="2:12" x14ac:dyDescent="0.35">
      <c r="B153" s="10">
        <v>800048954</v>
      </c>
      <c r="C153" s="10" t="s">
        <v>12</v>
      </c>
      <c r="D153" s="10" t="s">
        <v>18</v>
      </c>
      <c r="E153" s="10">
        <v>567517</v>
      </c>
      <c r="F153" s="11">
        <v>45061</v>
      </c>
      <c r="G153" s="11">
        <v>45086</v>
      </c>
      <c r="H153" s="12">
        <v>104437</v>
      </c>
      <c r="I153" s="12">
        <v>104437</v>
      </c>
      <c r="J153" s="9" t="s">
        <v>13</v>
      </c>
      <c r="K153" s="9" t="s">
        <v>14</v>
      </c>
      <c r="L153" s="3" t="s">
        <v>15</v>
      </c>
    </row>
    <row r="154" spans="2:12" x14ac:dyDescent="0.35">
      <c r="B154" s="10">
        <v>800048954</v>
      </c>
      <c r="C154" s="10" t="s">
        <v>12</v>
      </c>
      <c r="D154" s="10" t="s">
        <v>18</v>
      </c>
      <c r="E154" s="10">
        <v>567478</v>
      </c>
      <c r="F154" s="11">
        <v>45061</v>
      </c>
      <c r="G154" s="11">
        <v>45253</v>
      </c>
      <c r="H154" s="12">
        <v>4630535</v>
      </c>
      <c r="I154" s="12">
        <v>4630535</v>
      </c>
      <c r="J154" s="9" t="s">
        <v>13</v>
      </c>
      <c r="K154" s="9" t="s">
        <v>14</v>
      </c>
      <c r="L154" s="3" t="s">
        <v>15</v>
      </c>
    </row>
    <row r="155" spans="2:12" x14ac:dyDescent="0.35">
      <c r="B155" s="10">
        <v>800048954</v>
      </c>
      <c r="C155" s="10" t="s">
        <v>12</v>
      </c>
      <c r="D155" s="10" t="s">
        <v>18</v>
      </c>
      <c r="E155" s="10">
        <v>567851</v>
      </c>
      <c r="F155" s="11">
        <v>45062</v>
      </c>
      <c r="G155" s="11">
        <v>45092</v>
      </c>
      <c r="H155" s="12">
        <v>105621</v>
      </c>
      <c r="I155" s="12">
        <v>105621</v>
      </c>
      <c r="J155" s="9" t="s">
        <v>13</v>
      </c>
      <c r="K155" s="9" t="s">
        <v>14</v>
      </c>
      <c r="L155" s="3" t="s">
        <v>15</v>
      </c>
    </row>
    <row r="156" spans="2:12" x14ac:dyDescent="0.35">
      <c r="B156" s="10">
        <v>800048954</v>
      </c>
      <c r="C156" s="10" t="s">
        <v>12</v>
      </c>
      <c r="D156" s="10" t="s">
        <v>18</v>
      </c>
      <c r="E156" s="10">
        <v>567856</v>
      </c>
      <c r="F156" s="11">
        <v>45062</v>
      </c>
      <c r="G156" s="11">
        <v>45092</v>
      </c>
      <c r="H156" s="12">
        <v>105621</v>
      </c>
      <c r="I156" s="12">
        <v>105621</v>
      </c>
      <c r="J156" s="9" t="s">
        <v>13</v>
      </c>
      <c r="K156" s="9" t="s">
        <v>14</v>
      </c>
      <c r="L156" s="3" t="s">
        <v>15</v>
      </c>
    </row>
    <row r="157" spans="2:12" x14ac:dyDescent="0.35">
      <c r="B157" s="10">
        <v>800048954</v>
      </c>
      <c r="C157" s="10" t="s">
        <v>12</v>
      </c>
      <c r="D157" s="10" t="s">
        <v>18</v>
      </c>
      <c r="E157" s="10">
        <v>567649</v>
      </c>
      <c r="F157" s="11">
        <v>45062</v>
      </c>
      <c r="G157" s="11">
        <v>45086</v>
      </c>
      <c r="H157" s="12">
        <v>806698</v>
      </c>
      <c r="I157" s="12">
        <v>668998</v>
      </c>
      <c r="J157" s="9" t="s">
        <v>13</v>
      </c>
      <c r="K157" s="9" t="s">
        <v>14</v>
      </c>
      <c r="L157" s="3" t="s">
        <v>15</v>
      </c>
    </row>
    <row r="158" spans="2:12" x14ac:dyDescent="0.35">
      <c r="B158" s="10">
        <v>800048954</v>
      </c>
      <c r="C158" s="10" t="s">
        <v>12</v>
      </c>
      <c r="D158" s="10" t="s">
        <v>18</v>
      </c>
      <c r="E158" s="10">
        <v>568363</v>
      </c>
      <c r="F158" s="11">
        <v>45062</v>
      </c>
      <c r="G158" s="11">
        <v>45092</v>
      </c>
      <c r="H158" s="12">
        <v>105621</v>
      </c>
      <c r="I158" s="12">
        <v>105621</v>
      </c>
      <c r="J158" s="9" t="s">
        <v>13</v>
      </c>
      <c r="K158" s="9" t="s">
        <v>14</v>
      </c>
      <c r="L158" s="3" t="s">
        <v>15</v>
      </c>
    </row>
    <row r="159" spans="2:12" x14ac:dyDescent="0.35">
      <c r="B159" s="10">
        <v>800048954</v>
      </c>
      <c r="C159" s="10" t="s">
        <v>12</v>
      </c>
      <c r="D159" s="10" t="s">
        <v>18</v>
      </c>
      <c r="E159" s="10">
        <v>568366</v>
      </c>
      <c r="F159" s="11">
        <v>45062</v>
      </c>
      <c r="G159" s="11">
        <v>45092</v>
      </c>
      <c r="H159" s="12">
        <v>105621</v>
      </c>
      <c r="I159" s="12">
        <v>105621</v>
      </c>
      <c r="J159" s="9" t="s">
        <v>13</v>
      </c>
      <c r="K159" s="9" t="s">
        <v>14</v>
      </c>
      <c r="L159" s="3" t="s">
        <v>15</v>
      </c>
    </row>
    <row r="160" spans="2:12" x14ac:dyDescent="0.35">
      <c r="B160" s="10">
        <v>800048954</v>
      </c>
      <c r="C160" s="10" t="s">
        <v>12</v>
      </c>
      <c r="D160" s="10" t="s">
        <v>18</v>
      </c>
      <c r="E160" s="10">
        <v>569294</v>
      </c>
      <c r="F160" s="11">
        <v>45064</v>
      </c>
      <c r="G160" s="11">
        <v>45092</v>
      </c>
      <c r="H160" s="12">
        <v>105321</v>
      </c>
      <c r="I160" s="12">
        <v>105321</v>
      </c>
      <c r="J160" s="9" t="s">
        <v>13</v>
      </c>
      <c r="K160" s="9" t="s">
        <v>14</v>
      </c>
      <c r="L160" s="3" t="s">
        <v>15</v>
      </c>
    </row>
    <row r="161" spans="2:12" x14ac:dyDescent="0.35">
      <c r="B161" s="10">
        <v>800048954</v>
      </c>
      <c r="C161" s="10" t="s">
        <v>12</v>
      </c>
      <c r="D161" s="10" t="s">
        <v>18</v>
      </c>
      <c r="E161" s="10">
        <v>569310</v>
      </c>
      <c r="F161" s="11">
        <v>45064</v>
      </c>
      <c r="G161" s="11">
        <v>45092</v>
      </c>
      <c r="H161" s="12">
        <v>112417</v>
      </c>
      <c r="I161" s="12">
        <v>112417</v>
      </c>
      <c r="J161" s="9" t="s">
        <v>13</v>
      </c>
      <c r="K161" s="9" t="s">
        <v>14</v>
      </c>
      <c r="L161" s="3" t="s">
        <v>15</v>
      </c>
    </row>
    <row r="162" spans="2:12" x14ac:dyDescent="0.35">
      <c r="B162" s="10">
        <v>800048954</v>
      </c>
      <c r="C162" s="10" t="s">
        <v>12</v>
      </c>
      <c r="D162" s="10" t="s">
        <v>18</v>
      </c>
      <c r="E162" s="10">
        <v>570768</v>
      </c>
      <c r="F162" s="11">
        <v>45065</v>
      </c>
      <c r="G162" s="11">
        <v>45086</v>
      </c>
      <c r="H162" s="12">
        <v>409899</v>
      </c>
      <c r="I162" s="12">
        <v>409899</v>
      </c>
      <c r="J162" s="9" t="s">
        <v>13</v>
      </c>
      <c r="K162" s="9" t="s">
        <v>14</v>
      </c>
      <c r="L162" s="3" t="s">
        <v>15</v>
      </c>
    </row>
    <row r="163" spans="2:12" x14ac:dyDescent="0.35">
      <c r="B163" s="10">
        <v>800048954</v>
      </c>
      <c r="C163" s="10" t="s">
        <v>12</v>
      </c>
      <c r="D163" s="10" t="s">
        <v>18</v>
      </c>
      <c r="E163" s="10">
        <v>571305</v>
      </c>
      <c r="F163" s="11">
        <v>45068</v>
      </c>
      <c r="G163" s="11">
        <v>45104</v>
      </c>
      <c r="H163" s="12">
        <v>53142980</v>
      </c>
      <c r="I163" s="12">
        <v>52166361</v>
      </c>
      <c r="J163" s="9" t="s">
        <v>13</v>
      </c>
      <c r="K163" s="9" t="s">
        <v>14</v>
      </c>
      <c r="L163" s="3" t="s">
        <v>15</v>
      </c>
    </row>
    <row r="164" spans="2:12" x14ac:dyDescent="0.35">
      <c r="B164" s="10">
        <v>800048954</v>
      </c>
      <c r="C164" s="10" t="s">
        <v>12</v>
      </c>
      <c r="D164" s="10" t="s">
        <v>18</v>
      </c>
      <c r="E164" s="10">
        <v>571843</v>
      </c>
      <c r="F164" s="11">
        <v>45069</v>
      </c>
      <c r="G164" s="11">
        <v>45086</v>
      </c>
      <c r="H164" s="12">
        <v>806698</v>
      </c>
      <c r="I164" s="12">
        <v>668998</v>
      </c>
      <c r="J164" s="9" t="s">
        <v>13</v>
      </c>
      <c r="K164" s="9" t="s">
        <v>14</v>
      </c>
      <c r="L164" s="3" t="s">
        <v>15</v>
      </c>
    </row>
    <row r="165" spans="2:12" x14ac:dyDescent="0.35">
      <c r="B165" s="10">
        <v>800048954</v>
      </c>
      <c r="C165" s="10" t="s">
        <v>12</v>
      </c>
      <c r="D165" s="10" t="s">
        <v>18</v>
      </c>
      <c r="E165" s="10">
        <v>571885</v>
      </c>
      <c r="F165" s="11">
        <v>45069</v>
      </c>
      <c r="G165" s="11">
        <v>45086</v>
      </c>
      <c r="H165" s="12">
        <v>806698</v>
      </c>
      <c r="I165" s="12">
        <v>668998</v>
      </c>
      <c r="J165" s="9" t="s">
        <v>13</v>
      </c>
      <c r="K165" s="9" t="s">
        <v>14</v>
      </c>
      <c r="L165" s="3" t="s">
        <v>15</v>
      </c>
    </row>
    <row r="166" spans="2:12" x14ac:dyDescent="0.35">
      <c r="B166" s="10">
        <v>800048954</v>
      </c>
      <c r="C166" s="10" t="s">
        <v>12</v>
      </c>
      <c r="D166" s="10" t="s">
        <v>18</v>
      </c>
      <c r="E166" s="10">
        <v>572197</v>
      </c>
      <c r="F166" s="11">
        <v>45069</v>
      </c>
      <c r="G166" s="11">
        <v>45086</v>
      </c>
      <c r="H166" s="12">
        <v>113290</v>
      </c>
      <c r="I166" s="12">
        <v>113290</v>
      </c>
      <c r="J166" s="9" t="s">
        <v>13</v>
      </c>
      <c r="K166" s="9" t="s">
        <v>14</v>
      </c>
      <c r="L166" s="3" t="s">
        <v>15</v>
      </c>
    </row>
    <row r="167" spans="2:12" x14ac:dyDescent="0.35">
      <c r="B167" s="10">
        <v>800048954</v>
      </c>
      <c r="C167" s="10" t="s">
        <v>12</v>
      </c>
      <c r="D167" s="10" t="s">
        <v>18</v>
      </c>
      <c r="E167" s="10">
        <v>572038</v>
      </c>
      <c r="F167" s="11">
        <v>45069</v>
      </c>
      <c r="G167" s="11">
        <v>45092</v>
      </c>
      <c r="H167" s="12">
        <v>105621</v>
      </c>
      <c r="I167" s="12">
        <v>105621</v>
      </c>
      <c r="J167" s="9" t="s">
        <v>13</v>
      </c>
      <c r="K167" s="9" t="s">
        <v>14</v>
      </c>
      <c r="L167" s="3" t="s">
        <v>15</v>
      </c>
    </row>
    <row r="168" spans="2:12" x14ac:dyDescent="0.35">
      <c r="B168" s="10">
        <v>800048954</v>
      </c>
      <c r="C168" s="10" t="s">
        <v>12</v>
      </c>
      <c r="D168" s="10" t="s">
        <v>18</v>
      </c>
      <c r="E168" s="10">
        <v>572040</v>
      </c>
      <c r="F168" s="11">
        <v>45069</v>
      </c>
      <c r="G168" s="11">
        <v>45092</v>
      </c>
      <c r="H168" s="12">
        <v>105621</v>
      </c>
      <c r="I168" s="12">
        <v>105621</v>
      </c>
      <c r="J168" s="9" t="s">
        <v>13</v>
      </c>
      <c r="K168" s="9" t="s">
        <v>14</v>
      </c>
      <c r="L168" s="3" t="s">
        <v>15</v>
      </c>
    </row>
    <row r="169" spans="2:12" x14ac:dyDescent="0.35">
      <c r="B169" s="10">
        <v>800048954</v>
      </c>
      <c r="C169" s="10" t="s">
        <v>12</v>
      </c>
      <c r="D169" s="10" t="s">
        <v>18</v>
      </c>
      <c r="E169" s="10">
        <v>572020</v>
      </c>
      <c r="F169" s="11">
        <v>45069</v>
      </c>
      <c r="G169" s="11">
        <v>45086</v>
      </c>
      <c r="H169" s="12">
        <v>806698</v>
      </c>
      <c r="I169" s="12">
        <v>713898</v>
      </c>
      <c r="J169" s="9" t="s">
        <v>13</v>
      </c>
      <c r="K169" s="9" t="s">
        <v>14</v>
      </c>
      <c r="L169" s="3" t="s">
        <v>15</v>
      </c>
    </row>
    <row r="170" spans="2:12" x14ac:dyDescent="0.35">
      <c r="B170" s="10">
        <v>800048954</v>
      </c>
      <c r="C170" s="10" t="s">
        <v>12</v>
      </c>
      <c r="D170" s="10" t="s">
        <v>18</v>
      </c>
      <c r="E170" s="10">
        <v>574041</v>
      </c>
      <c r="F170" s="11">
        <v>45072</v>
      </c>
      <c r="G170" s="11" t="s">
        <v>11</v>
      </c>
      <c r="H170" s="12">
        <v>510155</v>
      </c>
      <c r="I170" s="12">
        <v>510155</v>
      </c>
      <c r="J170" s="9" t="s">
        <v>13</v>
      </c>
      <c r="K170" s="9" t="s">
        <v>14</v>
      </c>
      <c r="L170" s="3" t="s">
        <v>15</v>
      </c>
    </row>
    <row r="171" spans="2:12" x14ac:dyDescent="0.35">
      <c r="B171" s="10">
        <v>800048954</v>
      </c>
      <c r="C171" s="10" t="s">
        <v>12</v>
      </c>
      <c r="D171" s="10" t="s">
        <v>18</v>
      </c>
      <c r="E171" s="10">
        <v>575307</v>
      </c>
      <c r="F171" s="11">
        <v>45075</v>
      </c>
      <c r="G171" s="11">
        <v>45092</v>
      </c>
      <c r="H171" s="12">
        <v>33379</v>
      </c>
      <c r="I171" s="12">
        <v>33379</v>
      </c>
      <c r="J171" s="9" t="s">
        <v>13</v>
      </c>
      <c r="K171" s="9" t="s">
        <v>14</v>
      </c>
      <c r="L171" s="3" t="s">
        <v>15</v>
      </c>
    </row>
    <row r="172" spans="2:12" x14ac:dyDescent="0.35">
      <c r="B172" s="10">
        <v>800048954</v>
      </c>
      <c r="C172" s="10" t="s">
        <v>12</v>
      </c>
      <c r="D172" s="10" t="s">
        <v>18</v>
      </c>
      <c r="E172" s="10">
        <v>575636</v>
      </c>
      <c r="F172" s="11">
        <v>45076</v>
      </c>
      <c r="G172" s="11">
        <v>45092</v>
      </c>
      <c r="H172" s="12">
        <v>105621</v>
      </c>
      <c r="I172" s="12">
        <v>105621</v>
      </c>
      <c r="J172" s="9" t="s">
        <v>13</v>
      </c>
      <c r="K172" s="9" t="s">
        <v>14</v>
      </c>
      <c r="L172" s="3" t="s">
        <v>15</v>
      </c>
    </row>
    <row r="173" spans="2:12" x14ac:dyDescent="0.35">
      <c r="B173" s="10">
        <v>800048954</v>
      </c>
      <c r="C173" s="10" t="s">
        <v>12</v>
      </c>
      <c r="D173" s="10" t="s">
        <v>18</v>
      </c>
      <c r="E173" s="10">
        <v>575638</v>
      </c>
      <c r="F173" s="11">
        <v>45076</v>
      </c>
      <c r="G173" s="11">
        <v>45092</v>
      </c>
      <c r="H173" s="12">
        <v>105621</v>
      </c>
      <c r="I173" s="12">
        <v>105621</v>
      </c>
      <c r="J173" s="9" t="s">
        <v>13</v>
      </c>
      <c r="K173" s="9" t="s">
        <v>14</v>
      </c>
      <c r="L173" s="3" t="s">
        <v>15</v>
      </c>
    </row>
    <row r="174" spans="2:12" x14ac:dyDescent="0.35">
      <c r="B174" s="10">
        <v>800048954</v>
      </c>
      <c r="C174" s="10" t="s">
        <v>12</v>
      </c>
      <c r="D174" s="10" t="s">
        <v>18</v>
      </c>
      <c r="E174" s="10">
        <v>577353</v>
      </c>
      <c r="F174" s="11">
        <v>45077</v>
      </c>
      <c r="G174" s="11">
        <v>45104</v>
      </c>
      <c r="H174" s="12">
        <v>105621</v>
      </c>
      <c r="I174" s="12">
        <v>105621</v>
      </c>
      <c r="J174" s="9" t="s">
        <v>13</v>
      </c>
      <c r="K174" s="9" t="s">
        <v>14</v>
      </c>
      <c r="L174" s="3" t="s">
        <v>15</v>
      </c>
    </row>
    <row r="175" spans="2:12" x14ac:dyDescent="0.35">
      <c r="B175" s="10">
        <v>800048954</v>
      </c>
      <c r="C175" s="10" t="s">
        <v>12</v>
      </c>
      <c r="D175" s="10" t="s">
        <v>18</v>
      </c>
      <c r="E175" s="10">
        <v>577377</v>
      </c>
      <c r="F175" s="11">
        <v>45077</v>
      </c>
      <c r="G175" s="11">
        <v>45092</v>
      </c>
      <c r="H175" s="12">
        <v>105621</v>
      </c>
      <c r="I175" s="12">
        <v>105621</v>
      </c>
      <c r="J175" s="9" t="s">
        <v>13</v>
      </c>
      <c r="K175" s="9" t="s">
        <v>14</v>
      </c>
      <c r="L175" s="3" t="s">
        <v>15</v>
      </c>
    </row>
    <row r="176" spans="2:12" x14ac:dyDescent="0.35">
      <c r="B176" s="10">
        <v>800048954</v>
      </c>
      <c r="C176" s="10" t="s">
        <v>12</v>
      </c>
      <c r="D176" s="10" t="s">
        <v>18</v>
      </c>
      <c r="E176" s="10">
        <v>577565</v>
      </c>
      <c r="F176" s="11">
        <v>45077</v>
      </c>
      <c r="G176" s="11">
        <v>45107</v>
      </c>
      <c r="H176" s="12">
        <v>80832</v>
      </c>
      <c r="I176" s="12">
        <v>80832</v>
      </c>
      <c r="J176" s="9" t="s">
        <v>13</v>
      </c>
      <c r="K176" s="9" t="s">
        <v>14</v>
      </c>
      <c r="L176" s="3" t="s">
        <v>15</v>
      </c>
    </row>
    <row r="177" spans="2:12" x14ac:dyDescent="0.35">
      <c r="B177" s="10">
        <v>800048954</v>
      </c>
      <c r="C177" s="10" t="s">
        <v>12</v>
      </c>
      <c r="D177" s="10" t="s">
        <v>18</v>
      </c>
      <c r="E177" s="10">
        <v>576758</v>
      </c>
      <c r="F177" s="11">
        <v>45077</v>
      </c>
      <c r="G177" s="11">
        <v>45152</v>
      </c>
      <c r="H177" s="12">
        <v>7961528</v>
      </c>
      <c r="I177" s="12">
        <v>38297</v>
      </c>
      <c r="J177" s="9" t="s">
        <v>13</v>
      </c>
      <c r="K177" s="9" t="s">
        <v>14</v>
      </c>
      <c r="L177" s="3" t="s">
        <v>15</v>
      </c>
    </row>
    <row r="178" spans="2:12" x14ac:dyDescent="0.35">
      <c r="B178" s="10">
        <v>800048954</v>
      </c>
      <c r="C178" s="10" t="s">
        <v>12</v>
      </c>
      <c r="D178" s="10" t="s">
        <v>18</v>
      </c>
      <c r="E178" s="10">
        <v>576575</v>
      </c>
      <c r="F178" s="11">
        <v>45077</v>
      </c>
      <c r="G178" s="11">
        <v>45125</v>
      </c>
      <c r="H178" s="12">
        <v>806698</v>
      </c>
      <c r="I178" s="12">
        <v>599598</v>
      </c>
      <c r="J178" s="9" t="s">
        <v>13</v>
      </c>
      <c r="K178" s="9" t="s">
        <v>14</v>
      </c>
      <c r="L178" s="3" t="s">
        <v>15</v>
      </c>
    </row>
    <row r="179" spans="2:12" x14ac:dyDescent="0.35">
      <c r="B179" s="10">
        <v>800048954</v>
      </c>
      <c r="C179" s="10" t="s">
        <v>12</v>
      </c>
      <c r="D179" s="10" t="s">
        <v>18</v>
      </c>
      <c r="E179" s="10">
        <v>577592</v>
      </c>
      <c r="F179" s="11">
        <v>45077</v>
      </c>
      <c r="G179" s="11">
        <v>45153</v>
      </c>
      <c r="H179" s="12">
        <v>5105852</v>
      </c>
      <c r="I179" s="12">
        <v>5105852</v>
      </c>
      <c r="J179" s="9" t="s">
        <v>13</v>
      </c>
      <c r="K179" s="9" t="s">
        <v>14</v>
      </c>
      <c r="L179" s="3" t="s">
        <v>15</v>
      </c>
    </row>
    <row r="180" spans="2:12" x14ac:dyDescent="0.35">
      <c r="B180" s="10">
        <v>800048954</v>
      </c>
      <c r="C180" s="10" t="s">
        <v>12</v>
      </c>
      <c r="D180" s="10" t="s">
        <v>18</v>
      </c>
      <c r="E180" s="10">
        <v>577647</v>
      </c>
      <c r="F180" s="11">
        <v>45077</v>
      </c>
      <c r="G180" s="11" t="s">
        <v>11</v>
      </c>
      <c r="H180" s="12">
        <v>7098931</v>
      </c>
      <c r="I180" s="12">
        <v>7098931</v>
      </c>
      <c r="J180" s="9" t="s">
        <v>13</v>
      </c>
      <c r="K180" s="9" t="s">
        <v>14</v>
      </c>
      <c r="L180" s="3" t="s">
        <v>17</v>
      </c>
    </row>
    <row r="181" spans="2:12" x14ac:dyDescent="0.35">
      <c r="B181" s="10">
        <v>800048954</v>
      </c>
      <c r="C181" s="10" t="s">
        <v>12</v>
      </c>
      <c r="D181" s="10" t="s">
        <v>18</v>
      </c>
      <c r="E181" s="10">
        <v>578071</v>
      </c>
      <c r="F181" s="11">
        <v>45079</v>
      </c>
      <c r="G181" s="11" t="s">
        <v>11</v>
      </c>
      <c r="H181" s="12">
        <v>112417</v>
      </c>
      <c r="I181" s="12">
        <v>112417</v>
      </c>
      <c r="J181" s="9" t="s">
        <v>13</v>
      </c>
      <c r="K181" s="9" t="s">
        <v>14</v>
      </c>
      <c r="L181" s="3" t="s">
        <v>15</v>
      </c>
    </row>
    <row r="182" spans="2:12" x14ac:dyDescent="0.35">
      <c r="B182" s="10">
        <v>800048954</v>
      </c>
      <c r="C182" s="10" t="s">
        <v>12</v>
      </c>
      <c r="D182" s="10" t="s">
        <v>18</v>
      </c>
      <c r="E182" s="10">
        <v>578972</v>
      </c>
      <c r="F182" s="11">
        <v>45083</v>
      </c>
      <c r="G182" s="11">
        <v>45104</v>
      </c>
      <c r="H182" s="12">
        <v>339657</v>
      </c>
      <c r="I182" s="12">
        <v>339657</v>
      </c>
      <c r="J182" s="9" t="s">
        <v>13</v>
      </c>
      <c r="K182" s="9" t="s">
        <v>14</v>
      </c>
      <c r="L182" s="3" t="s">
        <v>15</v>
      </c>
    </row>
    <row r="183" spans="2:12" x14ac:dyDescent="0.35">
      <c r="B183" s="10">
        <v>800048954</v>
      </c>
      <c r="C183" s="10" t="s">
        <v>12</v>
      </c>
      <c r="D183" s="10" t="s">
        <v>18</v>
      </c>
      <c r="E183" s="10">
        <v>579806</v>
      </c>
      <c r="F183" s="11">
        <v>45084</v>
      </c>
      <c r="G183" s="11">
        <v>45107</v>
      </c>
      <c r="H183" s="12">
        <v>806698</v>
      </c>
      <c r="I183" s="12">
        <v>667098</v>
      </c>
      <c r="J183" s="9" t="s">
        <v>13</v>
      </c>
      <c r="K183" s="9" t="s">
        <v>14</v>
      </c>
      <c r="L183" s="3" t="s">
        <v>15</v>
      </c>
    </row>
    <row r="184" spans="2:12" x14ac:dyDescent="0.35">
      <c r="B184" s="10">
        <v>800048954</v>
      </c>
      <c r="C184" s="10" t="s">
        <v>12</v>
      </c>
      <c r="D184" s="10" t="s">
        <v>18</v>
      </c>
      <c r="E184" s="10">
        <v>579768</v>
      </c>
      <c r="F184" s="11">
        <v>45084</v>
      </c>
      <c r="G184" s="11">
        <v>45107</v>
      </c>
      <c r="H184" s="12">
        <v>806698</v>
      </c>
      <c r="I184" s="12">
        <v>713898</v>
      </c>
      <c r="J184" s="9" t="s">
        <v>13</v>
      </c>
      <c r="K184" s="9" t="s">
        <v>14</v>
      </c>
      <c r="L184" s="3" t="s">
        <v>15</v>
      </c>
    </row>
    <row r="185" spans="2:12" x14ac:dyDescent="0.35">
      <c r="B185" s="10">
        <v>800048954</v>
      </c>
      <c r="C185" s="10" t="s">
        <v>12</v>
      </c>
      <c r="D185" s="10" t="s">
        <v>18</v>
      </c>
      <c r="E185" s="10">
        <v>579841</v>
      </c>
      <c r="F185" s="11">
        <v>45084</v>
      </c>
      <c r="G185" s="11">
        <v>45107</v>
      </c>
      <c r="H185" s="12">
        <v>806698</v>
      </c>
      <c r="I185" s="12">
        <v>668998</v>
      </c>
      <c r="J185" s="9" t="s">
        <v>13</v>
      </c>
      <c r="K185" s="9" t="s">
        <v>14</v>
      </c>
      <c r="L185" s="3" t="s">
        <v>15</v>
      </c>
    </row>
    <row r="186" spans="2:12" x14ac:dyDescent="0.35">
      <c r="B186" s="10">
        <v>800048954</v>
      </c>
      <c r="C186" s="10" t="s">
        <v>12</v>
      </c>
      <c r="D186" s="10" t="s">
        <v>18</v>
      </c>
      <c r="E186" s="10">
        <v>579885</v>
      </c>
      <c r="F186" s="11">
        <v>45084</v>
      </c>
      <c r="G186" s="11">
        <v>45107</v>
      </c>
      <c r="H186" s="12">
        <v>806698</v>
      </c>
      <c r="I186" s="12">
        <v>667098</v>
      </c>
      <c r="J186" s="9" t="s">
        <v>13</v>
      </c>
      <c r="K186" s="9" t="s">
        <v>14</v>
      </c>
      <c r="L186" s="3" t="s">
        <v>15</v>
      </c>
    </row>
    <row r="187" spans="2:12" x14ac:dyDescent="0.35">
      <c r="B187" s="10">
        <v>800048954</v>
      </c>
      <c r="C187" s="10" t="s">
        <v>12</v>
      </c>
      <c r="D187" s="10" t="s">
        <v>18</v>
      </c>
      <c r="E187" s="10">
        <v>580504</v>
      </c>
      <c r="F187" s="11">
        <v>45085</v>
      </c>
      <c r="G187" s="11">
        <v>45125</v>
      </c>
      <c r="H187" s="12">
        <v>2122242</v>
      </c>
      <c r="I187" s="12">
        <v>2122242</v>
      </c>
      <c r="J187" s="9" t="s">
        <v>13</v>
      </c>
      <c r="K187" s="9" t="s">
        <v>14</v>
      </c>
      <c r="L187" s="3" t="s">
        <v>15</v>
      </c>
    </row>
    <row r="188" spans="2:12" x14ac:dyDescent="0.35">
      <c r="B188" s="10">
        <v>800048954</v>
      </c>
      <c r="C188" s="10" t="s">
        <v>12</v>
      </c>
      <c r="D188" s="10" t="s">
        <v>18</v>
      </c>
      <c r="E188" s="10">
        <v>580588</v>
      </c>
      <c r="F188" s="11">
        <v>45085</v>
      </c>
      <c r="G188" s="11">
        <v>45104</v>
      </c>
      <c r="H188" s="12">
        <v>390714</v>
      </c>
      <c r="I188" s="12">
        <v>390714</v>
      </c>
      <c r="J188" s="9" t="s">
        <v>13</v>
      </c>
      <c r="K188" s="9" t="s">
        <v>14</v>
      </c>
      <c r="L188" s="3" t="s">
        <v>15</v>
      </c>
    </row>
    <row r="189" spans="2:12" x14ac:dyDescent="0.35">
      <c r="B189" s="10">
        <v>800048954</v>
      </c>
      <c r="C189" s="10" t="s">
        <v>12</v>
      </c>
      <c r="D189" s="10" t="s">
        <v>18</v>
      </c>
      <c r="E189" s="10">
        <v>582850</v>
      </c>
      <c r="F189" s="11">
        <v>45091</v>
      </c>
      <c r="G189" s="11">
        <v>45125</v>
      </c>
      <c r="H189" s="12">
        <v>105621</v>
      </c>
      <c r="I189" s="12">
        <v>105621</v>
      </c>
      <c r="J189" s="9" t="s">
        <v>13</v>
      </c>
      <c r="K189" s="9" t="s">
        <v>14</v>
      </c>
      <c r="L189" s="3" t="s">
        <v>15</v>
      </c>
    </row>
    <row r="190" spans="2:12" x14ac:dyDescent="0.35">
      <c r="B190" s="10">
        <v>800048954</v>
      </c>
      <c r="C190" s="10" t="s">
        <v>12</v>
      </c>
      <c r="D190" s="10" t="s">
        <v>18</v>
      </c>
      <c r="E190" s="10">
        <v>582854</v>
      </c>
      <c r="F190" s="11">
        <v>45091</v>
      </c>
      <c r="G190" s="11">
        <v>45125</v>
      </c>
      <c r="H190" s="12">
        <v>105621</v>
      </c>
      <c r="I190" s="12">
        <v>105621</v>
      </c>
      <c r="J190" s="9" t="s">
        <v>13</v>
      </c>
      <c r="K190" s="9" t="s">
        <v>14</v>
      </c>
      <c r="L190" s="3" t="s">
        <v>15</v>
      </c>
    </row>
    <row r="191" spans="2:12" x14ac:dyDescent="0.35">
      <c r="B191" s="10">
        <v>800048954</v>
      </c>
      <c r="C191" s="10" t="s">
        <v>12</v>
      </c>
      <c r="D191" s="10" t="s">
        <v>18</v>
      </c>
      <c r="E191" s="10">
        <v>582857</v>
      </c>
      <c r="F191" s="11">
        <v>45091</v>
      </c>
      <c r="G191" s="11">
        <v>45125</v>
      </c>
      <c r="H191" s="12">
        <v>105621</v>
      </c>
      <c r="I191" s="12">
        <v>105621</v>
      </c>
      <c r="J191" s="9" t="s">
        <v>13</v>
      </c>
      <c r="K191" s="9" t="s">
        <v>14</v>
      </c>
      <c r="L191" s="3" t="s">
        <v>15</v>
      </c>
    </row>
    <row r="192" spans="2:12" x14ac:dyDescent="0.35">
      <c r="B192" s="10">
        <v>800048954</v>
      </c>
      <c r="C192" s="10" t="s">
        <v>12</v>
      </c>
      <c r="D192" s="10" t="s">
        <v>18</v>
      </c>
      <c r="E192" s="10">
        <v>582760</v>
      </c>
      <c r="F192" s="11">
        <v>45091</v>
      </c>
      <c r="G192" s="11">
        <v>45125</v>
      </c>
      <c r="H192" s="12">
        <v>105621</v>
      </c>
      <c r="I192" s="12">
        <v>105621</v>
      </c>
      <c r="J192" s="9" t="s">
        <v>13</v>
      </c>
      <c r="K192" s="9" t="s">
        <v>14</v>
      </c>
      <c r="L192" s="3" t="s">
        <v>15</v>
      </c>
    </row>
    <row r="193" spans="2:12" x14ac:dyDescent="0.35">
      <c r="B193" s="10">
        <v>800048954</v>
      </c>
      <c r="C193" s="10" t="s">
        <v>12</v>
      </c>
      <c r="D193" s="10" t="s">
        <v>18</v>
      </c>
      <c r="E193" s="10">
        <v>582762</v>
      </c>
      <c r="F193" s="11">
        <v>45091</v>
      </c>
      <c r="G193" s="11" t="s">
        <v>11</v>
      </c>
      <c r="H193" s="12">
        <v>105621</v>
      </c>
      <c r="I193" s="12">
        <v>105621</v>
      </c>
      <c r="J193" s="9" t="s">
        <v>13</v>
      </c>
      <c r="K193" s="9" t="s">
        <v>14</v>
      </c>
      <c r="L193" s="3" t="s">
        <v>15</v>
      </c>
    </row>
    <row r="194" spans="2:12" x14ac:dyDescent="0.35">
      <c r="B194" s="10">
        <v>800048954</v>
      </c>
      <c r="C194" s="10" t="s">
        <v>12</v>
      </c>
      <c r="D194" s="10" t="s">
        <v>18</v>
      </c>
      <c r="E194" s="10">
        <v>582765</v>
      </c>
      <c r="F194" s="11">
        <v>45091</v>
      </c>
      <c r="G194" s="11">
        <v>45125</v>
      </c>
      <c r="H194" s="12">
        <v>105621</v>
      </c>
      <c r="I194" s="12">
        <v>105621</v>
      </c>
      <c r="J194" s="9" t="s">
        <v>13</v>
      </c>
      <c r="K194" s="9" t="s">
        <v>14</v>
      </c>
      <c r="L194" s="3" t="s">
        <v>15</v>
      </c>
    </row>
    <row r="195" spans="2:12" x14ac:dyDescent="0.35">
      <c r="B195" s="10">
        <v>800048954</v>
      </c>
      <c r="C195" s="10" t="s">
        <v>12</v>
      </c>
      <c r="D195" s="10" t="s">
        <v>18</v>
      </c>
      <c r="E195" s="10">
        <v>582767</v>
      </c>
      <c r="F195" s="11">
        <v>45091</v>
      </c>
      <c r="G195" s="11">
        <v>45125</v>
      </c>
      <c r="H195" s="12">
        <v>105621</v>
      </c>
      <c r="I195" s="12">
        <v>105621</v>
      </c>
      <c r="J195" s="9" t="s">
        <v>13</v>
      </c>
      <c r="K195" s="9" t="s">
        <v>14</v>
      </c>
      <c r="L195" s="3" t="s">
        <v>15</v>
      </c>
    </row>
    <row r="196" spans="2:12" x14ac:dyDescent="0.35">
      <c r="B196" s="10">
        <v>800048954</v>
      </c>
      <c r="C196" s="10" t="s">
        <v>12</v>
      </c>
      <c r="D196" s="10" t="s">
        <v>18</v>
      </c>
      <c r="E196" s="10">
        <v>582772</v>
      </c>
      <c r="F196" s="11">
        <v>45091</v>
      </c>
      <c r="G196" s="11">
        <v>45125</v>
      </c>
      <c r="H196" s="12">
        <v>105621</v>
      </c>
      <c r="I196" s="12">
        <v>105621</v>
      </c>
      <c r="J196" s="9" t="s">
        <v>13</v>
      </c>
      <c r="K196" s="9" t="s">
        <v>14</v>
      </c>
      <c r="L196" s="3" t="s">
        <v>15</v>
      </c>
    </row>
    <row r="197" spans="2:12" x14ac:dyDescent="0.35">
      <c r="B197" s="10">
        <v>800048954</v>
      </c>
      <c r="C197" s="10" t="s">
        <v>12</v>
      </c>
      <c r="D197" s="10" t="s">
        <v>18</v>
      </c>
      <c r="E197" s="10">
        <v>582774</v>
      </c>
      <c r="F197" s="11">
        <v>45091</v>
      </c>
      <c r="G197" s="11">
        <v>45125</v>
      </c>
      <c r="H197" s="12">
        <v>105621</v>
      </c>
      <c r="I197" s="12">
        <v>105621</v>
      </c>
      <c r="J197" s="9" t="s">
        <v>13</v>
      </c>
      <c r="K197" s="9" t="s">
        <v>14</v>
      </c>
      <c r="L197" s="3" t="s">
        <v>15</v>
      </c>
    </row>
    <row r="198" spans="2:12" x14ac:dyDescent="0.35">
      <c r="B198" s="10">
        <v>800048954</v>
      </c>
      <c r="C198" s="10" t="s">
        <v>12</v>
      </c>
      <c r="D198" s="10" t="s">
        <v>18</v>
      </c>
      <c r="E198" s="10">
        <v>582779</v>
      </c>
      <c r="F198" s="11">
        <v>45091</v>
      </c>
      <c r="G198" s="11">
        <v>45125</v>
      </c>
      <c r="H198" s="12">
        <v>105621</v>
      </c>
      <c r="I198" s="12">
        <v>105621</v>
      </c>
      <c r="J198" s="9" t="s">
        <v>13</v>
      </c>
      <c r="K198" s="9" t="s">
        <v>14</v>
      </c>
      <c r="L198" s="3" t="s">
        <v>15</v>
      </c>
    </row>
    <row r="199" spans="2:12" x14ac:dyDescent="0.35">
      <c r="B199" s="10">
        <v>800048954</v>
      </c>
      <c r="C199" s="10" t="s">
        <v>12</v>
      </c>
      <c r="D199" s="10" t="s">
        <v>18</v>
      </c>
      <c r="E199" s="10">
        <v>582781</v>
      </c>
      <c r="F199" s="11">
        <v>45091</v>
      </c>
      <c r="G199" s="11">
        <v>45125</v>
      </c>
      <c r="H199" s="12">
        <v>105621</v>
      </c>
      <c r="I199" s="12">
        <v>105621</v>
      </c>
      <c r="J199" s="9" t="s">
        <v>13</v>
      </c>
      <c r="K199" s="9" t="s">
        <v>14</v>
      </c>
      <c r="L199" s="3" t="s">
        <v>15</v>
      </c>
    </row>
    <row r="200" spans="2:12" x14ac:dyDescent="0.35">
      <c r="B200" s="10">
        <v>800048954</v>
      </c>
      <c r="C200" s="10" t="s">
        <v>12</v>
      </c>
      <c r="D200" s="10" t="s">
        <v>18</v>
      </c>
      <c r="E200" s="10">
        <v>582783</v>
      </c>
      <c r="F200" s="11">
        <v>45091</v>
      </c>
      <c r="G200" s="11">
        <v>45125</v>
      </c>
      <c r="H200" s="12">
        <v>105621</v>
      </c>
      <c r="I200" s="12">
        <v>105621</v>
      </c>
      <c r="J200" s="9" t="s">
        <v>13</v>
      </c>
      <c r="K200" s="9" t="s">
        <v>14</v>
      </c>
      <c r="L200" s="3" t="s">
        <v>15</v>
      </c>
    </row>
    <row r="201" spans="2:12" x14ac:dyDescent="0.35">
      <c r="B201" s="10">
        <v>800048954</v>
      </c>
      <c r="C201" s="10" t="s">
        <v>12</v>
      </c>
      <c r="D201" s="10" t="s">
        <v>18</v>
      </c>
      <c r="E201" s="10">
        <v>582785</v>
      </c>
      <c r="F201" s="11">
        <v>45091</v>
      </c>
      <c r="G201" s="11">
        <v>45125</v>
      </c>
      <c r="H201" s="12">
        <v>105621</v>
      </c>
      <c r="I201" s="12">
        <v>105621</v>
      </c>
      <c r="J201" s="9" t="s">
        <v>13</v>
      </c>
      <c r="K201" s="9" t="s">
        <v>14</v>
      </c>
      <c r="L201" s="3" t="s">
        <v>15</v>
      </c>
    </row>
    <row r="202" spans="2:12" x14ac:dyDescent="0.35">
      <c r="B202" s="10">
        <v>800048954</v>
      </c>
      <c r="C202" s="10" t="s">
        <v>12</v>
      </c>
      <c r="D202" s="10" t="s">
        <v>18</v>
      </c>
      <c r="E202" s="10">
        <v>582791</v>
      </c>
      <c r="F202" s="11">
        <v>45091</v>
      </c>
      <c r="G202" s="11">
        <v>45125</v>
      </c>
      <c r="H202" s="12">
        <v>105621</v>
      </c>
      <c r="I202" s="12">
        <v>105621</v>
      </c>
      <c r="J202" s="9" t="s">
        <v>13</v>
      </c>
      <c r="K202" s="9" t="s">
        <v>14</v>
      </c>
      <c r="L202" s="3" t="s">
        <v>15</v>
      </c>
    </row>
    <row r="203" spans="2:12" x14ac:dyDescent="0.35">
      <c r="B203" s="10">
        <v>800048954</v>
      </c>
      <c r="C203" s="10" t="s">
        <v>12</v>
      </c>
      <c r="D203" s="10" t="s">
        <v>18</v>
      </c>
      <c r="E203" s="10">
        <v>582793</v>
      </c>
      <c r="F203" s="11">
        <v>45091</v>
      </c>
      <c r="G203" s="11">
        <v>45125</v>
      </c>
      <c r="H203" s="12">
        <v>105621</v>
      </c>
      <c r="I203" s="12">
        <v>105621</v>
      </c>
      <c r="J203" s="9" t="s">
        <v>13</v>
      </c>
      <c r="K203" s="9" t="s">
        <v>14</v>
      </c>
      <c r="L203" s="3" t="s">
        <v>15</v>
      </c>
    </row>
    <row r="204" spans="2:12" x14ac:dyDescent="0.35">
      <c r="B204" s="10">
        <v>800048954</v>
      </c>
      <c r="C204" s="10" t="s">
        <v>12</v>
      </c>
      <c r="D204" s="10" t="s">
        <v>18</v>
      </c>
      <c r="E204" s="10">
        <v>582800</v>
      </c>
      <c r="F204" s="11">
        <v>45091</v>
      </c>
      <c r="G204" s="11">
        <v>45125</v>
      </c>
      <c r="H204" s="12">
        <v>105621</v>
      </c>
      <c r="I204" s="12">
        <v>105621</v>
      </c>
      <c r="J204" s="9" t="s">
        <v>13</v>
      </c>
      <c r="K204" s="9" t="s">
        <v>14</v>
      </c>
      <c r="L204" s="3" t="s">
        <v>15</v>
      </c>
    </row>
    <row r="205" spans="2:12" x14ac:dyDescent="0.35">
      <c r="B205" s="10">
        <v>800048954</v>
      </c>
      <c r="C205" s="10" t="s">
        <v>12</v>
      </c>
      <c r="D205" s="10" t="s">
        <v>18</v>
      </c>
      <c r="E205" s="10">
        <v>582979</v>
      </c>
      <c r="F205" s="11">
        <v>45091</v>
      </c>
      <c r="G205" s="11">
        <v>45125</v>
      </c>
      <c r="H205" s="12">
        <v>105321</v>
      </c>
      <c r="I205" s="12">
        <v>105321</v>
      </c>
      <c r="J205" s="9" t="s">
        <v>13</v>
      </c>
      <c r="K205" s="9" t="s">
        <v>14</v>
      </c>
      <c r="L205" s="3" t="s">
        <v>15</v>
      </c>
    </row>
    <row r="206" spans="2:12" x14ac:dyDescent="0.35">
      <c r="B206" s="10">
        <v>800048954</v>
      </c>
      <c r="C206" s="10" t="s">
        <v>12</v>
      </c>
      <c r="D206" s="10" t="s">
        <v>18</v>
      </c>
      <c r="E206" s="10">
        <v>582980</v>
      </c>
      <c r="F206" s="11">
        <v>45091</v>
      </c>
      <c r="G206" s="11">
        <v>45125</v>
      </c>
      <c r="H206" s="12">
        <v>105621</v>
      </c>
      <c r="I206" s="12">
        <v>105621</v>
      </c>
      <c r="J206" s="9" t="s">
        <v>13</v>
      </c>
      <c r="K206" s="9" t="s">
        <v>14</v>
      </c>
      <c r="L206" s="3" t="s">
        <v>15</v>
      </c>
    </row>
    <row r="207" spans="2:12" x14ac:dyDescent="0.35">
      <c r="B207" s="10">
        <v>800048954</v>
      </c>
      <c r="C207" s="10" t="s">
        <v>12</v>
      </c>
      <c r="D207" s="10" t="s">
        <v>18</v>
      </c>
      <c r="E207" s="10">
        <v>582984</v>
      </c>
      <c r="F207" s="11">
        <v>45091</v>
      </c>
      <c r="G207" s="11">
        <v>45125</v>
      </c>
      <c r="H207" s="12">
        <v>105321</v>
      </c>
      <c r="I207" s="12">
        <v>105321</v>
      </c>
      <c r="J207" s="9" t="s">
        <v>13</v>
      </c>
      <c r="K207" s="9" t="s">
        <v>14</v>
      </c>
      <c r="L207" s="3" t="s">
        <v>15</v>
      </c>
    </row>
    <row r="208" spans="2:12" x14ac:dyDescent="0.35">
      <c r="B208" s="10">
        <v>800048954</v>
      </c>
      <c r="C208" s="10" t="s">
        <v>12</v>
      </c>
      <c r="D208" s="10" t="s">
        <v>18</v>
      </c>
      <c r="E208" s="10">
        <v>582985</v>
      </c>
      <c r="F208" s="11">
        <v>45091</v>
      </c>
      <c r="G208" s="11">
        <v>45125</v>
      </c>
      <c r="H208" s="12">
        <v>105621</v>
      </c>
      <c r="I208" s="12">
        <v>105621</v>
      </c>
      <c r="J208" s="9" t="s">
        <v>13</v>
      </c>
      <c r="K208" s="9" t="s">
        <v>14</v>
      </c>
      <c r="L208" s="3" t="s">
        <v>15</v>
      </c>
    </row>
    <row r="209" spans="2:12" x14ac:dyDescent="0.35">
      <c r="B209" s="10">
        <v>800048954</v>
      </c>
      <c r="C209" s="10" t="s">
        <v>12</v>
      </c>
      <c r="D209" s="10" t="s">
        <v>18</v>
      </c>
      <c r="E209" s="10">
        <v>582988</v>
      </c>
      <c r="F209" s="11">
        <v>45091</v>
      </c>
      <c r="G209" s="11">
        <v>45125</v>
      </c>
      <c r="H209" s="12">
        <v>105621</v>
      </c>
      <c r="I209" s="12">
        <v>105621</v>
      </c>
      <c r="J209" s="9" t="s">
        <v>13</v>
      </c>
      <c r="K209" s="9" t="s">
        <v>14</v>
      </c>
      <c r="L209" s="3" t="s">
        <v>15</v>
      </c>
    </row>
    <row r="210" spans="2:12" x14ac:dyDescent="0.35">
      <c r="B210" s="10">
        <v>800048954</v>
      </c>
      <c r="C210" s="10" t="s">
        <v>12</v>
      </c>
      <c r="D210" s="10" t="s">
        <v>18</v>
      </c>
      <c r="E210" s="10">
        <v>582989</v>
      </c>
      <c r="F210" s="11">
        <v>45091</v>
      </c>
      <c r="G210" s="11">
        <v>45125</v>
      </c>
      <c r="H210" s="12">
        <v>105621</v>
      </c>
      <c r="I210" s="12">
        <v>105621</v>
      </c>
      <c r="J210" s="9" t="s">
        <v>13</v>
      </c>
      <c r="K210" s="9" t="s">
        <v>14</v>
      </c>
      <c r="L210" s="3" t="s">
        <v>15</v>
      </c>
    </row>
    <row r="211" spans="2:12" x14ac:dyDescent="0.35">
      <c r="B211" s="10">
        <v>800048954</v>
      </c>
      <c r="C211" s="10" t="s">
        <v>12</v>
      </c>
      <c r="D211" s="10" t="s">
        <v>18</v>
      </c>
      <c r="E211" s="10">
        <v>582990</v>
      </c>
      <c r="F211" s="11">
        <v>45091</v>
      </c>
      <c r="G211" s="11">
        <v>45125</v>
      </c>
      <c r="H211" s="12">
        <v>105621</v>
      </c>
      <c r="I211" s="12">
        <v>105621</v>
      </c>
      <c r="J211" s="9" t="s">
        <v>13</v>
      </c>
      <c r="K211" s="9" t="s">
        <v>14</v>
      </c>
      <c r="L211" s="3" t="s">
        <v>15</v>
      </c>
    </row>
    <row r="212" spans="2:12" x14ac:dyDescent="0.35">
      <c r="B212" s="10">
        <v>800048954</v>
      </c>
      <c r="C212" s="10" t="s">
        <v>12</v>
      </c>
      <c r="D212" s="10" t="s">
        <v>18</v>
      </c>
      <c r="E212" s="10">
        <v>582991</v>
      </c>
      <c r="F212" s="11">
        <v>45091</v>
      </c>
      <c r="G212" s="11">
        <v>45125</v>
      </c>
      <c r="H212" s="12">
        <v>105621</v>
      </c>
      <c r="I212" s="12">
        <v>105621</v>
      </c>
      <c r="J212" s="9" t="s">
        <v>13</v>
      </c>
      <c r="K212" s="9" t="s">
        <v>14</v>
      </c>
      <c r="L212" s="3" t="s">
        <v>15</v>
      </c>
    </row>
    <row r="213" spans="2:12" x14ac:dyDescent="0.35">
      <c r="B213" s="10">
        <v>800048954</v>
      </c>
      <c r="C213" s="10" t="s">
        <v>12</v>
      </c>
      <c r="D213" s="10" t="s">
        <v>18</v>
      </c>
      <c r="E213" s="10">
        <v>582992</v>
      </c>
      <c r="F213" s="11">
        <v>45091</v>
      </c>
      <c r="G213" s="11">
        <v>45125</v>
      </c>
      <c r="H213" s="12">
        <v>105321</v>
      </c>
      <c r="I213" s="12">
        <v>105321</v>
      </c>
      <c r="J213" s="9" t="s">
        <v>13</v>
      </c>
      <c r="K213" s="9" t="s">
        <v>14</v>
      </c>
      <c r="L213" s="3" t="s">
        <v>15</v>
      </c>
    </row>
    <row r="214" spans="2:12" x14ac:dyDescent="0.35">
      <c r="B214" s="10">
        <v>800048954</v>
      </c>
      <c r="C214" s="10" t="s">
        <v>12</v>
      </c>
      <c r="D214" s="10" t="s">
        <v>18</v>
      </c>
      <c r="E214" s="10">
        <v>582995</v>
      </c>
      <c r="F214" s="11">
        <v>45091</v>
      </c>
      <c r="G214" s="11">
        <v>45125</v>
      </c>
      <c r="H214" s="12">
        <v>105321</v>
      </c>
      <c r="I214" s="12">
        <v>105321</v>
      </c>
      <c r="J214" s="9" t="s">
        <v>13</v>
      </c>
      <c r="K214" s="9" t="s">
        <v>14</v>
      </c>
      <c r="L214" s="3" t="s">
        <v>15</v>
      </c>
    </row>
    <row r="215" spans="2:12" x14ac:dyDescent="0.35">
      <c r="B215" s="10">
        <v>800048954</v>
      </c>
      <c r="C215" s="10" t="s">
        <v>12</v>
      </c>
      <c r="D215" s="10" t="s">
        <v>18</v>
      </c>
      <c r="E215" s="10">
        <v>582996</v>
      </c>
      <c r="F215" s="11">
        <v>45091</v>
      </c>
      <c r="G215" s="11">
        <v>45125</v>
      </c>
      <c r="H215" s="12">
        <v>105621</v>
      </c>
      <c r="I215" s="12">
        <v>105621</v>
      </c>
      <c r="J215" s="9" t="s">
        <v>13</v>
      </c>
      <c r="K215" s="9" t="s">
        <v>14</v>
      </c>
      <c r="L215" s="3" t="s">
        <v>17</v>
      </c>
    </row>
    <row r="216" spans="2:12" x14ac:dyDescent="0.35">
      <c r="B216" s="10">
        <v>800048954</v>
      </c>
      <c r="C216" s="10" t="s">
        <v>12</v>
      </c>
      <c r="D216" s="10" t="s">
        <v>18</v>
      </c>
      <c r="E216" s="10">
        <v>582997</v>
      </c>
      <c r="F216" s="11">
        <v>45091</v>
      </c>
      <c r="G216" s="11">
        <v>45125</v>
      </c>
      <c r="H216" s="12">
        <v>105621</v>
      </c>
      <c r="I216" s="12">
        <v>105621</v>
      </c>
      <c r="J216" s="9" t="s">
        <v>13</v>
      </c>
      <c r="K216" s="9" t="s">
        <v>14</v>
      </c>
      <c r="L216" s="3" t="s">
        <v>15</v>
      </c>
    </row>
    <row r="217" spans="2:12" x14ac:dyDescent="0.35">
      <c r="B217" s="10">
        <v>800048954</v>
      </c>
      <c r="C217" s="10" t="s">
        <v>12</v>
      </c>
      <c r="D217" s="10" t="s">
        <v>18</v>
      </c>
      <c r="E217" s="10">
        <v>582999</v>
      </c>
      <c r="F217" s="11">
        <v>45091</v>
      </c>
      <c r="G217" s="11">
        <v>45125</v>
      </c>
      <c r="H217" s="12">
        <v>105621</v>
      </c>
      <c r="I217" s="12">
        <v>105621</v>
      </c>
      <c r="J217" s="9" t="s">
        <v>13</v>
      </c>
      <c r="K217" s="9" t="s">
        <v>14</v>
      </c>
      <c r="L217" s="3" t="s">
        <v>15</v>
      </c>
    </row>
    <row r="218" spans="2:12" x14ac:dyDescent="0.35">
      <c r="B218" s="10">
        <v>800048954</v>
      </c>
      <c r="C218" s="10" t="s">
        <v>12</v>
      </c>
      <c r="D218" s="10" t="s">
        <v>18</v>
      </c>
      <c r="E218" s="10">
        <v>583001</v>
      </c>
      <c r="F218" s="11">
        <v>45091</v>
      </c>
      <c r="G218" s="11">
        <v>45125</v>
      </c>
      <c r="H218" s="12">
        <v>105621</v>
      </c>
      <c r="I218" s="12">
        <v>105621</v>
      </c>
      <c r="J218" s="9" t="s">
        <v>13</v>
      </c>
      <c r="K218" s="9" t="s">
        <v>14</v>
      </c>
      <c r="L218" s="3" t="s">
        <v>15</v>
      </c>
    </row>
    <row r="219" spans="2:12" x14ac:dyDescent="0.35">
      <c r="B219" s="10">
        <v>800048954</v>
      </c>
      <c r="C219" s="10" t="s">
        <v>12</v>
      </c>
      <c r="D219" s="10" t="s">
        <v>18</v>
      </c>
      <c r="E219" s="10">
        <v>582602</v>
      </c>
      <c r="F219" s="11">
        <v>45091</v>
      </c>
      <c r="G219" s="11">
        <v>45125</v>
      </c>
      <c r="H219" s="12">
        <v>806698</v>
      </c>
      <c r="I219" s="12">
        <v>713898</v>
      </c>
      <c r="J219" s="9" t="s">
        <v>13</v>
      </c>
      <c r="K219" s="9" t="s">
        <v>14</v>
      </c>
      <c r="L219" s="3" t="s">
        <v>15</v>
      </c>
    </row>
    <row r="220" spans="2:12" x14ac:dyDescent="0.35">
      <c r="B220" s="10">
        <v>800048954</v>
      </c>
      <c r="C220" s="10" t="s">
        <v>12</v>
      </c>
      <c r="D220" s="10" t="s">
        <v>18</v>
      </c>
      <c r="E220" s="10">
        <v>583489</v>
      </c>
      <c r="F220" s="11">
        <v>45092</v>
      </c>
      <c r="G220" s="11">
        <v>45125</v>
      </c>
      <c r="H220" s="12">
        <v>105321</v>
      </c>
      <c r="I220" s="12">
        <v>105321</v>
      </c>
      <c r="J220" s="9" t="s">
        <v>13</v>
      </c>
      <c r="K220" s="9" t="s">
        <v>14</v>
      </c>
      <c r="L220" s="3" t="s">
        <v>15</v>
      </c>
    </row>
    <row r="221" spans="2:12" x14ac:dyDescent="0.35">
      <c r="B221" s="10">
        <v>800048954</v>
      </c>
      <c r="C221" s="10" t="s">
        <v>12</v>
      </c>
      <c r="D221" s="10" t="s">
        <v>18</v>
      </c>
      <c r="E221" s="10">
        <v>584644</v>
      </c>
      <c r="F221" s="11">
        <v>45096</v>
      </c>
      <c r="G221" s="11">
        <v>45152</v>
      </c>
      <c r="H221" s="12">
        <v>7472289</v>
      </c>
      <c r="I221" s="12">
        <v>7167706</v>
      </c>
      <c r="J221" s="9" t="s">
        <v>13</v>
      </c>
      <c r="K221" s="9" t="s">
        <v>14</v>
      </c>
      <c r="L221" s="3" t="s">
        <v>15</v>
      </c>
    </row>
    <row r="222" spans="2:12" x14ac:dyDescent="0.35">
      <c r="B222" s="10">
        <v>800048954</v>
      </c>
      <c r="C222" s="10" t="s">
        <v>12</v>
      </c>
      <c r="D222" s="10" t="s">
        <v>18</v>
      </c>
      <c r="E222" s="10">
        <v>584684</v>
      </c>
      <c r="F222" s="11">
        <v>45096</v>
      </c>
      <c r="G222" s="11">
        <v>45125</v>
      </c>
      <c r="H222" s="12">
        <v>1514249</v>
      </c>
      <c r="I222" s="12">
        <v>1514249</v>
      </c>
      <c r="J222" s="9" t="s">
        <v>13</v>
      </c>
      <c r="K222" s="9" t="s">
        <v>14</v>
      </c>
      <c r="L222" s="3" t="s">
        <v>15</v>
      </c>
    </row>
    <row r="223" spans="2:12" x14ac:dyDescent="0.35">
      <c r="B223" s="10">
        <v>800048954</v>
      </c>
      <c r="C223" s="10" t="s">
        <v>12</v>
      </c>
      <c r="D223" s="10" t="s">
        <v>18</v>
      </c>
      <c r="E223" s="10">
        <v>585229</v>
      </c>
      <c r="F223" s="11">
        <v>45097</v>
      </c>
      <c r="G223" s="11">
        <v>45125</v>
      </c>
      <c r="H223" s="12">
        <v>105621</v>
      </c>
      <c r="I223" s="12">
        <v>105621</v>
      </c>
      <c r="J223" s="9" t="s">
        <v>13</v>
      </c>
      <c r="K223" s="9" t="s">
        <v>14</v>
      </c>
      <c r="L223" s="3" t="s">
        <v>15</v>
      </c>
    </row>
    <row r="224" spans="2:12" x14ac:dyDescent="0.35">
      <c r="B224" s="10">
        <v>800048954</v>
      </c>
      <c r="C224" s="10" t="s">
        <v>12</v>
      </c>
      <c r="D224" s="10" t="s">
        <v>18</v>
      </c>
      <c r="E224" s="10">
        <v>585234</v>
      </c>
      <c r="F224" s="11">
        <v>45097</v>
      </c>
      <c r="G224" s="11">
        <v>45125</v>
      </c>
      <c r="H224" s="12">
        <v>105321</v>
      </c>
      <c r="I224" s="12">
        <v>105321</v>
      </c>
      <c r="J224" s="9" t="s">
        <v>13</v>
      </c>
      <c r="K224" s="9" t="s">
        <v>14</v>
      </c>
      <c r="L224" s="3" t="s">
        <v>15</v>
      </c>
    </row>
    <row r="225" spans="2:12" x14ac:dyDescent="0.35">
      <c r="B225" s="10">
        <v>800048954</v>
      </c>
      <c r="C225" s="10" t="s">
        <v>12</v>
      </c>
      <c r="D225" s="10" t="s">
        <v>18</v>
      </c>
      <c r="E225" s="10">
        <v>585235</v>
      </c>
      <c r="F225" s="11">
        <v>45097</v>
      </c>
      <c r="G225" s="11">
        <v>45125</v>
      </c>
      <c r="H225" s="12">
        <v>105321</v>
      </c>
      <c r="I225" s="12">
        <v>105321</v>
      </c>
      <c r="J225" s="9" t="s">
        <v>13</v>
      </c>
      <c r="K225" s="9" t="s">
        <v>14</v>
      </c>
      <c r="L225" s="3" t="s">
        <v>15</v>
      </c>
    </row>
    <row r="226" spans="2:12" x14ac:dyDescent="0.35">
      <c r="B226" s="10">
        <v>800048954</v>
      </c>
      <c r="C226" s="10" t="s">
        <v>12</v>
      </c>
      <c r="D226" s="10" t="s">
        <v>18</v>
      </c>
      <c r="E226" s="10">
        <v>585714</v>
      </c>
      <c r="F226" s="11">
        <v>45098</v>
      </c>
      <c r="G226" s="11" t="s">
        <v>11</v>
      </c>
      <c r="H226" s="12">
        <v>15656759</v>
      </c>
      <c r="I226" s="12">
        <v>15656759</v>
      </c>
      <c r="J226" s="9" t="s">
        <v>13</v>
      </c>
      <c r="K226" s="9" t="s">
        <v>14</v>
      </c>
      <c r="L226" s="3" t="s">
        <v>15</v>
      </c>
    </row>
    <row r="227" spans="2:12" x14ac:dyDescent="0.35">
      <c r="B227" s="10">
        <v>800048954</v>
      </c>
      <c r="C227" s="10" t="s">
        <v>12</v>
      </c>
      <c r="D227" s="10" t="s">
        <v>18</v>
      </c>
      <c r="E227" s="10">
        <v>585750</v>
      </c>
      <c r="F227" s="11">
        <v>45098</v>
      </c>
      <c r="G227" s="11">
        <v>45152</v>
      </c>
      <c r="H227" s="12">
        <v>5705589</v>
      </c>
      <c r="I227" s="12">
        <v>5705589</v>
      </c>
      <c r="J227" s="9" t="s">
        <v>13</v>
      </c>
      <c r="K227" s="9" t="s">
        <v>14</v>
      </c>
      <c r="L227" s="3" t="s">
        <v>15</v>
      </c>
    </row>
    <row r="228" spans="2:12" x14ac:dyDescent="0.35">
      <c r="B228" s="10">
        <v>800048954</v>
      </c>
      <c r="C228" s="10" t="s">
        <v>12</v>
      </c>
      <c r="D228" s="10" t="s">
        <v>18</v>
      </c>
      <c r="E228" s="10">
        <v>585877</v>
      </c>
      <c r="F228" s="11">
        <v>45098</v>
      </c>
      <c r="G228" s="11">
        <v>45212</v>
      </c>
      <c r="H228" s="12">
        <v>3428707</v>
      </c>
      <c r="I228" s="12">
        <v>3428707</v>
      </c>
      <c r="J228" s="9" t="s">
        <v>13</v>
      </c>
      <c r="K228" s="9" t="s">
        <v>14</v>
      </c>
      <c r="L228" s="3" t="s">
        <v>15</v>
      </c>
    </row>
    <row r="229" spans="2:12" x14ac:dyDescent="0.35">
      <c r="B229" s="10">
        <v>800048954</v>
      </c>
      <c r="C229" s="10" t="s">
        <v>12</v>
      </c>
      <c r="D229" s="10" t="s">
        <v>18</v>
      </c>
      <c r="E229" s="10">
        <v>585675</v>
      </c>
      <c r="F229" s="11">
        <v>45098</v>
      </c>
      <c r="G229" s="11">
        <v>45152</v>
      </c>
      <c r="H229" s="12">
        <v>9152598</v>
      </c>
      <c r="I229" s="12">
        <v>9152598</v>
      </c>
      <c r="J229" s="9" t="s">
        <v>13</v>
      </c>
      <c r="K229" s="9" t="s">
        <v>14</v>
      </c>
      <c r="L229" s="3" t="s">
        <v>15</v>
      </c>
    </row>
    <row r="230" spans="2:12" x14ac:dyDescent="0.35">
      <c r="B230" s="10">
        <v>800048954</v>
      </c>
      <c r="C230" s="10" t="s">
        <v>12</v>
      </c>
      <c r="D230" s="10" t="s">
        <v>18</v>
      </c>
      <c r="E230" s="10">
        <v>585485</v>
      </c>
      <c r="F230" s="11">
        <v>45098</v>
      </c>
      <c r="G230" s="11">
        <v>45125</v>
      </c>
      <c r="H230" s="12">
        <v>105621</v>
      </c>
      <c r="I230" s="12">
        <v>105621</v>
      </c>
      <c r="J230" s="9" t="s">
        <v>13</v>
      </c>
      <c r="K230" s="9" t="s">
        <v>14</v>
      </c>
      <c r="L230" s="3" t="s">
        <v>15</v>
      </c>
    </row>
    <row r="231" spans="2:12" x14ac:dyDescent="0.35">
      <c r="B231" s="10">
        <v>800048954</v>
      </c>
      <c r="C231" s="10" t="s">
        <v>12</v>
      </c>
      <c r="D231" s="10" t="s">
        <v>18</v>
      </c>
      <c r="E231" s="10">
        <v>585490</v>
      </c>
      <c r="F231" s="11">
        <v>45098</v>
      </c>
      <c r="G231" s="11">
        <v>45125</v>
      </c>
      <c r="H231" s="12">
        <v>105321</v>
      </c>
      <c r="I231" s="12">
        <v>105321</v>
      </c>
      <c r="J231" s="9" t="s">
        <v>13</v>
      </c>
      <c r="K231" s="9" t="s">
        <v>14</v>
      </c>
      <c r="L231" s="3" t="s">
        <v>15</v>
      </c>
    </row>
    <row r="232" spans="2:12" x14ac:dyDescent="0.35">
      <c r="B232" s="10">
        <v>800048954</v>
      </c>
      <c r="C232" s="10" t="s">
        <v>12</v>
      </c>
      <c r="D232" s="10" t="s">
        <v>18</v>
      </c>
      <c r="E232" s="10">
        <v>585493</v>
      </c>
      <c r="F232" s="11">
        <v>45098</v>
      </c>
      <c r="G232" s="11">
        <v>45125</v>
      </c>
      <c r="H232" s="12">
        <v>105621</v>
      </c>
      <c r="I232" s="12">
        <v>105621</v>
      </c>
      <c r="J232" s="9" t="s">
        <v>13</v>
      </c>
      <c r="K232" s="9" t="s">
        <v>14</v>
      </c>
      <c r="L232" s="3" t="s">
        <v>15</v>
      </c>
    </row>
    <row r="233" spans="2:12" x14ac:dyDescent="0.35">
      <c r="B233" s="10">
        <v>800048954</v>
      </c>
      <c r="C233" s="10" t="s">
        <v>12</v>
      </c>
      <c r="D233" s="10" t="s">
        <v>18</v>
      </c>
      <c r="E233" s="10">
        <v>585495</v>
      </c>
      <c r="F233" s="11">
        <v>45098</v>
      </c>
      <c r="G233" s="11">
        <v>45125</v>
      </c>
      <c r="H233" s="12">
        <v>105621</v>
      </c>
      <c r="I233" s="12">
        <v>105621</v>
      </c>
      <c r="J233" s="9" t="s">
        <v>13</v>
      </c>
      <c r="K233" s="9" t="s">
        <v>14</v>
      </c>
      <c r="L233" s="3" t="s">
        <v>15</v>
      </c>
    </row>
    <row r="234" spans="2:12" x14ac:dyDescent="0.35">
      <c r="B234" s="10">
        <v>800048954</v>
      </c>
      <c r="C234" s="10" t="s">
        <v>12</v>
      </c>
      <c r="D234" s="10" t="s">
        <v>18</v>
      </c>
      <c r="E234" s="10">
        <v>585497</v>
      </c>
      <c r="F234" s="11">
        <v>45098</v>
      </c>
      <c r="G234" s="11">
        <v>45125</v>
      </c>
      <c r="H234" s="12">
        <v>105621</v>
      </c>
      <c r="I234" s="12">
        <v>105621</v>
      </c>
      <c r="J234" s="9" t="s">
        <v>13</v>
      </c>
      <c r="K234" s="9" t="s">
        <v>14</v>
      </c>
      <c r="L234" s="3" t="s">
        <v>15</v>
      </c>
    </row>
    <row r="235" spans="2:12" x14ac:dyDescent="0.35">
      <c r="B235" s="10">
        <v>800048954</v>
      </c>
      <c r="C235" s="10" t="s">
        <v>12</v>
      </c>
      <c r="D235" s="10" t="s">
        <v>18</v>
      </c>
      <c r="E235" s="10">
        <v>586044</v>
      </c>
      <c r="F235" s="11">
        <v>45099</v>
      </c>
      <c r="G235" s="11">
        <v>45125</v>
      </c>
      <c r="H235" s="12">
        <v>806698</v>
      </c>
      <c r="I235" s="12">
        <v>806698</v>
      </c>
      <c r="J235" s="9" t="s">
        <v>13</v>
      </c>
      <c r="K235" s="9" t="s">
        <v>14</v>
      </c>
      <c r="L235" s="3" t="s">
        <v>15</v>
      </c>
    </row>
    <row r="236" spans="2:12" x14ac:dyDescent="0.35">
      <c r="B236" s="10">
        <v>800048954</v>
      </c>
      <c r="C236" s="10" t="s">
        <v>12</v>
      </c>
      <c r="D236" s="10" t="s">
        <v>18</v>
      </c>
      <c r="E236" s="10">
        <v>586332</v>
      </c>
      <c r="F236" s="11">
        <v>45099</v>
      </c>
      <c r="G236" s="11" t="s">
        <v>11</v>
      </c>
      <c r="H236" s="12">
        <v>105621</v>
      </c>
      <c r="I236" s="12">
        <v>105621</v>
      </c>
      <c r="J236" s="9" t="s">
        <v>13</v>
      </c>
      <c r="K236" s="9" t="s">
        <v>14</v>
      </c>
      <c r="L236" s="3" t="s">
        <v>15</v>
      </c>
    </row>
    <row r="237" spans="2:12" x14ac:dyDescent="0.35">
      <c r="B237" s="10">
        <v>800048954</v>
      </c>
      <c r="C237" s="10" t="s">
        <v>12</v>
      </c>
      <c r="D237" s="10" t="s">
        <v>18</v>
      </c>
      <c r="E237" s="10">
        <v>586685</v>
      </c>
      <c r="F237" s="11">
        <v>45099</v>
      </c>
      <c r="G237" s="11">
        <v>45125</v>
      </c>
      <c r="H237" s="12">
        <v>105321</v>
      </c>
      <c r="I237" s="12">
        <v>105321</v>
      </c>
      <c r="J237" s="9" t="s">
        <v>13</v>
      </c>
      <c r="K237" s="9" t="s">
        <v>14</v>
      </c>
      <c r="L237" s="3" t="s">
        <v>15</v>
      </c>
    </row>
    <row r="238" spans="2:12" x14ac:dyDescent="0.35">
      <c r="B238" s="10">
        <v>800048954</v>
      </c>
      <c r="C238" s="10" t="s">
        <v>12</v>
      </c>
      <c r="D238" s="10" t="s">
        <v>18</v>
      </c>
      <c r="E238" s="10">
        <v>586686</v>
      </c>
      <c r="F238" s="11">
        <v>45099</v>
      </c>
      <c r="G238" s="11">
        <v>45125</v>
      </c>
      <c r="H238" s="12">
        <v>105621</v>
      </c>
      <c r="I238" s="12">
        <v>105621</v>
      </c>
      <c r="J238" s="9" t="s">
        <v>13</v>
      </c>
      <c r="K238" s="9" t="s">
        <v>14</v>
      </c>
      <c r="L238" s="3" t="s">
        <v>15</v>
      </c>
    </row>
    <row r="239" spans="2:12" x14ac:dyDescent="0.35">
      <c r="B239" s="10">
        <v>800048954</v>
      </c>
      <c r="C239" s="10" t="s">
        <v>12</v>
      </c>
      <c r="D239" s="10" t="s">
        <v>18</v>
      </c>
      <c r="E239" s="10">
        <v>587293</v>
      </c>
      <c r="F239" s="11">
        <v>45100</v>
      </c>
      <c r="G239" s="11">
        <v>45125</v>
      </c>
      <c r="H239" s="12">
        <v>28209</v>
      </c>
      <c r="I239" s="12">
        <v>28209</v>
      </c>
      <c r="J239" s="9" t="s">
        <v>13</v>
      </c>
      <c r="K239" s="9" t="s">
        <v>14</v>
      </c>
      <c r="L239" s="3" t="s">
        <v>15</v>
      </c>
    </row>
    <row r="240" spans="2:12" x14ac:dyDescent="0.35">
      <c r="B240" s="10">
        <v>800048954</v>
      </c>
      <c r="C240" s="10" t="s">
        <v>12</v>
      </c>
      <c r="D240" s="10" t="s">
        <v>18</v>
      </c>
      <c r="E240" s="10">
        <v>587403</v>
      </c>
      <c r="F240" s="11">
        <v>45102</v>
      </c>
      <c r="G240" s="11">
        <v>45125</v>
      </c>
      <c r="H240" s="12">
        <v>359632</v>
      </c>
      <c r="I240" s="12">
        <v>359632</v>
      </c>
      <c r="J240" s="9" t="s">
        <v>13</v>
      </c>
      <c r="K240" s="9" t="s">
        <v>14</v>
      </c>
      <c r="L240" s="3" t="s">
        <v>15</v>
      </c>
    </row>
    <row r="241" spans="2:12" x14ac:dyDescent="0.35">
      <c r="B241" s="10">
        <v>800048954</v>
      </c>
      <c r="C241" s="10" t="s">
        <v>12</v>
      </c>
      <c r="D241" s="10" t="s">
        <v>18</v>
      </c>
      <c r="E241" s="10">
        <v>588375</v>
      </c>
      <c r="F241" s="11">
        <v>45104</v>
      </c>
      <c r="G241" s="11" t="s">
        <v>11</v>
      </c>
      <c r="H241" s="12">
        <v>105621</v>
      </c>
      <c r="I241" s="12">
        <v>105621</v>
      </c>
      <c r="J241" s="9" t="s">
        <v>13</v>
      </c>
      <c r="K241" s="9" t="s">
        <v>14</v>
      </c>
      <c r="L241" s="3" t="s">
        <v>17</v>
      </c>
    </row>
    <row r="242" spans="2:12" x14ac:dyDescent="0.35">
      <c r="B242" s="10">
        <v>800048954</v>
      </c>
      <c r="C242" s="10" t="s">
        <v>12</v>
      </c>
      <c r="D242" s="10" t="s">
        <v>18</v>
      </c>
      <c r="E242" s="10">
        <v>588379</v>
      </c>
      <c r="F242" s="11">
        <v>45104</v>
      </c>
      <c r="G242" s="11">
        <v>45125</v>
      </c>
      <c r="H242" s="12">
        <v>105621</v>
      </c>
      <c r="I242" s="12">
        <v>105621</v>
      </c>
      <c r="J242" s="9" t="s">
        <v>13</v>
      </c>
      <c r="K242" s="9" t="s">
        <v>14</v>
      </c>
      <c r="L242" s="3" t="s">
        <v>15</v>
      </c>
    </row>
    <row r="243" spans="2:12" x14ac:dyDescent="0.35">
      <c r="B243" s="10">
        <v>800048954</v>
      </c>
      <c r="C243" s="10" t="s">
        <v>12</v>
      </c>
      <c r="D243" s="10" t="s">
        <v>18</v>
      </c>
      <c r="E243" s="10">
        <v>588386</v>
      </c>
      <c r="F243" s="11">
        <v>45104</v>
      </c>
      <c r="G243" s="11">
        <v>45125</v>
      </c>
      <c r="H243" s="12">
        <v>105621</v>
      </c>
      <c r="I243" s="12">
        <v>105621</v>
      </c>
      <c r="J243" s="9" t="s">
        <v>13</v>
      </c>
      <c r="K243" s="9" t="s">
        <v>14</v>
      </c>
      <c r="L243" s="3" t="s">
        <v>15</v>
      </c>
    </row>
    <row r="244" spans="2:12" x14ac:dyDescent="0.35">
      <c r="B244" s="10">
        <v>800048954</v>
      </c>
      <c r="C244" s="10" t="s">
        <v>12</v>
      </c>
      <c r="D244" s="10" t="s">
        <v>18</v>
      </c>
      <c r="E244" s="10">
        <v>588390</v>
      </c>
      <c r="F244" s="11">
        <v>45104</v>
      </c>
      <c r="G244" s="11">
        <v>45125</v>
      </c>
      <c r="H244" s="12">
        <v>105621</v>
      </c>
      <c r="I244" s="12">
        <v>105621</v>
      </c>
      <c r="J244" s="9" t="s">
        <v>13</v>
      </c>
      <c r="K244" s="9" t="s">
        <v>14</v>
      </c>
      <c r="L244" s="3" t="s">
        <v>15</v>
      </c>
    </row>
    <row r="245" spans="2:12" x14ac:dyDescent="0.35">
      <c r="B245" s="10">
        <v>800048954</v>
      </c>
      <c r="C245" s="10" t="s">
        <v>12</v>
      </c>
      <c r="D245" s="10" t="s">
        <v>18</v>
      </c>
      <c r="E245" s="10">
        <v>588393</v>
      </c>
      <c r="F245" s="11">
        <v>45104</v>
      </c>
      <c r="G245" s="11">
        <v>45125</v>
      </c>
      <c r="H245" s="12">
        <v>105621</v>
      </c>
      <c r="I245" s="12">
        <v>105621</v>
      </c>
      <c r="J245" s="9" t="s">
        <v>13</v>
      </c>
      <c r="K245" s="9" t="s">
        <v>14</v>
      </c>
      <c r="L245" s="3" t="s">
        <v>15</v>
      </c>
    </row>
    <row r="246" spans="2:12" x14ac:dyDescent="0.35">
      <c r="B246" s="10">
        <v>800048954</v>
      </c>
      <c r="C246" s="10" t="s">
        <v>12</v>
      </c>
      <c r="D246" s="10" t="s">
        <v>18</v>
      </c>
      <c r="E246" s="10">
        <v>589655</v>
      </c>
      <c r="F246" s="11">
        <v>45105</v>
      </c>
      <c r="G246" s="11">
        <v>45125</v>
      </c>
      <c r="H246" s="12">
        <v>294405</v>
      </c>
      <c r="I246" s="12">
        <v>294405</v>
      </c>
      <c r="J246" s="9" t="s">
        <v>13</v>
      </c>
      <c r="K246" s="9" t="s">
        <v>14</v>
      </c>
      <c r="L246" s="3" t="s">
        <v>15</v>
      </c>
    </row>
    <row r="247" spans="2:12" x14ac:dyDescent="0.35">
      <c r="B247" s="10">
        <v>800048954</v>
      </c>
      <c r="C247" s="10" t="s">
        <v>12</v>
      </c>
      <c r="D247" s="10" t="s">
        <v>18</v>
      </c>
      <c r="E247" s="10">
        <v>589735</v>
      </c>
      <c r="F247" s="11">
        <v>45106</v>
      </c>
      <c r="G247" s="11" t="s">
        <v>11</v>
      </c>
      <c r="H247" s="12">
        <v>14901421</v>
      </c>
      <c r="I247" s="12">
        <v>14901421</v>
      </c>
      <c r="J247" s="9" t="s">
        <v>13</v>
      </c>
      <c r="K247" s="9" t="s">
        <v>14</v>
      </c>
      <c r="L247" s="3" t="s">
        <v>15</v>
      </c>
    </row>
    <row r="248" spans="2:12" x14ac:dyDescent="0.35">
      <c r="B248" s="10">
        <v>800048954</v>
      </c>
      <c r="C248" s="10" t="s">
        <v>12</v>
      </c>
      <c r="D248" s="10" t="s">
        <v>18</v>
      </c>
      <c r="E248" s="10">
        <v>589708</v>
      </c>
      <c r="F248" s="11">
        <v>45106</v>
      </c>
      <c r="G248" s="11">
        <v>45288</v>
      </c>
      <c r="H248" s="12">
        <v>19145323</v>
      </c>
      <c r="I248" s="12">
        <v>19070348.52</v>
      </c>
      <c r="J248" s="9" t="s">
        <v>13</v>
      </c>
      <c r="K248" s="9" t="s">
        <v>14</v>
      </c>
      <c r="L248" s="3" t="s">
        <v>15</v>
      </c>
    </row>
    <row r="249" spans="2:12" x14ac:dyDescent="0.35">
      <c r="B249" s="10">
        <v>800048954</v>
      </c>
      <c r="C249" s="10" t="s">
        <v>12</v>
      </c>
      <c r="D249" s="10" t="s">
        <v>18</v>
      </c>
      <c r="E249" s="10">
        <v>590368</v>
      </c>
      <c r="F249" s="11">
        <v>45106</v>
      </c>
      <c r="G249" s="11" t="s">
        <v>11</v>
      </c>
      <c r="H249" s="12">
        <v>7872561</v>
      </c>
      <c r="I249" s="12">
        <v>7872561</v>
      </c>
      <c r="J249" s="9" t="s">
        <v>13</v>
      </c>
      <c r="K249" s="9" t="s">
        <v>14</v>
      </c>
      <c r="L249" s="3" t="s">
        <v>15</v>
      </c>
    </row>
    <row r="250" spans="2:12" x14ac:dyDescent="0.35">
      <c r="B250" s="10">
        <v>800048954</v>
      </c>
      <c r="C250" s="10" t="s">
        <v>12</v>
      </c>
      <c r="D250" s="10" t="s">
        <v>18</v>
      </c>
      <c r="E250" s="10">
        <v>590300</v>
      </c>
      <c r="F250" s="11">
        <v>45106</v>
      </c>
      <c r="G250" s="11" t="s">
        <v>11</v>
      </c>
      <c r="H250" s="12">
        <v>30459388</v>
      </c>
      <c r="I250" s="12">
        <v>30459388</v>
      </c>
      <c r="J250" s="9" t="s">
        <v>13</v>
      </c>
      <c r="K250" s="9" t="s">
        <v>14</v>
      </c>
      <c r="L250" s="3" t="s">
        <v>15</v>
      </c>
    </row>
    <row r="251" spans="2:12" x14ac:dyDescent="0.35">
      <c r="B251" s="10">
        <v>800048954</v>
      </c>
      <c r="C251" s="10" t="s">
        <v>12</v>
      </c>
      <c r="D251" s="10" t="s">
        <v>18</v>
      </c>
      <c r="E251" s="10">
        <v>590576</v>
      </c>
      <c r="F251" s="11">
        <v>45107</v>
      </c>
      <c r="G251" s="11" t="s">
        <v>11</v>
      </c>
      <c r="H251" s="12">
        <v>7371943</v>
      </c>
      <c r="I251" s="12">
        <v>7371943</v>
      </c>
      <c r="J251" s="9" t="s">
        <v>13</v>
      </c>
      <c r="K251" s="9" t="s">
        <v>14</v>
      </c>
      <c r="L251" s="3" t="s">
        <v>15</v>
      </c>
    </row>
    <row r="252" spans="2:12" x14ac:dyDescent="0.35">
      <c r="B252" s="10">
        <v>800048954</v>
      </c>
      <c r="C252" s="10" t="s">
        <v>12</v>
      </c>
      <c r="D252" s="10" t="s">
        <v>18</v>
      </c>
      <c r="E252" s="10">
        <v>591040</v>
      </c>
      <c r="F252" s="11">
        <v>45107</v>
      </c>
      <c r="G252" s="11">
        <v>45125</v>
      </c>
      <c r="H252" s="12">
        <v>832720</v>
      </c>
      <c r="I252" s="12">
        <v>736920</v>
      </c>
      <c r="J252" s="9" t="s">
        <v>13</v>
      </c>
      <c r="K252" s="9" t="s">
        <v>14</v>
      </c>
      <c r="L252" s="3" t="s">
        <v>15</v>
      </c>
    </row>
    <row r="253" spans="2:12" x14ac:dyDescent="0.35">
      <c r="B253" s="10">
        <v>800048954</v>
      </c>
      <c r="C253" s="10" t="s">
        <v>12</v>
      </c>
      <c r="D253" s="10" t="s">
        <v>18</v>
      </c>
      <c r="E253" s="10">
        <v>591076</v>
      </c>
      <c r="F253" s="11">
        <v>45107</v>
      </c>
      <c r="G253" s="11">
        <v>45125</v>
      </c>
      <c r="H253" s="12">
        <v>806698</v>
      </c>
      <c r="I253" s="12">
        <v>713927</v>
      </c>
      <c r="J253" s="9" t="s">
        <v>13</v>
      </c>
      <c r="K253" s="9" t="s">
        <v>14</v>
      </c>
      <c r="L253" s="3" t="s">
        <v>15</v>
      </c>
    </row>
    <row r="254" spans="2:12" x14ac:dyDescent="0.35">
      <c r="B254" s="10">
        <v>800048954</v>
      </c>
      <c r="C254" s="10" t="s">
        <v>12</v>
      </c>
      <c r="D254" s="10" t="s">
        <v>18</v>
      </c>
      <c r="E254" s="10">
        <v>591116</v>
      </c>
      <c r="F254" s="11">
        <v>45107</v>
      </c>
      <c r="G254" s="11">
        <v>45125</v>
      </c>
      <c r="H254" s="12">
        <v>806698</v>
      </c>
      <c r="I254" s="12">
        <v>668998</v>
      </c>
      <c r="J254" s="9" t="s">
        <v>13</v>
      </c>
      <c r="K254" s="9" t="s">
        <v>14</v>
      </c>
      <c r="L254" s="3" t="s">
        <v>15</v>
      </c>
    </row>
    <row r="255" spans="2:12" x14ac:dyDescent="0.35">
      <c r="B255" s="10">
        <v>800048954</v>
      </c>
      <c r="C255" s="10" t="s">
        <v>12</v>
      </c>
      <c r="D255" s="10" t="s">
        <v>18</v>
      </c>
      <c r="E255" s="10">
        <v>591177</v>
      </c>
      <c r="F255" s="11">
        <v>45107</v>
      </c>
      <c r="G255" s="11" t="s">
        <v>11</v>
      </c>
      <c r="H255" s="12">
        <v>3885000</v>
      </c>
      <c r="I255" s="12">
        <v>3885000</v>
      </c>
      <c r="J255" s="9" t="s">
        <v>13</v>
      </c>
      <c r="K255" s="9" t="s">
        <v>14</v>
      </c>
      <c r="L255" s="3" t="s">
        <v>15</v>
      </c>
    </row>
    <row r="256" spans="2:12" x14ac:dyDescent="0.35">
      <c r="B256" s="10">
        <v>800048954</v>
      </c>
      <c r="C256" s="10" t="s">
        <v>12</v>
      </c>
      <c r="D256" s="10" t="s">
        <v>18</v>
      </c>
      <c r="E256" s="10">
        <v>591519</v>
      </c>
      <c r="F256" s="11">
        <v>45111</v>
      </c>
      <c r="G256" s="11">
        <v>45125</v>
      </c>
      <c r="H256" s="12">
        <v>105321</v>
      </c>
      <c r="I256" s="12">
        <v>105321</v>
      </c>
      <c r="J256" s="9" t="s">
        <v>13</v>
      </c>
      <c r="K256" s="9" t="s">
        <v>14</v>
      </c>
      <c r="L256" s="3" t="s">
        <v>15</v>
      </c>
    </row>
    <row r="257" spans="2:12" x14ac:dyDescent="0.35">
      <c r="B257" s="10">
        <v>800048954</v>
      </c>
      <c r="C257" s="10" t="s">
        <v>12</v>
      </c>
      <c r="D257" s="10" t="s">
        <v>18</v>
      </c>
      <c r="E257" s="10">
        <v>591861</v>
      </c>
      <c r="F257" s="11">
        <v>45111</v>
      </c>
      <c r="G257" s="11">
        <v>45125</v>
      </c>
      <c r="H257" s="12">
        <v>105621</v>
      </c>
      <c r="I257" s="12">
        <v>105621</v>
      </c>
      <c r="J257" s="9" t="s">
        <v>13</v>
      </c>
      <c r="K257" s="9" t="s">
        <v>14</v>
      </c>
      <c r="L257" s="3" t="s">
        <v>15</v>
      </c>
    </row>
    <row r="258" spans="2:12" x14ac:dyDescent="0.35">
      <c r="B258" s="10">
        <v>800048954</v>
      </c>
      <c r="C258" s="10" t="s">
        <v>12</v>
      </c>
      <c r="D258" s="10" t="s">
        <v>18</v>
      </c>
      <c r="E258" s="10">
        <v>591438</v>
      </c>
      <c r="F258" s="11">
        <v>45111</v>
      </c>
      <c r="G258" s="11" t="s">
        <v>11</v>
      </c>
      <c r="H258" s="12">
        <v>105321</v>
      </c>
      <c r="I258" s="12">
        <v>105321</v>
      </c>
      <c r="J258" s="9" t="s">
        <v>13</v>
      </c>
      <c r="K258" s="9" t="s">
        <v>14</v>
      </c>
      <c r="L258" s="3" t="s">
        <v>17</v>
      </c>
    </row>
    <row r="259" spans="2:12" x14ac:dyDescent="0.35">
      <c r="B259" s="10">
        <v>800048954</v>
      </c>
      <c r="C259" s="10" t="s">
        <v>12</v>
      </c>
      <c r="D259" s="10" t="s">
        <v>18</v>
      </c>
      <c r="E259" s="10">
        <v>591439</v>
      </c>
      <c r="F259" s="11">
        <v>45111</v>
      </c>
      <c r="G259" s="11">
        <v>45125</v>
      </c>
      <c r="H259" s="12">
        <v>105621</v>
      </c>
      <c r="I259" s="12">
        <v>105621</v>
      </c>
      <c r="J259" s="9" t="s">
        <v>13</v>
      </c>
      <c r="K259" s="9" t="s">
        <v>14</v>
      </c>
      <c r="L259" s="3" t="s">
        <v>15</v>
      </c>
    </row>
    <row r="260" spans="2:12" x14ac:dyDescent="0.35">
      <c r="B260" s="10">
        <v>800048954</v>
      </c>
      <c r="C260" s="10" t="s">
        <v>12</v>
      </c>
      <c r="D260" s="10" t="s">
        <v>18</v>
      </c>
      <c r="E260" s="10">
        <v>591441</v>
      </c>
      <c r="F260" s="11">
        <v>45111</v>
      </c>
      <c r="G260" s="11">
        <v>45125</v>
      </c>
      <c r="H260" s="12">
        <v>105621</v>
      </c>
      <c r="I260" s="12">
        <v>105621</v>
      </c>
      <c r="J260" s="9" t="s">
        <v>13</v>
      </c>
      <c r="K260" s="9" t="s">
        <v>14</v>
      </c>
      <c r="L260" s="3" t="s">
        <v>15</v>
      </c>
    </row>
    <row r="261" spans="2:12" x14ac:dyDescent="0.35">
      <c r="B261" s="10">
        <v>800048954</v>
      </c>
      <c r="C261" s="10" t="s">
        <v>12</v>
      </c>
      <c r="D261" s="10" t="s">
        <v>18</v>
      </c>
      <c r="E261" s="10">
        <v>591442</v>
      </c>
      <c r="F261" s="11">
        <v>45111</v>
      </c>
      <c r="G261" s="11">
        <v>45125</v>
      </c>
      <c r="H261" s="12">
        <v>105621</v>
      </c>
      <c r="I261" s="12">
        <v>105621</v>
      </c>
      <c r="J261" s="9" t="s">
        <v>13</v>
      </c>
      <c r="K261" s="9" t="s">
        <v>14</v>
      </c>
      <c r="L261" s="3" t="s">
        <v>15</v>
      </c>
    </row>
    <row r="262" spans="2:12" x14ac:dyDescent="0.35">
      <c r="B262" s="10">
        <v>800048954</v>
      </c>
      <c r="C262" s="10" t="s">
        <v>12</v>
      </c>
      <c r="D262" s="10" t="s">
        <v>18</v>
      </c>
      <c r="E262" s="10">
        <v>591445</v>
      </c>
      <c r="F262" s="11">
        <v>45111</v>
      </c>
      <c r="G262" s="11">
        <v>45125</v>
      </c>
      <c r="H262" s="12">
        <v>105621</v>
      </c>
      <c r="I262" s="12">
        <v>105621</v>
      </c>
      <c r="J262" s="9" t="s">
        <v>13</v>
      </c>
      <c r="K262" s="9" t="s">
        <v>14</v>
      </c>
      <c r="L262" s="3" t="s">
        <v>15</v>
      </c>
    </row>
    <row r="263" spans="2:12" x14ac:dyDescent="0.35">
      <c r="B263" s="10">
        <v>800048954</v>
      </c>
      <c r="C263" s="10" t="s">
        <v>12</v>
      </c>
      <c r="D263" s="10" t="s">
        <v>18</v>
      </c>
      <c r="E263" s="10">
        <v>592076</v>
      </c>
      <c r="F263" s="11">
        <v>45112</v>
      </c>
      <c r="G263" s="11">
        <v>45125</v>
      </c>
      <c r="H263" s="12">
        <v>806698</v>
      </c>
      <c r="I263" s="12">
        <v>668998</v>
      </c>
      <c r="J263" s="9" t="s">
        <v>13</v>
      </c>
      <c r="K263" s="9" t="s">
        <v>14</v>
      </c>
      <c r="L263" s="3" t="s">
        <v>15</v>
      </c>
    </row>
    <row r="264" spans="2:12" x14ac:dyDescent="0.35">
      <c r="B264" s="10">
        <v>800048954</v>
      </c>
      <c r="C264" s="10" t="s">
        <v>12</v>
      </c>
      <c r="D264" s="10" t="s">
        <v>18</v>
      </c>
      <c r="E264" s="10">
        <v>592092</v>
      </c>
      <c r="F264" s="11">
        <v>45112</v>
      </c>
      <c r="G264" s="11">
        <v>45125</v>
      </c>
      <c r="H264" s="12">
        <v>806698</v>
      </c>
      <c r="I264" s="12">
        <v>668798</v>
      </c>
      <c r="J264" s="9" t="s">
        <v>13</v>
      </c>
      <c r="K264" s="9" t="s">
        <v>14</v>
      </c>
      <c r="L264" s="3" t="s">
        <v>15</v>
      </c>
    </row>
    <row r="265" spans="2:12" x14ac:dyDescent="0.35">
      <c r="B265" s="10">
        <v>800048954</v>
      </c>
      <c r="C265" s="10" t="s">
        <v>12</v>
      </c>
      <c r="D265" s="10" t="s">
        <v>18</v>
      </c>
      <c r="E265" s="10">
        <v>592160</v>
      </c>
      <c r="F265" s="11">
        <v>45112</v>
      </c>
      <c r="G265" s="11">
        <v>45125</v>
      </c>
      <c r="H265" s="12">
        <v>806698</v>
      </c>
      <c r="I265" s="12">
        <v>713898</v>
      </c>
      <c r="J265" s="9" t="s">
        <v>13</v>
      </c>
      <c r="K265" s="9" t="s">
        <v>14</v>
      </c>
      <c r="L265" s="3" t="s">
        <v>15</v>
      </c>
    </row>
    <row r="266" spans="2:12" x14ac:dyDescent="0.35">
      <c r="B266" s="10">
        <v>800048954</v>
      </c>
      <c r="C266" s="10" t="s">
        <v>12</v>
      </c>
      <c r="D266" s="10" t="s">
        <v>18</v>
      </c>
      <c r="E266" s="10">
        <v>592182</v>
      </c>
      <c r="F266" s="11">
        <v>45112</v>
      </c>
      <c r="G266" s="11">
        <v>45125</v>
      </c>
      <c r="H266" s="12">
        <v>806698</v>
      </c>
      <c r="I266" s="12">
        <v>713898</v>
      </c>
      <c r="J266" s="9" t="s">
        <v>13</v>
      </c>
      <c r="K266" s="9" t="s">
        <v>14</v>
      </c>
      <c r="L266" s="3" t="s">
        <v>15</v>
      </c>
    </row>
    <row r="267" spans="2:12" x14ac:dyDescent="0.35">
      <c r="B267" s="10">
        <v>800048954</v>
      </c>
      <c r="C267" s="10" t="s">
        <v>12</v>
      </c>
      <c r="D267" s="10" t="s">
        <v>18</v>
      </c>
      <c r="E267" s="10">
        <v>592199</v>
      </c>
      <c r="F267" s="11">
        <v>45112</v>
      </c>
      <c r="G267" s="11">
        <v>45125</v>
      </c>
      <c r="H267" s="12">
        <v>806698</v>
      </c>
      <c r="I267" s="12">
        <v>667098</v>
      </c>
      <c r="J267" s="9" t="s">
        <v>13</v>
      </c>
      <c r="K267" s="9" t="s">
        <v>14</v>
      </c>
      <c r="L267" s="3" t="s">
        <v>15</v>
      </c>
    </row>
    <row r="268" spans="2:12" x14ac:dyDescent="0.35">
      <c r="B268" s="10">
        <v>800048954</v>
      </c>
      <c r="C268" s="10" t="s">
        <v>12</v>
      </c>
      <c r="D268" s="10" t="s">
        <v>18</v>
      </c>
      <c r="E268" s="10">
        <v>593007</v>
      </c>
      <c r="F268" s="11">
        <v>45113</v>
      </c>
      <c r="G268" s="11">
        <v>45125</v>
      </c>
      <c r="H268" s="12">
        <v>96900</v>
      </c>
      <c r="I268" s="12">
        <v>96900</v>
      </c>
      <c r="J268" s="9" t="s">
        <v>13</v>
      </c>
      <c r="K268" s="9" t="s">
        <v>14</v>
      </c>
      <c r="L268" s="3" t="s">
        <v>15</v>
      </c>
    </row>
    <row r="269" spans="2:12" x14ac:dyDescent="0.35">
      <c r="B269" s="10">
        <v>800048954</v>
      </c>
      <c r="C269" s="10" t="s">
        <v>12</v>
      </c>
      <c r="D269" s="10" t="s">
        <v>18</v>
      </c>
      <c r="E269" s="10">
        <v>593012</v>
      </c>
      <c r="F269" s="11">
        <v>45113</v>
      </c>
      <c r="G269" s="11">
        <v>45125</v>
      </c>
      <c r="H269" s="12">
        <v>105621</v>
      </c>
      <c r="I269" s="12">
        <v>105621</v>
      </c>
      <c r="J269" s="9" t="s">
        <v>13</v>
      </c>
      <c r="K269" s="9" t="s">
        <v>14</v>
      </c>
      <c r="L269" s="3" t="s">
        <v>15</v>
      </c>
    </row>
    <row r="270" spans="2:12" x14ac:dyDescent="0.35">
      <c r="B270" s="10">
        <v>800048954</v>
      </c>
      <c r="C270" s="10" t="s">
        <v>12</v>
      </c>
      <c r="D270" s="10" t="s">
        <v>18</v>
      </c>
      <c r="E270" s="10">
        <v>593016</v>
      </c>
      <c r="F270" s="11">
        <v>45113</v>
      </c>
      <c r="G270" s="11">
        <v>45125</v>
      </c>
      <c r="H270" s="12">
        <v>105321</v>
      </c>
      <c r="I270" s="12">
        <v>105321</v>
      </c>
      <c r="J270" s="9" t="s">
        <v>13</v>
      </c>
      <c r="K270" s="9" t="s">
        <v>14</v>
      </c>
      <c r="L270" s="3" t="s">
        <v>15</v>
      </c>
    </row>
    <row r="271" spans="2:12" x14ac:dyDescent="0.35">
      <c r="B271" s="10">
        <v>800048954</v>
      </c>
      <c r="C271" s="10" t="s">
        <v>12</v>
      </c>
      <c r="D271" s="10" t="s">
        <v>18</v>
      </c>
      <c r="E271" s="10">
        <v>593017</v>
      </c>
      <c r="F271" s="11">
        <v>45113</v>
      </c>
      <c r="G271" s="11">
        <v>45125</v>
      </c>
      <c r="H271" s="12">
        <v>105321</v>
      </c>
      <c r="I271" s="12">
        <v>105321</v>
      </c>
      <c r="J271" s="9" t="s">
        <v>13</v>
      </c>
      <c r="K271" s="9" t="s">
        <v>14</v>
      </c>
      <c r="L271" s="3" t="s">
        <v>15</v>
      </c>
    </row>
    <row r="272" spans="2:12" x14ac:dyDescent="0.35">
      <c r="B272" s="10">
        <v>800048954</v>
      </c>
      <c r="C272" s="10" t="s">
        <v>12</v>
      </c>
      <c r="D272" s="10" t="s">
        <v>18</v>
      </c>
      <c r="E272" s="10">
        <v>593020</v>
      </c>
      <c r="F272" s="11">
        <v>45113</v>
      </c>
      <c r="G272" s="11">
        <v>45125</v>
      </c>
      <c r="H272" s="12">
        <v>105621</v>
      </c>
      <c r="I272" s="12">
        <v>105621</v>
      </c>
      <c r="J272" s="9" t="s">
        <v>13</v>
      </c>
      <c r="K272" s="9" t="s">
        <v>14</v>
      </c>
      <c r="L272" s="3" t="s">
        <v>15</v>
      </c>
    </row>
    <row r="273" spans="2:12" x14ac:dyDescent="0.35">
      <c r="B273" s="10">
        <v>800048954</v>
      </c>
      <c r="C273" s="10" t="s">
        <v>12</v>
      </c>
      <c r="D273" s="10" t="s">
        <v>18</v>
      </c>
      <c r="E273" s="10">
        <v>593023</v>
      </c>
      <c r="F273" s="11">
        <v>45113</v>
      </c>
      <c r="G273" s="11" t="s">
        <v>11</v>
      </c>
      <c r="H273" s="12">
        <v>105621</v>
      </c>
      <c r="I273" s="12">
        <v>105621</v>
      </c>
      <c r="J273" s="9" t="s">
        <v>13</v>
      </c>
      <c r="K273" s="9" t="s">
        <v>14</v>
      </c>
      <c r="L273" s="3" t="s">
        <v>15</v>
      </c>
    </row>
    <row r="274" spans="2:12" x14ac:dyDescent="0.35">
      <c r="B274" s="10">
        <v>800048954</v>
      </c>
      <c r="C274" s="10" t="s">
        <v>12</v>
      </c>
      <c r="D274" s="10" t="s">
        <v>18</v>
      </c>
      <c r="E274" s="10">
        <v>593033</v>
      </c>
      <c r="F274" s="11">
        <v>45113</v>
      </c>
      <c r="G274" s="11">
        <v>45125</v>
      </c>
      <c r="H274" s="12">
        <v>105321</v>
      </c>
      <c r="I274" s="12">
        <v>105321</v>
      </c>
      <c r="J274" s="9" t="s">
        <v>13</v>
      </c>
      <c r="K274" s="9" t="s">
        <v>14</v>
      </c>
      <c r="L274" s="3" t="s">
        <v>15</v>
      </c>
    </row>
    <row r="275" spans="2:12" x14ac:dyDescent="0.35">
      <c r="B275" s="10">
        <v>800048954</v>
      </c>
      <c r="C275" s="10" t="s">
        <v>12</v>
      </c>
      <c r="D275" s="10" t="s">
        <v>18</v>
      </c>
      <c r="E275" s="10">
        <v>593034</v>
      </c>
      <c r="F275" s="11">
        <v>45113</v>
      </c>
      <c r="G275" s="11">
        <v>45125</v>
      </c>
      <c r="H275" s="12">
        <v>105621</v>
      </c>
      <c r="I275" s="12">
        <v>105621</v>
      </c>
      <c r="J275" s="9" t="s">
        <v>13</v>
      </c>
      <c r="K275" s="9" t="s">
        <v>14</v>
      </c>
      <c r="L275" s="3" t="s">
        <v>15</v>
      </c>
    </row>
    <row r="276" spans="2:12" x14ac:dyDescent="0.35">
      <c r="B276" s="10">
        <v>800048954</v>
      </c>
      <c r="C276" s="10" t="s">
        <v>12</v>
      </c>
      <c r="D276" s="10" t="s">
        <v>18</v>
      </c>
      <c r="E276" s="10">
        <v>593036</v>
      </c>
      <c r="F276" s="11">
        <v>45113</v>
      </c>
      <c r="G276" s="11">
        <v>45125</v>
      </c>
      <c r="H276" s="12">
        <v>105621</v>
      </c>
      <c r="I276" s="12">
        <v>105621</v>
      </c>
      <c r="J276" s="9" t="s">
        <v>13</v>
      </c>
      <c r="K276" s="9" t="s">
        <v>14</v>
      </c>
      <c r="L276" s="3" t="s">
        <v>15</v>
      </c>
    </row>
    <row r="277" spans="2:12" x14ac:dyDescent="0.35">
      <c r="B277" s="10">
        <v>800048954</v>
      </c>
      <c r="C277" s="10" t="s">
        <v>12</v>
      </c>
      <c r="D277" s="10" t="s">
        <v>18</v>
      </c>
      <c r="E277" s="10">
        <v>593037</v>
      </c>
      <c r="F277" s="11">
        <v>45113</v>
      </c>
      <c r="G277" s="11">
        <v>45125</v>
      </c>
      <c r="H277" s="12">
        <v>105621</v>
      </c>
      <c r="I277" s="12">
        <v>105621</v>
      </c>
      <c r="J277" s="9" t="s">
        <v>13</v>
      </c>
      <c r="K277" s="9" t="s">
        <v>14</v>
      </c>
      <c r="L277" s="3" t="s">
        <v>15</v>
      </c>
    </row>
    <row r="278" spans="2:12" x14ac:dyDescent="0.35">
      <c r="B278" s="10">
        <v>800048954</v>
      </c>
      <c r="C278" s="10" t="s">
        <v>12</v>
      </c>
      <c r="D278" s="10" t="s">
        <v>18</v>
      </c>
      <c r="E278" s="10">
        <v>593048</v>
      </c>
      <c r="F278" s="11">
        <v>45113</v>
      </c>
      <c r="G278" s="11">
        <v>45125</v>
      </c>
      <c r="H278" s="12">
        <v>183575</v>
      </c>
      <c r="I278" s="12">
        <v>183575</v>
      </c>
      <c r="J278" s="9" t="s">
        <v>13</v>
      </c>
      <c r="K278" s="9" t="s">
        <v>14</v>
      </c>
      <c r="L278" s="3" t="s">
        <v>15</v>
      </c>
    </row>
    <row r="279" spans="2:12" x14ac:dyDescent="0.35">
      <c r="B279" s="10">
        <v>800048954</v>
      </c>
      <c r="C279" s="10" t="s">
        <v>12</v>
      </c>
      <c r="D279" s="10" t="s">
        <v>18</v>
      </c>
      <c r="E279" s="10">
        <v>596976</v>
      </c>
      <c r="F279" s="11">
        <v>45121</v>
      </c>
      <c r="G279" s="11">
        <v>45125</v>
      </c>
      <c r="H279" s="12">
        <v>105621</v>
      </c>
      <c r="I279" s="12">
        <v>105621</v>
      </c>
      <c r="J279" s="9" t="s">
        <v>13</v>
      </c>
      <c r="K279" s="9" t="s">
        <v>14</v>
      </c>
      <c r="L279" s="3" t="s">
        <v>15</v>
      </c>
    </row>
    <row r="280" spans="2:12" x14ac:dyDescent="0.35">
      <c r="B280" s="10">
        <v>800048954</v>
      </c>
      <c r="C280" s="10" t="s">
        <v>12</v>
      </c>
      <c r="D280" s="10" t="s">
        <v>18</v>
      </c>
      <c r="E280" s="10">
        <v>596978</v>
      </c>
      <c r="F280" s="11">
        <v>45121</v>
      </c>
      <c r="G280" s="11">
        <v>45125</v>
      </c>
      <c r="H280" s="12">
        <v>105621</v>
      </c>
      <c r="I280" s="12">
        <v>105621</v>
      </c>
      <c r="J280" s="9" t="s">
        <v>13</v>
      </c>
      <c r="K280" s="9" t="s">
        <v>14</v>
      </c>
      <c r="L280" s="3" t="s">
        <v>15</v>
      </c>
    </row>
    <row r="281" spans="2:12" x14ac:dyDescent="0.35">
      <c r="B281" s="10">
        <v>800048954</v>
      </c>
      <c r="C281" s="10" t="s">
        <v>12</v>
      </c>
      <c r="D281" s="10" t="s">
        <v>18</v>
      </c>
      <c r="E281" s="10">
        <v>596982</v>
      </c>
      <c r="F281" s="11">
        <v>45121</v>
      </c>
      <c r="G281" s="11">
        <v>45125</v>
      </c>
      <c r="H281" s="12">
        <v>105621</v>
      </c>
      <c r="I281" s="12">
        <v>105621</v>
      </c>
      <c r="J281" s="9" t="s">
        <v>13</v>
      </c>
      <c r="K281" s="9" t="s">
        <v>14</v>
      </c>
      <c r="L281" s="3" t="s">
        <v>15</v>
      </c>
    </row>
    <row r="282" spans="2:12" x14ac:dyDescent="0.35">
      <c r="B282" s="10">
        <v>800048954</v>
      </c>
      <c r="C282" s="10" t="s">
        <v>12</v>
      </c>
      <c r="D282" s="10" t="s">
        <v>18</v>
      </c>
      <c r="E282" s="10">
        <v>596987</v>
      </c>
      <c r="F282" s="11">
        <v>45121</v>
      </c>
      <c r="G282" s="11">
        <v>45125</v>
      </c>
      <c r="H282" s="12">
        <v>105621</v>
      </c>
      <c r="I282" s="12">
        <v>105621</v>
      </c>
      <c r="J282" s="9" t="s">
        <v>13</v>
      </c>
      <c r="K282" s="9" t="s">
        <v>14</v>
      </c>
      <c r="L282" s="3" t="s">
        <v>15</v>
      </c>
    </row>
    <row r="283" spans="2:12" x14ac:dyDescent="0.35">
      <c r="B283" s="10">
        <v>800048954</v>
      </c>
      <c r="C283" s="10" t="s">
        <v>12</v>
      </c>
      <c r="D283" s="10" t="s">
        <v>18</v>
      </c>
      <c r="E283" s="10">
        <v>596993</v>
      </c>
      <c r="F283" s="11">
        <v>45121</v>
      </c>
      <c r="G283" s="11">
        <v>45125</v>
      </c>
      <c r="H283" s="12">
        <v>105321</v>
      </c>
      <c r="I283" s="12">
        <v>105321</v>
      </c>
      <c r="J283" s="9" t="s">
        <v>13</v>
      </c>
      <c r="K283" s="9" t="s">
        <v>14</v>
      </c>
      <c r="L283" s="3" t="s">
        <v>15</v>
      </c>
    </row>
    <row r="284" spans="2:12" x14ac:dyDescent="0.35">
      <c r="B284" s="10">
        <v>800048954</v>
      </c>
      <c r="C284" s="10" t="s">
        <v>12</v>
      </c>
      <c r="D284" s="10" t="s">
        <v>18</v>
      </c>
      <c r="E284" s="10">
        <v>596994</v>
      </c>
      <c r="F284" s="11">
        <v>45121</v>
      </c>
      <c r="G284" s="11">
        <v>45125</v>
      </c>
      <c r="H284" s="12">
        <v>105321</v>
      </c>
      <c r="I284" s="12">
        <v>105321</v>
      </c>
      <c r="J284" s="9" t="s">
        <v>13</v>
      </c>
      <c r="K284" s="9" t="s">
        <v>14</v>
      </c>
      <c r="L284" s="3" t="s">
        <v>15</v>
      </c>
    </row>
    <row r="285" spans="2:12" x14ac:dyDescent="0.35">
      <c r="B285" s="10">
        <v>800048954</v>
      </c>
      <c r="C285" s="10" t="s">
        <v>12</v>
      </c>
      <c r="D285" s="10" t="s">
        <v>18</v>
      </c>
      <c r="E285" s="10">
        <v>596998</v>
      </c>
      <c r="F285" s="11">
        <v>45121</v>
      </c>
      <c r="G285" s="11">
        <v>45125</v>
      </c>
      <c r="H285" s="12">
        <v>105321</v>
      </c>
      <c r="I285" s="12">
        <v>105321</v>
      </c>
      <c r="J285" s="9" t="s">
        <v>13</v>
      </c>
      <c r="K285" s="9" t="s">
        <v>14</v>
      </c>
      <c r="L285" s="3" t="s">
        <v>15</v>
      </c>
    </row>
    <row r="286" spans="2:12" x14ac:dyDescent="0.35">
      <c r="B286" s="10">
        <v>800048954</v>
      </c>
      <c r="C286" s="10" t="s">
        <v>12</v>
      </c>
      <c r="D286" s="10" t="s">
        <v>18</v>
      </c>
      <c r="E286" s="10">
        <v>596999</v>
      </c>
      <c r="F286" s="11">
        <v>45121</v>
      </c>
      <c r="G286" s="11">
        <v>45125</v>
      </c>
      <c r="H286" s="12">
        <v>105321</v>
      </c>
      <c r="I286" s="12">
        <v>105321</v>
      </c>
      <c r="J286" s="9" t="s">
        <v>13</v>
      </c>
      <c r="K286" s="9" t="s">
        <v>14</v>
      </c>
      <c r="L286" s="3" t="s">
        <v>15</v>
      </c>
    </row>
    <row r="287" spans="2:12" x14ac:dyDescent="0.35">
      <c r="B287" s="10">
        <v>800048954</v>
      </c>
      <c r="C287" s="10" t="s">
        <v>12</v>
      </c>
      <c r="D287" s="10" t="s">
        <v>18</v>
      </c>
      <c r="E287" s="10">
        <v>597006</v>
      </c>
      <c r="F287" s="11">
        <v>45121</v>
      </c>
      <c r="G287" s="11">
        <v>45125</v>
      </c>
      <c r="H287" s="12">
        <v>105621</v>
      </c>
      <c r="I287" s="12">
        <v>105621</v>
      </c>
      <c r="J287" s="9" t="s">
        <v>13</v>
      </c>
      <c r="K287" s="9" t="s">
        <v>14</v>
      </c>
      <c r="L287" s="3" t="s">
        <v>15</v>
      </c>
    </row>
    <row r="288" spans="2:12" x14ac:dyDescent="0.35">
      <c r="B288" s="10">
        <v>800048954</v>
      </c>
      <c r="C288" s="10" t="s">
        <v>12</v>
      </c>
      <c r="D288" s="10" t="s">
        <v>18</v>
      </c>
      <c r="E288" s="10">
        <v>597010</v>
      </c>
      <c r="F288" s="11">
        <v>45121</v>
      </c>
      <c r="G288" s="11">
        <v>45125</v>
      </c>
      <c r="H288" s="12">
        <v>105321</v>
      </c>
      <c r="I288" s="12">
        <v>105321</v>
      </c>
      <c r="J288" s="9" t="s">
        <v>13</v>
      </c>
      <c r="K288" s="9" t="s">
        <v>14</v>
      </c>
      <c r="L288" s="3" t="s">
        <v>15</v>
      </c>
    </row>
    <row r="289" spans="2:12" x14ac:dyDescent="0.35">
      <c r="B289" s="10">
        <v>800048954</v>
      </c>
      <c r="C289" s="10" t="s">
        <v>12</v>
      </c>
      <c r="D289" s="10" t="s">
        <v>18</v>
      </c>
      <c r="E289" s="10">
        <v>597022</v>
      </c>
      <c r="F289" s="11">
        <v>45121</v>
      </c>
      <c r="G289" s="11">
        <v>45125</v>
      </c>
      <c r="H289" s="12">
        <v>105621</v>
      </c>
      <c r="I289" s="12">
        <v>105621</v>
      </c>
      <c r="J289" s="9" t="s">
        <v>13</v>
      </c>
      <c r="K289" s="9" t="s">
        <v>14</v>
      </c>
      <c r="L289" s="3" t="s">
        <v>15</v>
      </c>
    </row>
    <row r="290" spans="2:12" x14ac:dyDescent="0.35">
      <c r="B290" s="10">
        <v>800048954</v>
      </c>
      <c r="C290" s="10" t="s">
        <v>12</v>
      </c>
      <c r="D290" s="10" t="s">
        <v>18</v>
      </c>
      <c r="E290" s="10">
        <v>597024</v>
      </c>
      <c r="F290" s="11">
        <v>45121</v>
      </c>
      <c r="G290" s="11">
        <v>45125</v>
      </c>
      <c r="H290" s="12">
        <v>105621</v>
      </c>
      <c r="I290" s="12">
        <v>105621</v>
      </c>
      <c r="J290" s="9" t="s">
        <v>13</v>
      </c>
      <c r="K290" s="9" t="s">
        <v>14</v>
      </c>
      <c r="L290" s="3" t="s">
        <v>15</v>
      </c>
    </row>
    <row r="291" spans="2:12" x14ac:dyDescent="0.35">
      <c r="B291" s="10">
        <v>800048954</v>
      </c>
      <c r="C291" s="10" t="s">
        <v>12</v>
      </c>
      <c r="D291" s="10" t="s">
        <v>18</v>
      </c>
      <c r="E291" s="10">
        <v>597027</v>
      </c>
      <c r="F291" s="11">
        <v>45121</v>
      </c>
      <c r="G291" s="11">
        <v>45125</v>
      </c>
      <c r="H291" s="12">
        <v>113458</v>
      </c>
      <c r="I291" s="12">
        <v>113458</v>
      </c>
      <c r="J291" s="9" t="s">
        <v>13</v>
      </c>
      <c r="K291" s="9" t="s">
        <v>14</v>
      </c>
      <c r="L291" s="3" t="s">
        <v>15</v>
      </c>
    </row>
    <row r="292" spans="2:12" x14ac:dyDescent="0.35">
      <c r="B292" s="10">
        <v>800048954</v>
      </c>
      <c r="C292" s="10" t="s">
        <v>12</v>
      </c>
      <c r="D292" s="10" t="s">
        <v>18</v>
      </c>
      <c r="E292" s="10">
        <v>597037</v>
      </c>
      <c r="F292" s="11">
        <v>45121</v>
      </c>
      <c r="G292" s="11">
        <v>45125</v>
      </c>
      <c r="H292" s="12">
        <v>144685</v>
      </c>
      <c r="I292" s="12">
        <v>144685</v>
      </c>
      <c r="J292" s="9" t="s">
        <v>13</v>
      </c>
      <c r="K292" s="9" t="s">
        <v>14</v>
      </c>
      <c r="L292" s="3" t="s">
        <v>15</v>
      </c>
    </row>
    <row r="293" spans="2:12" x14ac:dyDescent="0.35">
      <c r="B293" s="10">
        <v>800048954</v>
      </c>
      <c r="C293" s="10" t="s">
        <v>12</v>
      </c>
      <c r="D293" s="10" t="s">
        <v>18</v>
      </c>
      <c r="E293" s="10">
        <v>596974</v>
      </c>
      <c r="F293" s="11">
        <v>45121</v>
      </c>
      <c r="G293" s="11">
        <v>45125</v>
      </c>
      <c r="H293" s="12">
        <v>105321</v>
      </c>
      <c r="I293" s="12">
        <v>105321</v>
      </c>
      <c r="J293" s="9" t="s">
        <v>13</v>
      </c>
      <c r="K293" s="9" t="s">
        <v>14</v>
      </c>
      <c r="L293" s="3" t="s">
        <v>15</v>
      </c>
    </row>
    <row r="294" spans="2:12" x14ac:dyDescent="0.35">
      <c r="B294" s="10">
        <v>800048954</v>
      </c>
      <c r="C294" s="10" t="s">
        <v>12</v>
      </c>
      <c r="D294" s="10" t="s">
        <v>18</v>
      </c>
      <c r="E294" s="10">
        <v>597259</v>
      </c>
      <c r="F294" s="11">
        <v>45121</v>
      </c>
      <c r="G294" s="11">
        <v>45125</v>
      </c>
      <c r="H294" s="12">
        <v>105621</v>
      </c>
      <c r="I294" s="12">
        <v>105621</v>
      </c>
      <c r="J294" s="9" t="s">
        <v>13</v>
      </c>
      <c r="K294" s="9" t="s">
        <v>14</v>
      </c>
      <c r="L294" s="3" t="s">
        <v>15</v>
      </c>
    </row>
    <row r="295" spans="2:12" x14ac:dyDescent="0.35">
      <c r="B295" s="10">
        <v>800048954</v>
      </c>
      <c r="C295" s="10" t="s">
        <v>12</v>
      </c>
      <c r="D295" s="10" t="s">
        <v>18</v>
      </c>
      <c r="E295" s="10">
        <v>597262</v>
      </c>
      <c r="F295" s="11">
        <v>45121</v>
      </c>
      <c r="G295" s="11">
        <v>45125</v>
      </c>
      <c r="H295" s="12">
        <v>105621</v>
      </c>
      <c r="I295" s="12">
        <v>105621</v>
      </c>
      <c r="J295" s="9" t="s">
        <v>13</v>
      </c>
      <c r="K295" s="9" t="s">
        <v>14</v>
      </c>
      <c r="L295" s="3" t="s">
        <v>15</v>
      </c>
    </row>
    <row r="296" spans="2:12" x14ac:dyDescent="0.35">
      <c r="B296" s="10">
        <v>800048954</v>
      </c>
      <c r="C296" s="10" t="s">
        <v>12</v>
      </c>
      <c r="D296" s="10" t="s">
        <v>18</v>
      </c>
      <c r="E296" s="10">
        <v>597266</v>
      </c>
      <c r="F296" s="11">
        <v>45121</v>
      </c>
      <c r="G296" s="11">
        <v>45125</v>
      </c>
      <c r="H296" s="12">
        <v>105621</v>
      </c>
      <c r="I296" s="12">
        <v>105621</v>
      </c>
      <c r="J296" s="9" t="s">
        <v>13</v>
      </c>
      <c r="K296" s="9" t="s">
        <v>14</v>
      </c>
      <c r="L296" s="3" t="s">
        <v>15</v>
      </c>
    </row>
    <row r="297" spans="2:12" x14ac:dyDescent="0.35">
      <c r="B297" s="10">
        <v>800048954</v>
      </c>
      <c r="C297" s="10" t="s">
        <v>12</v>
      </c>
      <c r="D297" s="10" t="s">
        <v>18</v>
      </c>
      <c r="E297" s="10">
        <v>597267</v>
      </c>
      <c r="F297" s="11">
        <v>45121</v>
      </c>
      <c r="G297" s="11">
        <v>45125</v>
      </c>
      <c r="H297" s="12">
        <v>105621</v>
      </c>
      <c r="I297" s="12">
        <v>105621</v>
      </c>
      <c r="J297" s="9" t="s">
        <v>13</v>
      </c>
      <c r="K297" s="9" t="s">
        <v>14</v>
      </c>
      <c r="L297" s="3" t="s">
        <v>15</v>
      </c>
    </row>
    <row r="298" spans="2:12" x14ac:dyDescent="0.35">
      <c r="B298" s="10">
        <v>800048954</v>
      </c>
      <c r="C298" s="10" t="s">
        <v>12</v>
      </c>
      <c r="D298" s="10" t="s">
        <v>18</v>
      </c>
      <c r="E298" s="10">
        <v>598904</v>
      </c>
      <c r="F298" s="11">
        <v>45125</v>
      </c>
      <c r="G298" s="11">
        <v>45152</v>
      </c>
      <c r="H298" s="12">
        <v>105321</v>
      </c>
      <c r="I298" s="12">
        <v>105321</v>
      </c>
      <c r="J298" s="9" t="s">
        <v>13</v>
      </c>
      <c r="K298" s="9" t="s">
        <v>14</v>
      </c>
      <c r="L298" s="3" t="s">
        <v>15</v>
      </c>
    </row>
    <row r="299" spans="2:12" x14ac:dyDescent="0.35">
      <c r="B299" s="10">
        <v>800048954</v>
      </c>
      <c r="C299" s="10" t="s">
        <v>12</v>
      </c>
      <c r="D299" s="10" t="s">
        <v>18</v>
      </c>
      <c r="E299" s="10">
        <v>598905</v>
      </c>
      <c r="F299" s="11">
        <v>45125</v>
      </c>
      <c r="G299" s="11">
        <v>45152</v>
      </c>
      <c r="H299" s="12">
        <v>105621</v>
      </c>
      <c r="I299" s="12">
        <v>105621</v>
      </c>
      <c r="J299" s="9" t="s">
        <v>13</v>
      </c>
      <c r="K299" s="9" t="s">
        <v>14</v>
      </c>
      <c r="L299" s="3" t="s">
        <v>15</v>
      </c>
    </row>
    <row r="300" spans="2:12" x14ac:dyDescent="0.35">
      <c r="B300" s="10">
        <v>800048954</v>
      </c>
      <c r="C300" s="10" t="s">
        <v>12</v>
      </c>
      <c r="D300" s="10" t="s">
        <v>18</v>
      </c>
      <c r="E300" s="10">
        <v>598846</v>
      </c>
      <c r="F300" s="11">
        <v>45125</v>
      </c>
      <c r="G300" s="11">
        <v>45153</v>
      </c>
      <c r="H300" s="12">
        <v>133849</v>
      </c>
      <c r="I300" s="12">
        <v>133849</v>
      </c>
      <c r="J300" s="9" t="s">
        <v>13</v>
      </c>
      <c r="K300" s="9" t="s">
        <v>14</v>
      </c>
      <c r="L300" s="3" t="s">
        <v>15</v>
      </c>
    </row>
    <row r="301" spans="2:12" x14ac:dyDescent="0.35">
      <c r="B301" s="10">
        <v>800048954</v>
      </c>
      <c r="C301" s="10" t="s">
        <v>12</v>
      </c>
      <c r="D301" s="10" t="s">
        <v>18</v>
      </c>
      <c r="E301" s="10">
        <v>598850</v>
      </c>
      <c r="F301" s="11">
        <v>45125</v>
      </c>
      <c r="G301" s="11" t="s">
        <v>11</v>
      </c>
      <c r="H301" s="12">
        <v>221551</v>
      </c>
      <c r="I301" s="12">
        <v>221551</v>
      </c>
      <c r="J301" s="9" t="s">
        <v>13</v>
      </c>
      <c r="K301" s="9" t="s">
        <v>14</v>
      </c>
      <c r="L301" s="3" t="s">
        <v>15</v>
      </c>
    </row>
    <row r="302" spans="2:12" x14ac:dyDescent="0.35">
      <c r="B302" s="10">
        <v>800048954</v>
      </c>
      <c r="C302" s="10" t="s">
        <v>12</v>
      </c>
      <c r="D302" s="10" t="s">
        <v>18</v>
      </c>
      <c r="E302" s="10">
        <v>598915</v>
      </c>
      <c r="F302" s="11">
        <v>45125</v>
      </c>
      <c r="G302" s="11">
        <v>45152</v>
      </c>
      <c r="H302" s="12">
        <v>105321</v>
      </c>
      <c r="I302" s="12">
        <v>105321</v>
      </c>
      <c r="J302" s="9" t="s">
        <v>13</v>
      </c>
      <c r="K302" s="9" t="s">
        <v>14</v>
      </c>
      <c r="L302" s="3" t="s">
        <v>15</v>
      </c>
    </row>
    <row r="303" spans="2:12" x14ac:dyDescent="0.35">
      <c r="B303" s="10">
        <v>800048954</v>
      </c>
      <c r="C303" s="10" t="s">
        <v>12</v>
      </c>
      <c r="D303" s="10" t="s">
        <v>18</v>
      </c>
      <c r="E303" s="10">
        <v>598672</v>
      </c>
      <c r="F303" s="11">
        <v>45125</v>
      </c>
      <c r="G303" s="11">
        <v>45153</v>
      </c>
      <c r="H303" s="12">
        <v>152785</v>
      </c>
      <c r="I303" s="12">
        <v>152785</v>
      </c>
      <c r="J303" s="9" t="s">
        <v>13</v>
      </c>
      <c r="K303" s="9" t="s">
        <v>14</v>
      </c>
      <c r="L303" s="3" t="s">
        <v>15</v>
      </c>
    </row>
    <row r="304" spans="2:12" x14ac:dyDescent="0.35">
      <c r="B304" s="10">
        <v>800048954</v>
      </c>
      <c r="C304" s="10" t="s">
        <v>12</v>
      </c>
      <c r="D304" s="10" t="s">
        <v>18</v>
      </c>
      <c r="E304" s="10">
        <v>598970</v>
      </c>
      <c r="F304" s="11">
        <v>45125</v>
      </c>
      <c r="G304" s="11">
        <v>45152</v>
      </c>
      <c r="H304" s="12">
        <v>168874</v>
      </c>
      <c r="I304" s="12">
        <v>168874</v>
      </c>
      <c r="J304" s="9" t="s">
        <v>13</v>
      </c>
      <c r="K304" s="9" t="s">
        <v>14</v>
      </c>
      <c r="L304" s="3" t="s">
        <v>15</v>
      </c>
    </row>
    <row r="305" spans="2:12" x14ac:dyDescent="0.35">
      <c r="B305" s="10">
        <v>800048954</v>
      </c>
      <c r="C305" s="10" t="s">
        <v>12</v>
      </c>
      <c r="D305" s="10" t="s">
        <v>18</v>
      </c>
      <c r="E305" s="10">
        <v>598434</v>
      </c>
      <c r="F305" s="11">
        <v>45125</v>
      </c>
      <c r="G305" s="11">
        <v>45152</v>
      </c>
      <c r="H305" s="12">
        <v>806698</v>
      </c>
      <c r="I305" s="12">
        <v>713898</v>
      </c>
      <c r="J305" s="9" t="s">
        <v>13</v>
      </c>
      <c r="K305" s="9" t="s">
        <v>14</v>
      </c>
      <c r="L305" s="3" t="s">
        <v>15</v>
      </c>
    </row>
    <row r="306" spans="2:12" x14ac:dyDescent="0.35">
      <c r="B306" s="10">
        <v>800048954</v>
      </c>
      <c r="C306" s="10" t="s">
        <v>12</v>
      </c>
      <c r="D306" s="10" t="s">
        <v>18</v>
      </c>
      <c r="E306" s="10">
        <v>599222</v>
      </c>
      <c r="F306" s="11">
        <v>45126</v>
      </c>
      <c r="G306" s="11">
        <v>45152</v>
      </c>
      <c r="H306" s="12">
        <v>105621</v>
      </c>
      <c r="I306" s="12">
        <v>105621</v>
      </c>
      <c r="J306" s="9" t="s">
        <v>13</v>
      </c>
      <c r="K306" s="9" t="s">
        <v>14</v>
      </c>
      <c r="L306" s="3" t="s">
        <v>15</v>
      </c>
    </row>
    <row r="307" spans="2:12" x14ac:dyDescent="0.35">
      <c r="B307" s="10">
        <v>800048954</v>
      </c>
      <c r="C307" s="10" t="s">
        <v>12</v>
      </c>
      <c r="D307" s="10" t="s">
        <v>18</v>
      </c>
      <c r="E307" s="10">
        <v>599225</v>
      </c>
      <c r="F307" s="11">
        <v>45126</v>
      </c>
      <c r="G307" s="11">
        <v>45152</v>
      </c>
      <c r="H307" s="12">
        <v>105321</v>
      </c>
      <c r="I307" s="12">
        <v>105321</v>
      </c>
      <c r="J307" s="9" t="s">
        <v>13</v>
      </c>
      <c r="K307" s="9" t="s">
        <v>14</v>
      </c>
      <c r="L307" s="3" t="s">
        <v>15</v>
      </c>
    </row>
    <row r="308" spans="2:12" x14ac:dyDescent="0.35">
      <c r="B308" s="10">
        <v>800048954</v>
      </c>
      <c r="C308" s="10" t="s">
        <v>12</v>
      </c>
      <c r="D308" s="10" t="s">
        <v>18</v>
      </c>
      <c r="E308" s="10">
        <v>599230</v>
      </c>
      <c r="F308" s="11">
        <v>45126</v>
      </c>
      <c r="G308" s="11">
        <v>45152</v>
      </c>
      <c r="H308" s="12">
        <v>105321</v>
      </c>
      <c r="I308" s="12">
        <v>105321</v>
      </c>
      <c r="J308" s="9" t="s">
        <v>13</v>
      </c>
      <c r="K308" s="9" t="s">
        <v>14</v>
      </c>
      <c r="L308" s="3" t="s">
        <v>15</v>
      </c>
    </row>
    <row r="309" spans="2:12" x14ac:dyDescent="0.35">
      <c r="B309" s="10">
        <v>800048954</v>
      </c>
      <c r="C309" s="10" t="s">
        <v>12</v>
      </c>
      <c r="D309" s="10" t="s">
        <v>18</v>
      </c>
      <c r="E309" s="10">
        <v>599221</v>
      </c>
      <c r="F309" s="11">
        <v>45126</v>
      </c>
      <c r="G309" s="11">
        <v>45152</v>
      </c>
      <c r="H309" s="12">
        <v>105621</v>
      </c>
      <c r="I309" s="12">
        <v>105621</v>
      </c>
      <c r="J309" s="9" t="s">
        <v>13</v>
      </c>
      <c r="K309" s="9" t="s">
        <v>14</v>
      </c>
      <c r="L309" s="3" t="s">
        <v>15</v>
      </c>
    </row>
    <row r="310" spans="2:12" x14ac:dyDescent="0.35">
      <c r="B310" s="10">
        <v>800048954</v>
      </c>
      <c r="C310" s="10" t="s">
        <v>12</v>
      </c>
      <c r="D310" s="10" t="s">
        <v>18</v>
      </c>
      <c r="E310" s="10">
        <v>599054</v>
      </c>
      <c r="F310" s="11">
        <v>45126</v>
      </c>
      <c r="G310" s="11">
        <v>45152</v>
      </c>
      <c r="H310" s="12">
        <v>461591</v>
      </c>
      <c r="I310" s="12">
        <v>461591</v>
      </c>
      <c r="J310" s="9" t="s">
        <v>13</v>
      </c>
      <c r="K310" s="9" t="s">
        <v>14</v>
      </c>
      <c r="L310" s="3" t="s">
        <v>15</v>
      </c>
    </row>
    <row r="311" spans="2:12" x14ac:dyDescent="0.35">
      <c r="B311" s="10">
        <v>800048954</v>
      </c>
      <c r="C311" s="10" t="s">
        <v>12</v>
      </c>
      <c r="D311" s="10" t="s">
        <v>18</v>
      </c>
      <c r="E311" s="10">
        <v>599006</v>
      </c>
      <c r="F311" s="11">
        <v>45126</v>
      </c>
      <c r="G311" s="11">
        <v>45152</v>
      </c>
      <c r="H311" s="12">
        <v>154310</v>
      </c>
      <c r="I311" s="12">
        <v>154310</v>
      </c>
      <c r="J311" s="9" t="s">
        <v>13</v>
      </c>
      <c r="K311" s="9" t="s">
        <v>14</v>
      </c>
      <c r="L311" s="3" t="s">
        <v>15</v>
      </c>
    </row>
    <row r="312" spans="2:12" x14ac:dyDescent="0.35">
      <c r="B312" s="10">
        <v>800048954</v>
      </c>
      <c r="C312" s="10" t="s">
        <v>12</v>
      </c>
      <c r="D312" s="10" t="s">
        <v>18</v>
      </c>
      <c r="E312" s="10">
        <v>599097</v>
      </c>
      <c r="F312" s="11">
        <v>45126</v>
      </c>
      <c r="G312" s="11">
        <v>45152</v>
      </c>
      <c r="H312" s="12">
        <v>510865</v>
      </c>
      <c r="I312" s="12">
        <v>510865</v>
      </c>
      <c r="J312" s="9" t="s">
        <v>13</v>
      </c>
      <c r="K312" s="9" t="s">
        <v>14</v>
      </c>
      <c r="L312" s="3" t="s">
        <v>15</v>
      </c>
    </row>
    <row r="313" spans="2:12" x14ac:dyDescent="0.35">
      <c r="B313" s="10">
        <v>800048954</v>
      </c>
      <c r="C313" s="10" t="s">
        <v>12</v>
      </c>
      <c r="D313" s="10" t="s">
        <v>18</v>
      </c>
      <c r="E313" s="10">
        <v>599341</v>
      </c>
      <c r="F313" s="11">
        <v>45126</v>
      </c>
      <c r="G313" s="11">
        <v>45152</v>
      </c>
      <c r="H313" s="12">
        <v>806698</v>
      </c>
      <c r="I313" s="12">
        <v>668998</v>
      </c>
      <c r="J313" s="9" t="s">
        <v>13</v>
      </c>
      <c r="K313" s="9" t="s">
        <v>14</v>
      </c>
      <c r="L313" s="3" t="s">
        <v>15</v>
      </c>
    </row>
    <row r="314" spans="2:12" x14ac:dyDescent="0.35">
      <c r="B314" s="10">
        <v>800048954</v>
      </c>
      <c r="C314" s="10" t="s">
        <v>12</v>
      </c>
      <c r="D314" s="10" t="s">
        <v>18</v>
      </c>
      <c r="E314" s="10">
        <v>599357</v>
      </c>
      <c r="F314" s="11">
        <v>45126</v>
      </c>
      <c r="G314" s="11">
        <v>45152</v>
      </c>
      <c r="H314" s="12">
        <v>806698</v>
      </c>
      <c r="I314" s="12">
        <v>667098</v>
      </c>
      <c r="J314" s="9" t="s">
        <v>13</v>
      </c>
      <c r="K314" s="9" t="s">
        <v>14</v>
      </c>
      <c r="L314" s="3" t="s">
        <v>15</v>
      </c>
    </row>
    <row r="315" spans="2:12" x14ac:dyDescent="0.35">
      <c r="B315" s="10">
        <v>800048954</v>
      </c>
      <c r="C315" s="10" t="s">
        <v>12</v>
      </c>
      <c r="D315" s="10" t="s">
        <v>18</v>
      </c>
      <c r="E315" s="10">
        <v>600913</v>
      </c>
      <c r="F315" s="11">
        <v>45130</v>
      </c>
      <c r="G315" s="11">
        <v>45182</v>
      </c>
      <c r="H315" s="12">
        <v>162657</v>
      </c>
      <c r="I315" s="12">
        <v>162657</v>
      </c>
      <c r="J315" s="9" t="s">
        <v>13</v>
      </c>
      <c r="K315" s="9" t="s">
        <v>14</v>
      </c>
      <c r="L315" s="3" t="s">
        <v>15</v>
      </c>
    </row>
    <row r="316" spans="2:12" x14ac:dyDescent="0.35">
      <c r="B316" s="10">
        <v>800048954</v>
      </c>
      <c r="C316" s="10" t="s">
        <v>12</v>
      </c>
      <c r="D316" s="10" t="s">
        <v>18</v>
      </c>
      <c r="E316" s="10">
        <v>600916</v>
      </c>
      <c r="F316" s="11">
        <v>45130</v>
      </c>
      <c r="G316" s="11">
        <v>45153</v>
      </c>
      <c r="H316" s="12">
        <v>606105</v>
      </c>
      <c r="I316" s="12">
        <v>40213</v>
      </c>
      <c r="J316" s="9" t="s">
        <v>13</v>
      </c>
      <c r="K316" s="9" t="s">
        <v>14</v>
      </c>
      <c r="L316" s="3" t="s">
        <v>17</v>
      </c>
    </row>
    <row r="317" spans="2:12" x14ac:dyDescent="0.35">
      <c r="B317" s="10">
        <v>800048954</v>
      </c>
      <c r="C317" s="10" t="s">
        <v>12</v>
      </c>
      <c r="D317" s="10" t="s">
        <v>18</v>
      </c>
      <c r="E317" s="10">
        <v>601631</v>
      </c>
      <c r="F317" s="11">
        <v>45131</v>
      </c>
      <c r="G317" s="11">
        <v>45152</v>
      </c>
      <c r="H317" s="12">
        <v>159677</v>
      </c>
      <c r="I317" s="12">
        <v>159677</v>
      </c>
      <c r="J317" s="9" t="s">
        <v>13</v>
      </c>
      <c r="K317" s="9" t="s">
        <v>14</v>
      </c>
      <c r="L317" s="3" t="s">
        <v>15</v>
      </c>
    </row>
    <row r="318" spans="2:12" x14ac:dyDescent="0.35">
      <c r="B318" s="10">
        <v>800048954</v>
      </c>
      <c r="C318" s="10" t="s">
        <v>12</v>
      </c>
      <c r="D318" s="10" t="s">
        <v>18</v>
      </c>
      <c r="E318" s="10">
        <v>601652</v>
      </c>
      <c r="F318" s="11">
        <v>45131</v>
      </c>
      <c r="G318" s="11">
        <v>45152</v>
      </c>
      <c r="H318" s="12">
        <v>154444</v>
      </c>
      <c r="I318" s="12">
        <v>154444</v>
      </c>
      <c r="J318" s="9" t="s">
        <v>13</v>
      </c>
      <c r="K318" s="9" t="s">
        <v>14</v>
      </c>
      <c r="L318" s="3" t="s">
        <v>15</v>
      </c>
    </row>
    <row r="319" spans="2:12" x14ac:dyDescent="0.35">
      <c r="B319" s="10">
        <v>800048954</v>
      </c>
      <c r="C319" s="10" t="s">
        <v>12</v>
      </c>
      <c r="D319" s="10" t="s">
        <v>18</v>
      </c>
      <c r="E319" s="10">
        <v>602148</v>
      </c>
      <c r="F319" s="11">
        <v>45132</v>
      </c>
      <c r="G319" s="11">
        <v>45152</v>
      </c>
      <c r="H319" s="12">
        <v>105321</v>
      </c>
      <c r="I319" s="12">
        <v>105321</v>
      </c>
      <c r="J319" s="9" t="s">
        <v>13</v>
      </c>
      <c r="K319" s="9" t="s">
        <v>14</v>
      </c>
      <c r="L319" s="3" t="s">
        <v>15</v>
      </c>
    </row>
    <row r="320" spans="2:12" x14ac:dyDescent="0.35">
      <c r="B320" s="10">
        <v>800048954</v>
      </c>
      <c r="C320" s="10" t="s">
        <v>12</v>
      </c>
      <c r="D320" s="10" t="s">
        <v>18</v>
      </c>
      <c r="E320" s="10">
        <v>602006</v>
      </c>
      <c r="F320" s="11">
        <v>45132</v>
      </c>
      <c r="G320" s="11">
        <v>45152</v>
      </c>
      <c r="H320" s="12">
        <v>105621</v>
      </c>
      <c r="I320" s="12">
        <v>105621</v>
      </c>
      <c r="J320" s="9" t="s">
        <v>13</v>
      </c>
      <c r="K320" s="9" t="s">
        <v>14</v>
      </c>
      <c r="L320" s="3" t="s">
        <v>15</v>
      </c>
    </row>
    <row r="321" spans="2:12" x14ac:dyDescent="0.35">
      <c r="B321" s="10">
        <v>800048954</v>
      </c>
      <c r="C321" s="10" t="s">
        <v>12</v>
      </c>
      <c r="D321" s="10" t="s">
        <v>18</v>
      </c>
      <c r="E321" s="10">
        <v>602027</v>
      </c>
      <c r="F321" s="11">
        <v>45132</v>
      </c>
      <c r="G321" s="11">
        <v>45152</v>
      </c>
      <c r="H321" s="12">
        <v>105621</v>
      </c>
      <c r="I321" s="12">
        <v>105621</v>
      </c>
      <c r="J321" s="9" t="s">
        <v>13</v>
      </c>
      <c r="K321" s="9" t="s">
        <v>14</v>
      </c>
      <c r="L321" s="3" t="s">
        <v>15</v>
      </c>
    </row>
    <row r="322" spans="2:12" x14ac:dyDescent="0.35">
      <c r="B322" s="10">
        <v>800048954</v>
      </c>
      <c r="C322" s="10" t="s">
        <v>12</v>
      </c>
      <c r="D322" s="10" t="s">
        <v>18</v>
      </c>
      <c r="E322" s="10">
        <v>602030</v>
      </c>
      <c r="F322" s="11">
        <v>45132</v>
      </c>
      <c r="G322" s="11">
        <v>45152</v>
      </c>
      <c r="H322" s="12">
        <v>105621</v>
      </c>
      <c r="I322" s="12">
        <v>105621</v>
      </c>
      <c r="J322" s="9" t="s">
        <v>13</v>
      </c>
      <c r="K322" s="9" t="s">
        <v>14</v>
      </c>
      <c r="L322" s="3" t="s">
        <v>15</v>
      </c>
    </row>
    <row r="323" spans="2:12" x14ac:dyDescent="0.35">
      <c r="B323" s="10">
        <v>800048954</v>
      </c>
      <c r="C323" s="10" t="s">
        <v>12</v>
      </c>
      <c r="D323" s="10" t="s">
        <v>18</v>
      </c>
      <c r="E323" s="10">
        <v>602036</v>
      </c>
      <c r="F323" s="11">
        <v>45132</v>
      </c>
      <c r="G323" s="11">
        <v>45152</v>
      </c>
      <c r="H323" s="12">
        <v>105621</v>
      </c>
      <c r="I323" s="12">
        <v>105621</v>
      </c>
      <c r="J323" s="9" t="s">
        <v>13</v>
      </c>
      <c r="K323" s="9" t="s">
        <v>14</v>
      </c>
      <c r="L323" s="3" t="s">
        <v>15</v>
      </c>
    </row>
    <row r="324" spans="2:12" x14ac:dyDescent="0.35">
      <c r="B324" s="10">
        <v>800048954</v>
      </c>
      <c r="C324" s="10" t="s">
        <v>12</v>
      </c>
      <c r="D324" s="10" t="s">
        <v>18</v>
      </c>
      <c r="E324" s="10">
        <v>602038</v>
      </c>
      <c r="F324" s="11">
        <v>45132</v>
      </c>
      <c r="G324" s="11">
        <v>45152</v>
      </c>
      <c r="H324" s="12">
        <v>105321</v>
      </c>
      <c r="I324" s="12">
        <v>105321</v>
      </c>
      <c r="J324" s="9" t="s">
        <v>13</v>
      </c>
      <c r="K324" s="9" t="s">
        <v>14</v>
      </c>
      <c r="L324" s="3" t="s">
        <v>15</v>
      </c>
    </row>
    <row r="325" spans="2:12" x14ac:dyDescent="0.35">
      <c r="B325" s="10">
        <v>800048954</v>
      </c>
      <c r="C325" s="10" t="s">
        <v>12</v>
      </c>
      <c r="D325" s="10" t="s">
        <v>18</v>
      </c>
      <c r="E325" s="10">
        <v>602052</v>
      </c>
      <c r="F325" s="11">
        <v>45132</v>
      </c>
      <c r="G325" s="11">
        <v>45152</v>
      </c>
      <c r="H325" s="12">
        <v>558476</v>
      </c>
      <c r="I325" s="12">
        <v>558476</v>
      </c>
      <c r="J325" s="9" t="s">
        <v>13</v>
      </c>
      <c r="K325" s="9" t="s">
        <v>14</v>
      </c>
      <c r="L325" s="3" t="s">
        <v>15</v>
      </c>
    </row>
    <row r="326" spans="2:12" x14ac:dyDescent="0.35">
      <c r="B326" s="10">
        <v>800048954</v>
      </c>
      <c r="C326" s="10" t="s">
        <v>12</v>
      </c>
      <c r="D326" s="10" t="s">
        <v>18</v>
      </c>
      <c r="E326" s="10">
        <v>602106</v>
      </c>
      <c r="F326" s="11">
        <v>45132</v>
      </c>
      <c r="G326" s="11">
        <v>45152</v>
      </c>
      <c r="H326" s="12">
        <v>105621</v>
      </c>
      <c r="I326" s="12">
        <v>105621</v>
      </c>
      <c r="J326" s="9" t="s">
        <v>13</v>
      </c>
      <c r="K326" s="9" t="s">
        <v>14</v>
      </c>
      <c r="L326" s="3" t="s">
        <v>15</v>
      </c>
    </row>
    <row r="327" spans="2:12" x14ac:dyDescent="0.35">
      <c r="B327" s="10">
        <v>800048954</v>
      </c>
      <c r="C327" s="10" t="s">
        <v>12</v>
      </c>
      <c r="D327" s="10" t="s">
        <v>18</v>
      </c>
      <c r="E327" s="10">
        <v>602108</v>
      </c>
      <c r="F327" s="11">
        <v>45132</v>
      </c>
      <c r="G327" s="11">
        <v>45152</v>
      </c>
      <c r="H327" s="12">
        <v>105621</v>
      </c>
      <c r="I327" s="12">
        <v>105621</v>
      </c>
      <c r="J327" s="9" t="s">
        <v>13</v>
      </c>
      <c r="K327" s="9" t="s">
        <v>14</v>
      </c>
      <c r="L327" s="3" t="s">
        <v>15</v>
      </c>
    </row>
    <row r="328" spans="2:12" x14ac:dyDescent="0.35">
      <c r="B328" s="10">
        <v>800048954</v>
      </c>
      <c r="C328" s="10" t="s">
        <v>12</v>
      </c>
      <c r="D328" s="10" t="s">
        <v>18</v>
      </c>
      <c r="E328" s="10">
        <v>602116</v>
      </c>
      <c r="F328" s="11">
        <v>45132</v>
      </c>
      <c r="G328" s="11">
        <v>45152</v>
      </c>
      <c r="H328" s="12">
        <v>105321</v>
      </c>
      <c r="I328" s="12">
        <v>105321</v>
      </c>
      <c r="J328" s="9" t="s">
        <v>13</v>
      </c>
      <c r="K328" s="9" t="s">
        <v>14</v>
      </c>
      <c r="L328" s="3" t="s">
        <v>15</v>
      </c>
    </row>
    <row r="329" spans="2:12" x14ac:dyDescent="0.35">
      <c r="B329" s="10">
        <v>800048954</v>
      </c>
      <c r="C329" s="10" t="s">
        <v>12</v>
      </c>
      <c r="D329" s="10" t="s">
        <v>18</v>
      </c>
      <c r="E329" s="10">
        <v>602119</v>
      </c>
      <c r="F329" s="11">
        <v>45132</v>
      </c>
      <c r="G329" s="11">
        <v>45152</v>
      </c>
      <c r="H329" s="12">
        <v>105321</v>
      </c>
      <c r="I329" s="12">
        <v>105321</v>
      </c>
      <c r="J329" s="9" t="s">
        <v>13</v>
      </c>
      <c r="K329" s="9" t="s">
        <v>14</v>
      </c>
      <c r="L329" s="3" t="s">
        <v>15</v>
      </c>
    </row>
    <row r="330" spans="2:12" x14ac:dyDescent="0.35">
      <c r="B330" s="10">
        <v>800048954</v>
      </c>
      <c r="C330" s="10" t="s">
        <v>12</v>
      </c>
      <c r="D330" s="10" t="s">
        <v>18</v>
      </c>
      <c r="E330" s="10">
        <v>602122</v>
      </c>
      <c r="F330" s="11">
        <v>45132</v>
      </c>
      <c r="G330" s="11">
        <v>45152</v>
      </c>
      <c r="H330" s="12">
        <v>105621</v>
      </c>
      <c r="I330" s="12">
        <v>105621</v>
      </c>
      <c r="J330" s="9" t="s">
        <v>13</v>
      </c>
      <c r="K330" s="9" t="s">
        <v>14</v>
      </c>
      <c r="L330" s="3" t="s">
        <v>15</v>
      </c>
    </row>
    <row r="331" spans="2:12" x14ac:dyDescent="0.35">
      <c r="B331" s="10">
        <v>800048954</v>
      </c>
      <c r="C331" s="10" t="s">
        <v>12</v>
      </c>
      <c r="D331" s="10" t="s">
        <v>18</v>
      </c>
      <c r="E331" s="10">
        <v>602800</v>
      </c>
      <c r="F331" s="11">
        <v>45133</v>
      </c>
      <c r="G331" s="11">
        <v>45152</v>
      </c>
      <c r="H331" s="12">
        <v>105621</v>
      </c>
      <c r="I331" s="12">
        <v>105621</v>
      </c>
      <c r="J331" s="9" t="s">
        <v>13</v>
      </c>
      <c r="K331" s="9" t="s">
        <v>14</v>
      </c>
      <c r="L331" s="3" t="s">
        <v>15</v>
      </c>
    </row>
    <row r="332" spans="2:12" x14ac:dyDescent="0.35">
      <c r="B332" s="10">
        <v>800048954</v>
      </c>
      <c r="C332" s="10" t="s">
        <v>12</v>
      </c>
      <c r="D332" s="10" t="s">
        <v>18</v>
      </c>
      <c r="E332" s="10">
        <v>602793</v>
      </c>
      <c r="F332" s="11">
        <v>45133</v>
      </c>
      <c r="G332" s="11">
        <v>45152</v>
      </c>
      <c r="H332" s="12">
        <v>105321</v>
      </c>
      <c r="I332" s="12">
        <v>105321</v>
      </c>
      <c r="J332" s="9" t="s">
        <v>13</v>
      </c>
      <c r="K332" s="9" t="s">
        <v>14</v>
      </c>
      <c r="L332" s="3" t="s">
        <v>15</v>
      </c>
    </row>
    <row r="333" spans="2:12" x14ac:dyDescent="0.35">
      <c r="B333" s="10">
        <v>800048954</v>
      </c>
      <c r="C333" s="10" t="s">
        <v>12</v>
      </c>
      <c r="D333" s="10" t="s">
        <v>18</v>
      </c>
      <c r="E333" s="10">
        <v>602797</v>
      </c>
      <c r="F333" s="11">
        <v>45133</v>
      </c>
      <c r="G333" s="11">
        <v>45152</v>
      </c>
      <c r="H333" s="12">
        <v>105321</v>
      </c>
      <c r="I333" s="12">
        <v>105321</v>
      </c>
      <c r="J333" s="9" t="s">
        <v>13</v>
      </c>
      <c r="K333" s="9" t="s">
        <v>14</v>
      </c>
      <c r="L333" s="3" t="s">
        <v>15</v>
      </c>
    </row>
    <row r="334" spans="2:12" x14ac:dyDescent="0.35">
      <c r="B334" s="10">
        <v>800048954</v>
      </c>
      <c r="C334" s="10" t="s">
        <v>12</v>
      </c>
      <c r="D334" s="10" t="s">
        <v>18</v>
      </c>
      <c r="E334" s="10">
        <v>603230</v>
      </c>
      <c r="F334" s="11">
        <v>45133</v>
      </c>
      <c r="G334" s="11">
        <v>45152</v>
      </c>
      <c r="H334" s="12">
        <v>92896</v>
      </c>
      <c r="I334" s="12">
        <v>92896</v>
      </c>
      <c r="J334" s="9" t="s">
        <v>13</v>
      </c>
      <c r="K334" s="9" t="s">
        <v>14</v>
      </c>
      <c r="L334" s="3" t="s">
        <v>15</v>
      </c>
    </row>
    <row r="335" spans="2:12" x14ac:dyDescent="0.35">
      <c r="B335" s="10">
        <v>800048954</v>
      </c>
      <c r="C335" s="10" t="s">
        <v>12</v>
      </c>
      <c r="D335" s="10" t="s">
        <v>18</v>
      </c>
      <c r="E335" s="10">
        <v>604269</v>
      </c>
      <c r="F335" s="11">
        <v>45135</v>
      </c>
      <c r="G335" s="11">
        <v>45152</v>
      </c>
      <c r="H335" s="12">
        <v>105621</v>
      </c>
      <c r="I335" s="12">
        <v>105621</v>
      </c>
      <c r="J335" s="9" t="s">
        <v>13</v>
      </c>
      <c r="K335" s="9" t="s">
        <v>14</v>
      </c>
      <c r="L335" s="3" t="s">
        <v>15</v>
      </c>
    </row>
    <row r="336" spans="2:12" x14ac:dyDescent="0.35">
      <c r="B336" s="10">
        <v>800048954</v>
      </c>
      <c r="C336" s="10" t="s">
        <v>12</v>
      </c>
      <c r="D336" s="10" t="s">
        <v>18</v>
      </c>
      <c r="E336" s="10">
        <v>604273</v>
      </c>
      <c r="F336" s="11">
        <v>45135</v>
      </c>
      <c r="G336" s="11">
        <v>45152</v>
      </c>
      <c r="H336" s="12">
        <v>105621</v>
      </c>
      <c r="I336" s="12">
        <v>105621</v>
      </c>
      <c r="J336" s="9" t="s">
        <v>13</v>
      </c>
      <c r="K336" s="9" t="s">
        <v>14</v>
      </c>
      <c r="L336" s="3" t="s">
        <v>15</v>
      </c>
    </row>
    <row r="337" spans="2:12" x14ac:dyDescent="0.35">
      <c r="B337" s="10">
        <v>800048954</v>
      </c>
      <c r="C337" s="10" t="s">
        <v>12</v>
      </c>
      <c r="D337" s="10" t="s">
        <v>18</v>
      </c>
      <c r="E337" s="10">
        <v>604281</v>
      </c>
      <c r="F337" s="11">
        <v>45135</v>
      </c>
      <c r="G337" s="11">
        <v>45152</v>
      </c>
      <c r="H337" s="12">
        <v>105621</v>
      </c>
      <c r="I337" s="12">
        <v>105621</v>
      </c>
      <c r="J337" s="9" t="s">
        <v>13</v>
      </c>
      <c r="K337" s="9" t="s">
        <v>14</v>
      </c>
      <c r="L337" s="3" t="s">
        <v>15</v>
      </c>
    </row>
    <row r="338" spans="2:12" x14ac:dyDescent="0.35">
      <c r="B338" s="10">
        <v>800048954</v>
      </c>
      <c r="C338" s="10" t="s">
        <v>12</v>
      </c>
      <c r="D338" s="10" t="s">
        <v>18</v>
      </c>
      <c r="E338" s="10">
        <v>604283</v>
      </c>
      <c r="F338" s="11">
        <v>45135</v>
      </c>
      <c r="G338" s="11">
        <v>45152</v>
      </c>
      <c r="H338" s="12">
        <v>105321</v>
      </c>
      <c r="I338" s="12">
        <v>105321</v>
      </c>
      <c r="J338" s="9" t="s">
        <v>13</v>
      </c>
      <c r="K338" s="9" t="s">
        <v>14</v>
      </c>
      <c r="L338" s="3" t="s">
        <v>15</v>
      </c>
    </row>
    <row r="339" spans="2:12" x14ac:dyDescent="0.35">
      <c r="B339" s="10">
        <v>800048954</v>
      </c>
      <c r="C339" s="10" t="s">
        <v>12</v>
      </c>
      <c r="D339" s="10" t="s">
        <v>18</v>
      </c>
      <c r="E339" s="10">
        <v>604284</v>
      </c>
      <c r="F339" s="11">
        <v>45135</v>
      </c>
      <c r="G339" s="11">
        <v>45152</v>
      </c>
      <c r="H339" s="12">
        <v>105321</v>
      </c>
      <c r="I339" s="12">
        <v>105321</v>
      </c>
      <c r="J339" s="9" t="s">
        <v>13</v>
      </c>
      <c r="K339" s="9" t="s">
        <v>14</v>
      </c>
      <c r="L339" s="3" t="s">
        <v>15</v>
      </c>
    </row>
    <row r="340" spans="2:12" x14ac:dyDescent="0.35">
      <c r="B340" s="10">
        <v>800048954</v>
      </c>
      <c r="C340" s="10" t="s">
        <v>12</v>
      </c>
      <c r="D340" s="10" t="s">
        <v>18</v>
      </c>
      <c r="E340" s="10">
        <v>604289</v>
      </c>
      <c r="F340" s="11">
        <v>45135</v>
      </c>
      <c r="G340" s="11">
        <v>45152</v>
      </c>
      <c r="H340" s="12">
        <v>105321</v>
      </c>
      <c r="I340" s="12">
        <v>105321</v>
      </c>
      <c r="J340" s="9" t="s">
        <v>13</v>
      </c>
      <c r="K340" s="9" t="s">
        <v>14</v>
      </c>
      <c r="L340" s="3" t="s">
        <v>15</v>
      </c>
    </row>
    <row r="341" spans="2:12" x14ac:dyDescent="0.35">
      <c r="B341" s="10">
        <v>800048954</v>
      </c>
      <c r="C341" s="10" t="s">
        <v>12</v>
      </c>
      <c r="D341" s="10" t="s">
        <v>18</v>
      </c>
      <c r="E341" s="10">
        <v>604749</v>
      </c>
      <c r="F341" s="11">
        <v>45135</v>
      </c>
      <c r="G341" s="11">
        <v>45152</v>
      </c>
      <c r="H341" s="12">
        <v>28104</v>
      </c>
      <c r="I341" s="12">
        <v>28104</v>
      </c>
      <c r="J341" s="9" t="s">
        <v>13</v>
      </c>
      <c r="K341" s="9" t="s">
        <v>14</v>
      </c>
      <c r="L341" s="3" t="s">
        <v>15</v>
      </c>
    </row>
    <row r="342" spans="2:12" x14ac:dyDescent="0.35">
      <c r="B342" s="10">
        <v>800048954</v>
      </c>
      <c r="C342" s="10" t="s">
        <v>12</v>
      </c>
      <c r="D342" s="10" t="s">
        <v>18</v>
      </c>
      <c r="E342" s="10">
        <v>604517</v>
      </c>
      <c r="F342" s="11">
        <v>45135</v>
      </c>
      <c r="G342" s="11">
        <v>45152</v>
      </c>
      <c r="H342" s="12">
        <v>463170</v>
      </c>
      <c r="I342" s="12">
        <v>463170</v>
      </c>
      <c r="J342" s="9" t="s">
        <v>13</v>
      </c>
      <c r="K342" s="9" t="s">
        <v>14</v>
      </c>
      <c r="L342" s="3" t="s">
        <v>15</v>
      </c>
    </row>
    <row r="343" spans="2:12" x14ac:dyDescent="0.35">
      <c r="B343" s="10">
        <v>800048954</v>
      </c>
      <c r="C343" s="10" t="s">
        <v>12</v>
      </c>
      <c r="D343" s="10" t="s">
        <v>18</v>
      </c>
      <c r="E343" s="10">
        <v>604535</v>
      </c>
      <c r="F343" s="11">
        <v>45135</v>
      </c>
      <c r="G343" s="11" t="s">
        <v>11</v>
      </c>
      <c r="H343" s="12">
        <v>435396</v>
      </c>
      <c r="I343" s="12">
        <v>435396</v>
      </c>
      <c r="J343" s="9" t="s">
        <v>13</v>
      </c>
      <c r="K343" s="9" t="s">
        <v>14</v>
      </c>
      <c r="L343" s="3" t="s">
        <v>15</v>
      </c>
    </row>
    <row r="344" spans="2:12" x14ac:dyDescent="0.35">
      <c r="B344" s="10">
        <v>800048954</v>
      </c>
      <c r="C344" s="10" t="s">
        <v>12</v>
      </c>
      <c r="D344" s="10" t="s">
        <v>18</v>
      </c>
      <c r="E344" s="10">
        <v>604553</v>
      </c>
      <c r="F344" s="11">
        <v>45135</v>
      </c>
      <c r="G344" s="11">
        <v>45152</v>
      </c>
      <c r="H344" s="12">
        <v>463561</v>
      </c>
      <c r="I344" s="12">
        <v>463561</v>
      </c>
      <c r="J344" s="9" t="s">
        <v>13</v>
      </c>
      <c r="K344" s="9" t="s">
        <v>14</v>
      </c>
      <c r="L344" s="3" t="s">
        <v>15</v>
      </c>
    </row>
    <row r="345" spans="2:12" x14ac:dyDescent="0.35">
      <c r="B345" s="10">
        <v>800048954</v>
      </c>
      <c r="C345" s="10" t="s">
        <v>12</v>
      </c>
      <c r="D345" s="10" t="s">
        <v>18</v>
      </c>
      <c r="E345" s="10">
        <v>604560</v>
      </c>
      <c r="F345" s="11">
        <v>45135</v>
      </c>
      <c r="G345" s="11">
        <v>45152</v>
      </c>
      <c r="H345" s="12">
        <v>427814</v>
      </c>
      <c r="I345" s="12">
        <v>378613</v>
      </c>
      <c r="J345" s="9" t="s">
        <v>13</v>
      </c>
      <c r="K345" s="9" t="s">
        <v>14</v>
      </c>
      <c r="L345" s="3" t="s">
        <v>15</v>
      </c>
    </row>
    <row r="346" spans="2:12" x14ac:dyDescent="0.35">
      <c r="B346" s="10">
        <v>800048954</v>
      </c>
      <c r="C346" s="10" t="s">
        <v>12</v>
      </c>
      <c r="D346" s="10" t="s">
        <v>18</v>
      </c>
      <c r="E346" s="10">
        <v>604648</v>
      </c>
      <c r="F346" s="11">
        <v>45135</v>
      </c>
      <c r="G346" s="11">
        <v>45152</v>
      </c>
      <c r="H346" s="12">
        <v>273246</v>
      </c>
      <c r="I346" s="12">
        <v>273246</v>
      </c>
      <c r="J346" s="9" t="s">
        <v>13</v>
      </c>
      <c r="K346" s="9" t="s">
        <v>14</v>
      </c>
      <c r="L346" s="3" t="s">
        <v>15</v>
      </c>
    </row>
    <row r="347" spans="2:12" x14ac:dyDescent="0.35">
      <c r="B347" s="10">
        <v>800048954</v>
      </c>
      <c r="C347" s="10" t="s">
        <v>12</v>
      </c>
      <c r="D347" s="10" t="s">
        <v>18</v>
      </c>
      <c r="E347" s="10">
        <v>604664</v>
      </c>
      <c r="F347" s="11">
        <v>45135</v>
      </c>
      <c r="G347" s="11">
        <v>45152</v>
      </c>
      <c r="H347" s="12">
        <v>248314</v>
      </c>
      <c r="I347" s="12">
        <v>248314</v>
      </c>
      <c r="J347" s="9" t="s">
        <v>13</v>
      </c>
      <c r="K347" s="9" t="s">
        <v>14</v>
      </c>
      <c r="L347" s="3" t="s">
        <v>15</v>
      </c>
    </row>
    <row r="348" spans="2:12" x14ac:dyDescent="0.35">
      <c r="B348" s="10">
        <v>800048954</v>
      </c>
      <c r="C348" s="10" t="s">
        <v>12</v>
      </c>
      <c r="D348" s="10" t="s">
        <v>18</v>
      </c>
      <c r="E348" s="10">
        <v>604688</v>
      </c>
      <c r="F348" s="11">
        <v>45135</v>
      </c>
      <c r="G348" s="11">
        <v>45152</v>
      </c>
      <c r="H348" s="12">
        <v>210262</v>
      </c>
      <c r="I348" s="12">
        <v>210262</v>
      </c>
      <c r="J348" s="9" t="s">
        <v>13</v>
      </c>
      <c r="K348" s="9" t="s">
        <v>14</v>
      </c>
      <c r="L348" s="3" t="s">
        <v>15</v>
      </c>
    </row>
    <row r="349" spans="2:12" x14ac:dyDescent="0.35">
      <c r="B349" s="10">
        <v>800048954</v>
      </c>
      <c r="C349" s="10" t="s">
        <v>12</v>
      </c>
      <c r="D349" s="10" t="s">
        <v>18</v>
      </c>
      <c r="E349" s="10">
        <v>604700</v>
      </c>
      <c r="F349" s="11">
        <v>45135</v>
      </c>
      <c r="G349" s="11">
        <v>45152</v>
      </c>
      <c r="H349" s="12">
        <v>184240</v>
      </c>
      <c r="I349" s="12">
        <v>184240</v>
      </c>
      <c r="J349" s="9" t="s">
        <v>13</v>
      </c>
      <c r="K349" s="9" t="s">
        <v>14</v>
      </c>
      <c r="L349" s="3" t="s">
        <v>15</v>
      </c>
    </row>
    <row r="350" spans="2:12" x14ac:dyDescent="0.35">
      <c r="B350" s="10">
        <v>800048954</v>
      </c>
      <c r="C350" s="10" t="s">
        <v>12</v>
      </c>
      <c r="D350" s="10" t="s">
        <v>18</v>
      </c>
      <c r="E350" s="10">
        <v>604708</v>
      </c>
      <c r="F350" s="11">
        <v>45135</v>
      </c>
      <c r="G350" s="11" t="s">
        <v>11</v>
      </c>
      <c r="H350" s="12">
        <v>154422</v>
      </c>
      <c r="I350" s="12">
        <v>154422</v>
      </c>
      <c r="J350" s="9" t="s">
        <v>13</v>
      </c>
      <c r="K350" s="9" t="s">
        <v>14</v>
      </c>
      <c r="L350" s="3" t="s">
        <v>15</v>
      </c>
    </row>
    <row r="351" spans="2:12" x14ac:dyDescent="0.35">
      <c r="B351" s="10">
        <v>800048954</v>
      </c>
      <c r="C351" s="10" t="s">
        <v>12</v>
      </c>
      <c r="D351" s="10" t="s">
        <v>18</v>
      </c>
      <c r="E351" s="10">
        <v>604714</v>
      </c>
      <c r="F351" s="11">
        <v>45135</v>
      </c>
      <c r="G351" s="11">
        <v>45152</v>
      </c>
      <c r="H351" s="12">
        <v>137858</v>
      </c>
      <c r="I351" s="12">
        <v>137858</v>
      </c>
      <c r="J351" s="9" t="s">
        <v>13</v>
      </c>
      <c r="K351" s="9" t="s">
        <v>14</v>
      </c>
      <c r="L351" s="3" t="s">
        <v>15</v>
      </c>
    </row>
    <row r="352" spans="2:12" x14ac:dyDescent="0.35">
      <c r="B352" s="10">
        <v>800048954</v>
      </c>
      <c r="C352" s="10" t="s">
        <v>12</v>
      </c>
      <c r="D352" s="10" t="s">
        <v>18</v>
      </c>
      <c r="E352" s="10">
        <v>604719</v>
      </c>
      <c r="F352" s="11">
        <v>45135</v>
      </c>
      <c r="G352" s="11">
        <v>45152</v>
      </c>
      <c r="H352" s="12">
        <v>128031</v>
      </c>
      <c r="I352" s="12">
        <v>128031</v>
      </c>
      <c r="J352" s="9" t="s">
        <v>13</v>
      </c>
      <c r="K352" s="9" t="s">
        <v>14</v>
      </c>
      <c r="L352" s="3" t="s">
        <v>15</v>
      </c>
    </row>
    <row r="353" spans="2:12" x14ac:dyDescent="0.35">
      <c r="B353" s="10">
        <v>800048954</v>
      </c>
      <c r="C353" s="10" t="s">
        <v>12</v>
      </c>
      <c r="D353" s="10" t="s">
        <v>18</v>
      </c>
      <c r="E353" s="10">
        <v>604722</v>
      </c>
      <c r="F353" s="11">
        <v>45135</v>
      </c>
      <c r="G353" s="11">
        <v>45152</v>
      </c>
      <c r="H353" s="12">
        <v>73293</v>
      </c>
      <c r="I353" s="12">
        <v>73293</v>
      </c>
      <c r="J353" s="9" t="s">
        <v>13</v>
      </c>
      <c r="K353" s="9" t="s">
        <v>14</v>
      </c>
      <c r="L353" s="3" t="s">
        <v>15</v>
      </c>
    </row>
    <row r="354" spans="2:12" x14ac:dyDescent="0.35">
      <c r="B354" s="10">
        <v>800048954</v>
      </c>
      <c r="C354" s="10" t="s">
        <v>12</v>
      </c>
      <c r="D354" s="10" t="s">
        <v>18</v>
      </c>
      <c r="E354" s="10">
        <v>604725</v>
      </c>
      <c r="F354" s="11">
        <v>45135</v>
      </c>
      <c r="G354" s="11">
        <v>45152</v>
      </c>
      <c r="H354" s="12">
        <v>28104</v>
      </c>
      <c r="I354" s="12">
        <v>28104</v>
      </c>
      <c r="J354" s="9" t="s">
        <v>13</v>
      </c>
      <c r="K354" s="9" t="s">
        <v>14</v>
      </c>
      <c r="L354" s="3" t="s">
        <v>15</v>
      </c>
    </row>
    <row r="355" spans="2:12" x14ac:dyDescent="0.35">
      <c r="B355" s="10">
        <v>800048954</v>
      </c>
      <c r="C355" s="10" t="s">
        <v>12</v>
      </c>
      <c r="D355" s="10" t="s">
        <v>18</v>
      </c>
      <c r="E355" s="10">
        <v>604732</v>
      </c>
      <c r="F355" s="11">
        <v>45135</v>
      </c>
      <c r="G355" s="11">
        <v>45152</v>
      </c>
      <c r="H355" s="12">
        <v>28104</v>
      </c>
      <c r="I355" s="12">
        <v>28104</v>
      </c>
      <c r="J355" s="9" t="s">
        <v>13</v>
      </c>
      <c r="K355" s="9" t="s">
        <v>14</v>
      </c>
      <c r="L355" s="3" t="s">
        <v>15</v>
      </c>
    </row>
    <row r="356" spans="2:12" x14ac:dyDescent="0.35">
      <c r="B356" s="10">
        <v>800048954</v>
      </c>
      <c r="C356" s="10" t="s">
        <v>12</v>
      </c>
      <c r="D356" s="10" t="s">
        <v>18</v>
      </c>
      <c r="E356" s="10">
        <v>606094</v>
      </c>
      <c r="F356" s="11">
        <v>45138</v>
      </c>
      <c r="G356" s="11">
        <v>45152</v>
      </c>
      <c r="H356" s="12">
        <v>832720</v>
      </c>
      <c r="I356" s="12">
        <v>736920</v>
      </c>
      <c r="J356" s="9" t="s">
        <v>13</v>
      </c>
      <c r="K356" s="9" t="s">
        <v>14</v>
      </c>
      <c r="L356" s="3" t="s">
        <v>15</v>
      </c>
    </row>
    <row r="357" spans="2:12" x14ac:dyDescent="0.35">
      <c r="B357" s="10">
        <v>800048954</v>
      </c>
      <c r="C357" s="10" t="s">
        <v>12</v>
      </c>
      <c r="D357" s="10" t="s">
        <v>18</v>
      </c>
      <c r="E357" s="10">
        <v>606061</v>
      </c>
      <c r="F357" s="11">
        <v>45138</v>
      </c>
      <c r="G357" s="11">
        <v>45152</v>
      </c>
      <c r="H357" s="12">
        <v>806698</v>
      </c>
      <c r="I357" s="12">
        <v>713898</v>
      </c>
      <c r="J357" s="9" t="s">
        <v>13</v>
      </c>
      <c r="K357" s="9" t="s">
        <v>14</v>
      </c>
      <c r="L357" s="3" t="s">
        <v>15</v>
      </c>
    </row>
    <row r="358" spans="2:12" x14ac:dyDescent="0.35">
      <c r="B358" s="10">
        <v>800048954</v>
      </c>
      <c r="C358" s="10" t="s">
        <v>12</v>
      </c>
      <c r="D358" s="10" t="s">
        <v>18</v>
      </c>
      <c r="E358" s="10">
        <v>606048</v>
      </c>
      <c r="F358" s="11">
        <v>45138</v>
      </c>
      <c r="G358" s="11">
        <v>45152</v>
      </c>
      <c r="H358" s="12">
        <v>806698</v>
      </c>
      <c r="I358" s="12">
        <v>806698</v>
      </c>
      <c r="J358" s="9" t="s">
        <v>13</v>
      </c>
      <c r="K358" s="9" t="s">
        <v>14</v>
      </c>
      <c r="L358" s="3" t="s">
        <v>15</v>
      </c>
    </row>
    <row r="359" spans="2:12" x14ac:dyDescent="0.35">
      <c r="B359" s="10">
        <v>800048954</v>
      </c>
      <c r="C359" s="10" t="s">
        <v>12</v>
      </c>
      <c r="D359" s="10" t="s">
        <v>18</v>
      </c>
      <c r="E359" s="10">
        <v>606112</v>
      </c>
      <c r="F359" s="11">
        <v>45138</v>
      </c>
      <c r="G359" s="11">
        <v>45212</v>
      </c>
      <c r="H359" s="12">
        <v>29938651</v>
      </c>
      <c r="I359" s="12">
        <v>29938651</v>
      </c>
      <c r="J359" s="9" t="s">
        <v>13</v>
      </c>
      <c r="K359" s="9" t="s">
        <v>14</v>
      </c>
      <c r="L359" s="3" t="s">
        <v>15</v>
      </c>
    </row>
    <row r="360" spans="2:12" x14ac:dyDescent="0.35">
      <c r="B360" s="10">
        <v>800048954</v>
      </c>
      <c r="C360" s="10" t="s">
        <v>12</v>
      </c>
      <c r="D360" s="10" t="s">
        <v>18</v>
      </c>
      <c r="E360" s="10">
        <v>605717</v>
      </c>
      <c r="F360" s="11">
        <v>45138</v>
      </c>
      <c r="G360" s="11">
        <v>45152</v>
      </c>
      <c r="H360" s="12">
        <v>1160529</v>
      </c>
      <c r="I360" s="12">
        <v>1160529</v>
      </c>
      <c r="J360" s="9" t="s">
        <v>13</v>
      </c>
      <c r="K360" s="9" t="s">
        <v>14</v>
      </c>
      <c r="L360" s="3" t="s">
        <v>15</v>
      </c>
    </row>
    <row r="361" spans="2:12" x14ac:dyDescent="0.35">
      <c r="B361" s="10">
        <v>800048954</v>
      </c>
      <c r="C361" s="10" t="s">
        <v>12</v>
      </c>
      <c r="D361" s="10" t="s">
        <v>18</v>
      </c>
      <c r="E361" s="10">
        <v>606157</v>
      </c>
      <c r="F361" s="11">
        <v>45138</v>
      </c>
      <c r="G361" s="11">
        <v>45152</v>
      </c>
      <c r="H361" s="12">
        <v>105621</v>
      </c>
      <c r="I361" s="12">
        <v>105621</v>
      </c>
      <c r="J361" s="9" t="s">
        <v>13</v>
      </c>
      <c r="K361" s="9" t="s">
        <v>14</v>
      </c>
      <c r="L361" s="3" t="s">
        <v>15</v>
      </c>
    </row>
    <row r="362" spans="2:12" x14ac:dyDescent="0.35">
      <c r="B362" s="10">
        <v>800048954</v>
      </c>
      <c r="C362" s="10" t="s">
        <v>12</v>
      </c>
      <c r="D362" s="10" t="s">
        <v>18</v>
      </c>
      <c r="E362" s="10">
        <v>606158</v>
      </c>
      <c r="F362" s="11">
        <v>45138</v>
      </c>
      <c r="G362" s="11">
        <v>45152</v>
      </c>
      <c r="H362" s="12">
        <v>105621</v>
      </c>
      <c r="I362" s="12">
        <v>105621</v>
      </c>
      <c r="J362" s="9" t="s">
        <v>13</v>
      </c>
      <c r="K362" s="9" t="s">
        <v>14</v>
      </c>
      <c r="L362" s="3" t="s">
        <v>15</v>
      </c>
    </row>
    <row r="363" spans="2:12" x14ac:dyDescent="0.35">
      <c r="B363" s="10">
        <v>800048954</v>
      </c>
      <c r="C363" s="10" t="s">
        <v>12</v>
      </c>
      <c r="D363" s="10" t="s">
        <v>18</v>
      </c>
      <c r="E363" s="10">
        <v>606160</v>
      </c>
      <c r="F363" s="11">
        <v>45138</v>
      </c>
      <c r="G363" s="11">
        <v>45152</v>
      </c>
      <c r="H363" s="12">
        <v>105621</v>
      </c>
      <c r="I363" s="12">
        <v>105621</v>
      </c>
      <c r="J363" s="9" t="s">
        <v>13</v>
      </c>
      <c r="K363" s="9" t="s">
        <v>14</v>
      </c>
      <c r="L363" s="3" t="s">
        <v>15</v>
      </c>
    </row>
    <row r="364" spans="2:12" x14ac:dyDescent="0.35">
      <c r="B364" s="10">
        <v>800048954</v>
      </c>
      <c r="C364" s="10" t="s">
        <v>12</v>
      </c>
      <c r="D364" s="10" t="s">
        <v>18</v>
      </c>
      <c r="E364" s="10">
        <v>606315</v>
      </c>
      <c r="F364" s="11">
        <v>45139</v>
      </c>
      <c r="G364" s="11">
        <v>45152</v>
      </c>
      <c r="H364" s="12">
        <v>105321</v>
      </c>
      <c r="I364" s="12">
        <v>105321</v>
      </c>
      <c r="J364" s="9" t="s">
        <v>13</v>
      </c>
      <c r="K364" s="9" t="s">
        <v>14</v>
      </c>
      <c r="L364" s="3" t="s">
        <v>15</v>
      </c>
    </row>
    <row r="365" spans="2:12" x14ac:dyDescent="0.35">
      <c r="B365" s="10">
        <v>800048954</v>
      </c>
      <c r="C365" s="10" t="s">
        <v>12</v>
      </c>
      <c r="D365" s="10" t="s">
        <v>18</v>
      </c>
      <c r="E365" s="10">
        <v>606513</v>
      </c>
      <c r="F365" s="11">
        <v>45139</v>
      </c>
      <c r="G365" s="11">
        <v>45152</v>
      </c>
      <c r="H365" s="12">
        <v>105321</v>
      </c>
      <c r="I365" s="12">
        <v>105321</v>
      </c>
      <c r="J365" s="9" t="s">
        <v>13</v>
      </c>
      <c r="K365" s="9" t="s">
        <v>14</v>
      </c>
      <c r="L365" s="3" t="s">
        <v>15</v>
      </c>
    </row>
    <row r="366" spans="2:12" x14ac:dyDescent="0.35">
      <c r="B366" s="10">
        <v>800048954</v>
      </c>
      <c r="C366" s="10" t="s">
        <v>12</v>
      </c>
      <c r="D366" s="10" t="s">
        <v>18</v>
      </c>
      <c r="E366" s="10">
        <v>606788</v>
      </c>
      <c r="F366" s="11">
        <v>45140</v>
      </c>
      <c r="G366" s="11">
        <v>45152</v>
      </c>
      <c r="H366" s="12">
        <v>105321</v>
      </c>
      <c r="I366" s="12">
        <v>105321</v>
      </c>
      <c r="J366" s="9" t="s">
        <v>13</v>
      </c>
      <c r="K366" s="9" t="s">
        <v>14</v>
      </c>
      <c r="L366" s="3" t="s">
        <v>15</v>
      </c>
    </row>
    <row r="367" spans="2:12" x14ac:dyDescent="0.35">
      <c r="B367" s="10">
        <v>800048954</v>
      </c>
      <c r="C367" s="10" t="s">
        <v>12</v>
      </c>
      <c r="D367" s="10" t="s">
        <v>18</v>
      </c>
      <c r="E367" s="10">
        <v>607061</v>
      </c>
      <c r="F367" s="11">
        <v>45141</v>
      </c>
      <c r="G367" s="11">
        <v>45152</v>
      </c>
      <c r="H367" s="12">
        <v>105621</v>
      </c>
      <c r="I367" s="12">
        <v>105621</v>
      </c>
      <c r="J367" s="9" t="s">
        <v>13</v>
      </c>
      <c r="K367" s="9" t="s">
        <v>14</v>
      </c>
      <c r="L367" s="3" t="s">
        <v>15</v>
      </c>
    </row>
    <row r="368" spans="2:12" x14ac:dyDescent="0.35">
      <c r="B368" s="10">
        <v>800048954</v>
      </c>
      <c r="C368" s="10" t="s">
        <v>12</v>
      </c>
      <c r="D368" s="10" t="s">
        <v>18</v>
      </c>
      <c r="E368" s="10">
        <v>607939</v>
      </c>
      <c r="F368" s="11">
        <v>45142</v>
      </c>
      <c r="G368" s="11">
        <v>45176</v>
      </c>
      <c r="H368" s="12">
        <v>105321</v>
      </c>
      <c r="I368" s="12">
        <v>105321</v>
      </c>
      <c r="J368" s="9" t="s">
        <v>13</v>
      </c>
      <c r="K368" s="9" t="s">
        <v>14</v>
      </c>
      <c r="L368" s="3" t="s">
        <v>15</v>
      </c>
    </row>
    <row r="369" spans="2:12" x14ac:dyDescent="0.35">
      <c r="B369" s="10">
        <v>800048954</v>
      </c>
      <c r="C369" s="10" t="s">
        <v>12</v>
      </c>
      <c r="D369" s="10" t="s">
        <v>18</v>
      </c>
      <c r="E369" s="10">
        <v>607940</v>
      </c>
      <c r="F369" s="11">
        <v>45142</v>
      </c>
      <c r="G369" s="11">
        <v>45176</v>
      </c>
      <c r="H369" s="12">
        <v>105321</v>
      </c>
      <c r="I369" s="12">
        <v>105321</v>
      </c>
      <c r="J369" s="9" t="s">
        <v>13</v>
      </c>
      <c r="K369" s="9" t="s">
        <v>14</v>
      </c>
      <c r="L369" s="3" t="s">
        <v>15</v>
      </c>
    </row>
    <row r="370" spans="2:12" x14ac:dyDescent="0.35">
      <c r="B370" s="10">
        <v>800048954</v>
      </c>
      <c r="C370" s="10" t="s">
        <v>12</v>
      </c>
      <c r="D370" s="10" t="s">
        <v>18</v>
      </c>
      <c r="E370" s="10">
        <v>607943</v>
      </c>
      <c r="F370" s="11">
        <v>45142</v>
      </c>
      <c r="G370" s="11">
        <v>45152</v>
      </c>
      <c r="H370" s="12">
        <v>105321</v>
      </c>
      <c r="I370" s="12">
        <v>105321</v>
      </c>
      <c r="J370" s="9" t="s">
        <v>13</v>
      </c>
      <c r="K370" s="9" t="s">
        <v>14</v>
      </c>
      <c r="L370" s="3" t="s">
        <v>15</v>
      </c>
    </row>
    <row r="371" spans="2:12" x14ac:dyDescent="0.35">
      <c r="B371" s="10">
        <v>800048954</v>
      </c>
      <c r="C371" s="10" t="s">
        <v>12</v>
      </c>
      <c r="D371" s="10" t="s">
        <v>18</v>
      </c>
      <c r="E371" s="10">
        <v>607944</v>
      </c>
      <c r="F371" s="11">
        <v>45142</v>
      </c>
      <c r="G371" s="11">
        <v>45152</v>
      </c>
      <c r="H371" s="12">
        <v>105621</v>
      </c>
      <c r="I371" s="12">
        <v>105621</v>
      </c>
      <c r="J371" s="9" t="s">
        <v>13</v>
      </c>
      <c r="K371" s="9" t="s">
        <v>14</v>
      </c>
      <c r="L371" s="3" t="s">
        <v>15</v>
      </c>
    </row>
    <row r="372" spans="2:12" x14ac:dyDescent="0.35">
      <c r="B372" s="10">
        <v>800048954</v>
      </c>
      <c r="C372" s="10" t="s">
        <v>12</v>
      </c>
      <c r="D372" s="10" t="s">
        <v>18</v>
      </c>
      <c r="E372" s="10">
        <v>607941</v>
      </c>
      <c r="F372" s="11">
        <v>45142</v>
      </c>
      <c r="G372" s="11">
        <v>45152</v>
      </c>
      <c r="H372" s="12">
        <v>105621</v>
      </c>
      <c r="I372" s="12">
        <v>105621</v>
      </c>
      <c r="J372" s="9" t="s">
        <v>13</v>
      </c>
      <c r="K372" s="9" t="s">
        <v>14</v>
      </c>
      <c r="L372" s="3" t="s">
        <v>15</v>
      </c>
    </row>
    <row r="373" spans="2:12" x14ac:dyDescent="0.35">
      <c r="B373" s="10">
        <v>800048954</v>
      </c>
      <c r="C373" s="10" t="s">
        <v>12</v>
      </c>
      <c r="D373" s="10" t="s">
        <v>18</v>
      </c>
      <c r="E373" s="10">
        <v>608237</v>
      </c>
      <c r="F373" s="11">
        <v>45145</v>
      </c>
      <c r="G373" s="11">
        <v>45176</v>
      </c>
      <c r="H373" s="12">
        <v>241489</v>
      </c>
      <c r="I373" s="12">
        <v>241489</v>
      </c>
      <c r="J373" s="9" t="s">
        <v>13</v>
      </c>
      <c r="K373" s="9" t="s">
        <v>14</v>
      </c>
      <c r="L373" s="3" t="s">
        <v>15</v>
      </c>
    </row>
    <row r="374" spans="2:12" x14ac:dyDescent="0.35">
      <c r="B374" s="10">
        <v>800048954</v>
      </c>
      <c r="C374" s="10" t="s">
        <v>12</v>
      </c>
      <c r="D374" s="10" t="s">
        <v>18</v>
      </c>
      <c r="E374" s="10">
        <v>608356</v>
      </c>
      <c r="F374" s="11">
        <v>45145</v>
      </c>
      <c r="G374" s="11">
        <v>45182</v>
      </c>
      <c r="H374" s="12">
        <v>2730497</v>
      </c>
      <c r="I374" s="12">
        <v>2730497</v>
      </c>
      <c r="J374" s="9" t="s">
        <v>13</v>
      </c>
      <c r="K374" s="9" t="s">
        <v>14</v>
      </c>
      <c r="L374" s="3" t="s">
        <v>15</v>
      </c>
    </row>
    <row r="375" spans="2:12" x14ac:dyDescent="0.35">
      <c r="B375" s="10">
        <v>800048954</v>
      </c>
      <c r="C375" s="10" t="s">
        <v>12</v>
      </c>
      <c r="D375" s="10" t="s">
        <v>18</v>
      </c>
      <c r="E375" s="10">
        <v>608934</v>
      </c>
      <c r="F375" s="11">
        <v>45146</v>
      </c>
      <c r="G375" s="11">
        <v>45152</v>
      </c>
      <c r="H375" s="12">
        <v>216673</v>
      </c>
      <c r="I375" s="12">
        <v>216673</v>
      </c>
      <c r="J375" s="9" t="s">
        <v>13</v>
      </c>
      <c r="K375" s="9" t="s">
        <v>14</v>
      </c>
      <c r="L375" s="3" t="s">
        <v>15</v>
      </c>
    </row>
    <row r="376" spans="2:12" x14ac:dyDescent="0.35">
      <c r="B376" s="10">
        <v>800048954</v>
      </c>
      <c r="C376" s="10" t="s">
        <v>12</v>
      </c>
      <c r="D376" s="10" t="s">
        <v>18</v>
      </c>
      <c r="E376" s="10">
        <v>609002</v>
      </c>
      <c r="F376" s="11">
        <v>45146</v>
      </c>
      <c r="G376" s="11">
        <v>45152</v>
      </c>
      <c r="H376" s="12">
        <v>202373</v>
      </c>
      <c r="I376" s="12">
        <v>202373</v>
      </c>
      <c r="J376" s="9" t="s">
        <v>13</v>
      </c>
      <c r="K376" s="9" t="s">
        <v>14</v>
      </c>
      <c r="L376" s="3" t="s">
        <v>15</v>
      </c>
    </row>
    <row r="377" spans="2:12" x14ac:dyDescent="0.35">
      <c r="B377" s="10">
        <v>800048954</v>
      </c>
      <c r="C377" s="10" t="s">
        <v>12</v>
      </c>
      <c r="D377" s="10" t="s">
        <v>18</v>
      </c>
      <c r="E377" s="10">
        <v>609069</v>
      </c>
      <c r="F377" s="11">
        <v>45146</v>
      </c>
      <c r="G377" s="11" t="s">
        <v>11</v>
      </c>
      <c r="H377" s="12">
        <v>133849</v>
      </c>
      <c r="I377" s="12">
        <v>133849</v>
      </c>
      <c r="J377" s="9" t="s">
        <v>13</v>
      </c>
      <c r="K377" s="9" t="s">
        <v>14</v>
      </c>
      <c r="L377" s="3" t="s">
        <v>15</v>
      </c>
    </row>
    <row r="378" spans="2:12" x14ac:dyDescent="0.35">
      <c r="B378" s="10">
        <v>800048954</v>
      </c>
      <c r="C378" s="10" t="s">
        <v>12</v>
      </c>
      <c r="D378" s="10" t="s">
        <v>18</v>
      </c>
      <c r="E378" s="10">
        <v>608422</v>
      </c>
      <c r="F378" s="11">
        <v>45146</v>
      </c>
      <c r="G378" s="11">
        <v>45152</v>
      </c>
      <c r="H378" s="12">
        <v>105321</v>
      </c>
      <c r="I378" s="12">
        <v>105321</v>
      </c>
      <c r="J378" s="9" t="s">
        <v>13</v>
      </c>
      <c r="K378" s="9" t="s">
        <v>14</v>
      </c>
      <c r="L378" s="3" t="s">
        <v>15</v>
      </c>
    </row>
    <row r="379" spans="2:12" x14ac:dyDescent="0.35">
      <c r="B379" s="10">
        <v>800048954</v>
      </c>
      <c r="C379" s="10" t="s">
        <v>12</v>
      </c>
      <c r="D379" s="10" t="s">
        <v>18</v>
      </c>
      <c r="E379" s="10">
        <v>608491</v>
      </c>
      <c r="F379" s="11">
        <v>45146</v>
      </c>
      <c r="G379" s="11">
        <v>45152</v>
      </c>
      <c r="H379" s="12">
        <v>105321</v>
      </c>
      <c r="I379" s="12">
        <v>105321</v>
      </c>
      <c r="J379" s="9" t="s">
        <v>13</v>
      </c>
      <c r="K379" s="9" t="s">
        <v>14</v>
      </c>
      <c r="L379" s="3" t="s">
        <v>15</v>
      </c>
    </row>
    <row r="380" spans="2:12" x14ac:dyDescent="0.35">
      <c r="B380" s="10">
        <v>800048954</v>
      </c>
      <c r="C380" s="10" t="s">
        <v>12</v>
      </c>
      <c r="D380" s="10" t="s">
        <v>18</v>
      </c>
      <c r="E380" s="10">
        <v>611696</v>
      </c>
      <c r="F380" s="11">
        <v>45152</v>
      </c>
      <c r="G380" s="11" t="s">
        <v>11</v>
      </c>
      <c r="H380" s="12">
        <v>1186182</v>
      </c>
      <c r="I380" s="12">
        <v>1186182</v>
      </c>
      <c r="J380" s="9" t="s">
        <v>13</v>
      </c>
      <c r="K380" s="9" t="s">
        <v>14</v>
      </c>
      <c r="L380" s="3" t="s">
        <v>15</v>
      </c>
    </row>
    <row r="381" spans="2:12" x14ac:dyDescent="0.35">
      <c r="B381" s="10">
        <v>800048954</v>
      </c>
      <c r="C381" s="10" t="s">
        <v>12</v>
      </c>
      <c r="D381" s="10" t="s">
        <v>18</v>
      </c>
      <c r="E381" s="10">
        <v>611632</v>
      </c>
      <c r="F381" s="11">
        <v>45152</v>
      </c>
      <c r="G381" s="11">
        <v>45211</v>
      </c>
      <c r="H381" s="12">
        <v>978679</v>
      </c>
      <c r="I381" s="12">
        <v>978679</v>
      </c>
      <c r="J381" s="9" t="s">
        <v>13</v>
      </c>
      <c r="K381" s="9" t="s">
        <v>14</v>
      </c>
      <c r="L381" s="3" t="s">
        <v>15</v>
      </c>
    </row>
    <row r="382" spans="2:12" x14ac:dyDescent="0.35">
      <c r="B382" s="10">
        <v>800048954</v>
      </c>
      <c r="C382" s="10" t="s">
        <v>12</v>
      </c>
      <c r="D382" s="10" t="s">
        <v>18</v>
      </c>
      <c r="E382" s="10">
        <v>611299</v>
      </c>
      <c r="F382" s="11">
        <v>45152</v>
      </c>
      <c r="G382" s="11">
        <v>45288</v>
      </c>
      <c r="H382" s="12">
        <v>3313277</v>
      </c>
      <c r="I382" s="12">
        <v>3313277</v>
      </c>
      <c r="J382" s="9" t="s">
        <v>13</v>
      </c>
      <c r="K382" s="9" t="s">
        <v>14</v>
      </c>
      <c r="L382" s="3" t="s">
        <v>15</v>
      </c>
    </row>
    <row r="383" spans="2:12" x14ac:dyDescent="0.35">
      <c r="B383" s="10">
        <v>800048954</v>
      </c>
      <c r="C383" s="10" t="s">
        <v>12</v>
      </c>
      <c r="D383" s="10" t="s">
        <v>18</v>
      </c>
      <c r="E383" s="10">
        <v>611081</v>
      </c>
      <c r="F383" s="11">
        <v>45152</v>
      </c>
      <c r="G383" s="11">
        <v>45176</v>
      </c>
      <c r="H383" s="12">
        <v>105321</v>
      </c>
      <c r="I383" s="12">
        <v>105321</v>
      </c>
      <c r="J383" s="9" t="s">
        <v>13</v>
      </c>
      <c r="K383" s="9" t="s">
        <v>14</v>
      </c>
      <c r="L383" s="3" t="s">
        <v>15</v>
      </c>
    </row>
    <row r="384" spans="2:12" x14ac:dyDescent="0.35">
      <c r="B384" s="10">
        <v>800048954</v>
      </c>
      <c r="C384" s="10" t="s">
        <v>12</v>
      </c>
      <c r="D384" s="10" t="s">
        <v>18</v>
      </c>
      <c r="E384" s="10">
        <v>611090</v>
      </c>
      <c r="F384" s="11">
        <v>45152</v>
      </c>
      <c r="G384" s="11">
        <v>45176</v>
      </c>
      <c r="H384" s="12">
        <v>105321</v>
      </c>
      <c r="I384" s="12">
        <v>105321</v>
      </c>
      <c r="J384" s="9" t="s">
        <v>13</v>
      </c>
      <c r="K384" s="9" t="s">
        <v>14</v>
      </c>
      <c r="L384" s="3" t="s">
        <v>15</v>
      </c>
    </row>
    <row r="385" spans="2:12" x14ac:dyDescent="0.35">
      <c r="B385" s="10">
        <v>800048954</v>
      </c>
      <c r="C385" s="10" t="s">
        <v>12</v>
      </c>
      <c r="D385" s="10" t="s">
        <v>18</v>
      </c>
      <c r="E385" s="10">
        <v>611092</v>
      </c>
      <c r="F385" s="11">
        <v>45152</v>
      </c>
      <c r="G385" s="11">
        <v>45176</v>
      </c>
      <c r="H385" s="12">
        <v>105621</v>
      </c>
      <c r="I385" s="12">
        <v>105621</v>
      </c>
      <c r="J385" s="9" t="s">
        <v>13</v>
      </c>
      <c r="K385" s="9" t="s">
        <v>14</v>
      </c>
      <c r="L385" s="3" t="s">
        <v>15</v>
      </c>
    </row>
    <row r="386" spans="2:12" x14ac:dyDescent="0.35">
      <c r="B386" s="10">
        <v>800048954</v>
      </c>
      <c r="C386" s="10" t="s">
        <v>12</v>
      </c>
      <c r="D386" s="10" t="s">
        <v>18</v>
      </c>
      <c r="E386" s="10">
        <v>611103</v>
      </c>
      <c r="F386" s="11">
        <v>45152</v>
      </c>
      <c r="G386" s="11">
        <v>45176</v>
      </c>
      <c r="H386" s="12">
        <v>105621</v>
      </c>
      <c r="I386" s="12">
        <v>105621</v>
      </c>
      <c r="J386" s="9" t="s">
        <v>13</v>
      </c>
      <c r="K386" s="9" t="s">
        <v>14</v>
      </c>
      <c r="L386" s="3" t="s">
        <v>15</v>
      </c>
    </row>
    <row r="387" spans="2:12" x14ac:dyDescent="0.35">
      <c r="B387" s="10">
        <v>800048954</v>
      </c>
      <c r="C387" s="10" t="s">
        <v>12</v>
      </c>
      <c r="D387" s="10" t="s">
        <v>18</v>
      </c>
      <c r="E387" s="10">
        <v>611116</v>
      </c>
      <c r="F387" s="11">
        <v>45152</v>
      </c>
      <c r="G387" s="11">
        <v>45176</v>
      </c>
      <c r="H387" s="12">
        <v>105321</v>
      </c>
      <c r="I387" s="12">
        <v>105321</v>
      </c>
      <c r="J387" s="9" t="s">
        <v>13</v>
      </c>
      <c r="K387" s="9" t="s">
        <v>14</v>
      </c>
      <c r="L387" s="3" t="s">
        <v>15</v>
      </c>
    </row>
    <row r="388" spans="2:12" x14ac:dyDescent="0.35">
      <c r="B388" s="10">
        <v>800048954</v>
      </c>
      <c r="C388" s="10" t="s">
        <v>12</v>
      </c>
      <c r="D388" s="10" t="s">
        <v>18</v>
      </c>
      <c r="E388" s="10">
        <v>611124</v>
      </c>
      <c r="F388" s="11">
        <v>45152</v>
      </c>
      <c r="G388" s="11">
        <v>45176</v>
      </c>
      <c r="H388" s="12">
        <v>105321</v>
      </c>
      <c r="I388" s="12">
        <v>105321</v>
      </c>
      <c r="J388" s="9" t="s">
        <v>13</v>
      </c>
      <c r="K388" s="9" t="s">
        <v>14</v>
      </c>
      <c r="L388" s="3" t="s">
        <v>15</v>
      </c>
    </row>
    <row r="389" spans="2:12" x14ac:dyDescent="0.35">
      <c r="B389" s="10">
        <v>800048954</v>
      </c>
      <c r="C389" s="10" t="s">
        <v>12</v>
      </c>
      <c r="D389" s="10" t="s">
        <v>18</v>
      </c>
      <c r="E389" s="10">
        <v>611133</v>
      </c>
      <c r="F389" s="11">
        <v>45152</v>
      </c>
      <c r="G389" s="11">
        <v>45176</v>
      </c>
      <c r="H389" s="12">
        <v>105621</v>
      </c>
      <c r="I389" s="12">
        <v>105621</v>
      </c>
      <c r="J389" s="9" t="s">
        <v>13</v>
      </c>
      <c r="K389" s="9" t="s">
        <v>14</v>
      </c>
      <c r="L389" s="3" t="s">
        <v>15</v>
      </c>
    </row>
    <row r="390" spans="2:12" x14ac:dyDescent="0.35">
      <c r="B390" s="10">
        <v>800048954</v>
      </c>
      <c r="C390" s="10" t="s">
        <v>12</v>
      </c>
      <c r="D390" s="10" t="s">
        <v>18</v>
      </c>
      <c r="E390" s="10">
        <v>611138</v>
      </c>
      <c r="F390" s="11">
        <v>45152</v>
      </c>
      <c r="G390" s="11">
        <v>45176</v>
      </c>
      <c r="H390" s="12">
        <v>105621</v>
      </c>
      <c r="I390" s="12">
        <v>105621</v>
      </c>
      <c r="J390" s="9" t="s">
        <v>13</v>
      </c>
      <c r="K390" s="9" t="s">
        <v>14</v>
      </c>
      <c r="L390" s="3" t="s">
        <v>15</v>
      </c>
    </row>
    <row r="391" spans="2:12" x14ac:dyDescent="0.35">
      <c r="B391" s="10">
        <v>800048954</v>
      </c>
      <c r="C391" s="10" t="s">
        <v>12</v>
      </c>
      <c r="D391" s="10" t="s">
        <v>18</v>
      </c>
      <c r="E391" s="10">
        <v>611142</v>
      </c>
      <c r="F391" s="11">
        <v>45152</v>
      </c>
      <c r="G391" s="11">
        <v>45176</v>
      </c>
      <c r="H391" s="12">
        <v>105321</v>
      </c>
      <c r="I391" s="12">
        <v>105321</v>
      </c>
      <c r="J391" s="9" t="s">
        <v>13</v>
      </c>
      <c r="K391" s="9" t="s">
        <v>14</v>
      </c>
      <c r="L391" s="3" t="s">
        <v>15</v>
      </c>
    </row>
    <row r="392" spans="2:12" x14ac:dyDescent="0.35">
      <c r="B392" s="10">
        <v>800048954</v>
      </c>
      <c r="C392" s="10" t="s">
        <v>12</v>
      </c>
      <c r="D392" s="10" t="s">
        <v>18</v>
      </c>
      <c r="E392" s="10">
        <v>611150</v>
      </c>
      <c r="F392" s="11">
        <v>45152</v>
      </c>
      <c r="G392" s="11">
        <v>45176</v>
      </c>
      <c r="H392" s="12">
        <v>105321</v>
      </c>
      <c r="I392" s="12">
        <v>105321</v>
      </c>
      <c r="J392" s="9" t="s">
        <v>13</v>
      </c>
      <c r="K392" s="9" t="s">
        <v>14</v>
      </c>
      <c r="L392" s="3" t="s">
        <v>15</v>
      </c>
    </row>
    <row r="393" spans="2:12" x14ac:dyDescent="0.35">
      <c r="B393" s="10">
        <v>800048954</v>
      </c>
      <c r="C393" s="10" t="s">
        <v>12</v>
      </c>
      <c r="D393" s="10" t="s">
        <v>18</v>
      </c>
      <c r="E393" s="10">
        <v>611155</v>
      </c>
      <c r="F393" s="11">
        <v>45152</v>
      </c>
      <c r="G393" s="11">
        <v>45176</v>
      </c>
      <c r="H393" s="12">
        <v>105321</v>
      </c>
      <c r="I393" s="12">
        <v>105321</v>
      </c>
      <c r="J393" s="9" t="s">
        <v>13</v>
      </c>
      <c r="K393" s="9" t="s">
        <v>14</v>
      </c>
      <c r="L393" s="3" t="s">
        <v>15</v>
      </c>
    </row>
    <row r="394" spans="2:12" x14ac:dyDescent="0.35">
      <c r="B394" s="10">
        <v>800048954</v>
      </c>
      <c r="C394" s="10" t="s">
        <v>12</v>
      </c>
      <c r="D394" s="10" t="s">
        <v>18</v>
      </c>
      <c r="E394" s="10">
        <v>611160</v>
      </c>
      <c r="F394" s="11">
        <v>45152</v>
      </c>
      <c r="G394" s="11">
        <v>45176</v>
      </c>
      <c r="H394" s="12">
        <v>105321</v>
      </c>
      <c r="I394" s="12">
        <v>105321</v>
      </c>
      <c r="J394" s="9" t="s">
        <v>13</v>
      </c>
      <c r="K394" s="9" t="s">
        <v>14</v>
      </c>
      <c r="L394" s="3" t="s">
        <v>15</v>
      </c>
    </row>
    <row r="395" spans="2:12" x14ac:dyDescent="0.35">
      <c r="B395" s="10">
        <v>800048954</v>
      </c>
      <c r="C395" s="10" t="s">
        <v>12</v>
      </c>
      <c r="D395" s="10" t="s">
        <v>18</v>
      </c>
      <c r="E395" s="10">
        <v>611166</v>
      </c>
      <c r="F395" s="11">
        <v>45152</v>
      </c>
      <c r="G395" s="11">
        <v>45176</v>
      </c>
      <c r="H395" s="12">
        <v>105621</v>
      </c>
      <c r="I395" s="12">
        <v>105621</v>
      </c>
      <c r="J395" s="9" t="s">
        <v>13</v>
      </c>
      <c r="K395" s="9" t="s">
        <v>14</v>
      </c>
      <c r="L395" s="3" t="s">
        <v>15</v>
      </c>
    </row>
    <row r="396" spans="2:12" x14ac:dyDescent="0.35">
      <c r="B396" s="10">
        <v>800048954</v>
      </c>
      <c r="C396" s="10" t="s">
        <v>12</v>
      </c>
      <c r="D396" s="10" t="s">
        <v>18</v>
      </c>
      <c r="E396" s="10">
        <v>611170</v>
      </c>
      <c r="F396" s="11">
        <v>45152</v>
      </c>
      <c r="G396" s="11">
        <v>45176</v>
      </c>
      <c r="H396" s="12">
        <v>105321</v>
      </c>
      <c r="I396" s="12">
        <v>105321</v>
      </c>
      <c r="J396" s="9" t="s">
        <v>13</v>
      </c>
      <c r="K396" s="9" t="s">
        <v>14</v>
      </c>
      <c r="L396" s="3" t="s">
        <v>15</v>
      </c>
    </row>
    <row r="397" spans="2:12" x14ac:dyDescent="0.35">
      <c r="B397" s="10">
        <v>800048954</v>
      </c>
      <c r="C397" s="10" t="s">
        <v>12</v>
      </c>
      <c r="D397" s="10" t="s">
        <v>18</v>
      </c>
      <c r="E397" s="10">
        <v>611174</v>
      </c>
      <c r="F397" s="11">
        <v>45152</v>
      </c>
      <c r="G397" s="11">
        <v>45176</v>
      </c>
      <c r="H397" s="12">
        <v>105621</v>
      </c>
      <c r="I397" s="12">
        <v>105621</v>
      </c>
      <c r="J397" s="9" t="s">
        <v>13</v>
      </c>
      <c r="K397" s="9" t="s">
        <v>14</v>
      </c>
      <c r="L397" s="3" t="s">
        <v>15</v>
      </c>
    </row>
    <row r="398" spans="2:12" x14ac:dyDescent="0.35">
      <c r="B398" s="10">
        <v>800048954</v>
      </c>
      <c r="C398" s="10" t="s">
        <v>12</v>
      </c>
      <c r="D398" s="10" t="s">
        <v>18</v>
      </c>
      <c r="E398" s="10">
        <v>611176</v>
      </c>
      <c r="F398" s="11">
        <v>45152</v>
      </c>
      <c r="G398" s="11">
        <v>45176</v>
      </c>
      <c r="H398" s="12">
        <v>201934</v>
      </c>
      <c r="I398" s="12">
        <v>201934</v>
      </c>
      <c r="J398" s="9" t="s">
        <v>13</v>
      </c>
      <c r="K398" s="9" t="s">
        <v>14</v>
      </c>
      <c r="L398" s="3" t="s">
        <v>15</v>
      </c>
    </row>
    <row r="399" spans="2:12" x14ac:dyDescent="0.35">
      <c r="B399" s="10">
        <v>800048954</v>
      </c>
      <c r="C399" s="10" t="s">
        <v>12</v>
      </c>
      <c r="D399" s="10" t="s">
        <v>18</v>
      </c>
      <c r="E399" s="10">
        <v>611172</v>
      </c>
      <c r="F399" s="11">
        <v>45152</v>
      </c>
      <c r="G399" s="11">
        <v>45176</v>
      </c>
      <c r="H399" s="12">
        <v>105321</v>
      </c>
      <c r="I399" s="12">
        <v>105321</v>
      </c>
      <c r="J399" s="9" t="s">
        <v>13</v>
      </c>
      <c r="K399" s="9" t="s">
        <v>14</v>
      </c>
      <c r="L399" s="3" t="s">
        <v>15</v>
      </c>
    </row>
    <row r="400" spans="2:12" x14ac:dyDescent="0.35">
      <c r="B400" s="10">
        <v>800048954</v>
      </c>
      <c r="C400" s="10" t="s">
        <v>12</v>
      </c>
      <c r="D400" s="10" t="s">
        <v>18</v>
      </c>
      <c r="E400" s="10">
        <v>612226</v>
      </c>
      <c r="F400" s="11">
        <v>45153</v>
      </c>
      <c r="G400" s="11">
        <v>45288</v>
      </c>
      <c r="H400" s="12">
        <v>1481102</v>
      </c>
      <c r="I400" s="12">
        <v>1481102</v>
      </c>
      <c r="J400" s="9" t="s">
        <v>13</v>
      </c>
      <c r="K400" s="9" t="s">
        <v>14</v>
      </c>
      <c r="L400" s="3" t="s">
        <v>15</v>
      </c>
    </row>
    <row r="401" spans="2:12" x14ac:dyDescent="0.35">
      <c r="B401" s="10">
        <v>800048954</v>
      </c>
      <c r="C401" s="10" t="s">
        <v>12</v>
      </c>
      <c r="D401" s="10" t="s">
        <v>18</v>
      </c>
      <c r="E401" s="10">
        <v>611893</v>
      </c>
      <c r="F401" s="11">
        <v>45153</v>
      </c>
      <c r="G401" s="11">
        <v>45288</v>
      </c>
      <c r="H401" s="12">
        <v>761310</v>
      </c>
      <c r="I401" s="12">
        <v>761310</v>
      </c>
      <c r="J401" s="9" t="s">
        <v>13</v>
      </c>
      <c r="K401" s="9" t="s">
        <v>14</v>
      </c>
      <c r="L401" s="3" t="s">
        <v>15</v>
      </c>
    </row>
    <row r="402" spans="2:12" x14ac:dyDescent="0.35">
      <c r="B402" s="10">
        <v>800048954</v>
      </c>
      <c r="C402" s="10" t="s">
        <v>12</v>
      </c>
      <c r="D402" s="10" t="s">
        <v>18</v>
      </c>
      <c r="E402" s="10">
        <v>612337</v>
      </c>
      <c r="F402" s="11">
        <v>45153</v>
      </c>
      <c r="G402" s="11" t="s">
        <v>11</v>
      </c>
      <c r="H402" s="12">
        <v>59655809</v>
      </c>
      <c r="I402" s="12">
        <v>59655809</v>
      </c>
      <c r="J402" s="9" t="s">
        <v>13</v>
      </c>
      <c r="K402" s="9" t="s">
        <v>14</v>
      </c>
      <c r="L402" s="3" t="s">
        <v>15</v>
      </c>
    </row>
    <row r="403" spans="2:12" x14ac:dyDescent="0.35">
      <c r="B403" s="10">
        <v>800048954</v>
      </c>
      <c r="C403" s="10" t="s">
        <v>12</v>
      </c>
      <c r="D403" s="10" t="s">
        <v>18</v>
      </c>
      <c r="E403" s="10">
        <v>612262</v>
      </c>
      <c r="F403" s="11">
        <v>45153</v>
      </c>
      <c r="G403" s="11">
        <v>45176</v>
      </c>
      <c r="H403" s="12">
        <v>177095</v>
      </c>
      <c r="I403" s="12">
        <v>177095</v>
      </c>
      <c r="J403" s="9" t="s">
        <v>13</v>
      </c>
      <c r="K403" s="9" t="s">
        <v>14</v>
      </c>
      <c r="L403" s="3" t="s">
        <v>15</v>
      </c>
    </row>
    <row r="404" spans="2:12" x14ac:dyDescent="0.35">
      <c r="B404" s="10">
        <v>800048954</v>
      </c>
      <c r="C404" s="10" t="s">
        <v>12</v>
      </c>
      <c r="D404" s="10" t="s">
        <v>18</v>
      </c>
      <c r="E404" s="10">
        <v>612084</v>
      </c>
      <c r="F404" s="11">
        <v>45153</v>
      </c>
      <c r="G404" s="11">
        <v>45211</v>
      </c>
      <c r="H404" s="12">
        <v>87702</v>
      </c>
      <c r="I404" s="12">
        <v>87702</v>
      </c>
      <c r="J404" s="9" t="s">
        <v>13</v>
      </c>
      <c r="K404" s="9" t="s">
        <v>14</v>
      </c>
      <c r="L404" s="3" t="s">
        <v>15</v>
      </c>
    </row>
    <row r="405" spans="2:12" x14ac:dyDescent="0.35">
      <c r="B405" s="10">
        <v>800048954</v>
      </c>
      <c r="C405" s="10" t="s">
        <v>12</v>
      </c>
      <c r="D405" s="10" t="s">
        <v>18</v>
      </c>
      <c r="E405" s="10">
        <v>613076</v>
      </c>
      <c r="F405" s="11">
        <v>45154</v>
      </c>
      <c r="G405" s="11">
        <v>45288</v>
      </c>
      <c r="H405" s="12">
        <v>70794220</v>
      </c>
      <c r="I405" s="12">
        <v>70794220</v>
      </c>
      <c r="J405" s="9" t="s">
        <v>13</v>
      </c>
      <c r="K405" s="9" t="s">
        <v>14</v>
      </c>
      <c r="L405" s="3" t="s">
        <v>15</v>
      </c>
    </row>
    <row r="406" spans="2:12" x14ac:dyDescent="0.35">
      <c r="B406" s="10">
        <v>800048954</v>
      </c>
      <c r="C406" s="10" t="s">
        <v>12</v>
      </c>
      <c r="D406" s="10" t="s">
        <v>18</v>
      </c>
      <c r="E406" s="10">
        <v>613016</v>
      </c>
      <c r="F406" s="11">
        <v>45154</v>
      </c>
      <c r="G406" s="11" t="s">
        <v>11</v>
      </c>
      <c r="H406" s="12">
        <v>153013</v>
      </c>
      <c r="I406" s="12">
        <v>153013</v>
      </c>
      <c r="J406" s="9" t="s">
        <v>13</v>
      </c>
      <c r="K406" s="9" t="s">
        <v>14</v>
      </c>
      <c r="L406" s="3" t="s">
        <v>15</v>
      </c>
    </row>
    <row r="407" spans="2:12" x14ac:dyDescent="0.35">
      <c r="B407" s="10">
        <v>800048954</v>
      </c>
      <c r="C407" s="10" t="s">
        <v>12</v>
      </c>
      <c r="D407" s="10" t="s">
        <v>18</v>
      </c>
      <c r="E407" s="10">
        <v>613866</v>
      </c>
      <c r="F407" s="11">
        <v>45156</v>
      </c>
      <c r="G407" s="11">
        <v>45182</v>
      </c>
      <c r="H407" s="12">
        <v>806698</v>
      </c>
      <c r="I407" s="12">
        <v>713898</v>
      </c>
      <c r="J407" s="9" t="s">
        <v>13</v>
      </c>
      <c r="K407" s="9" t="s">
        <v>14</v>
      </c>
      <c r="L407" s="3" t="s">
        <v>15</v>
      </c>
    </row>
    <row r="408" spans="2:12" x14ac:dyDescent="0.35">
      <c r="B408" s="10">
        <v>800048954</v>
      </c>
      <c r="C408" s="10" t="s">
        <v>12</v>
      </c>
      <c r="D408" s="10" t="s">
        <v>18</v>
      </c>
      <c r="E408" s="10">
        <v>613921</v>
      </c>
      <c r="F408" s="11">
        <v>45156</v>
      </c>
      <c r="G408" s="11">
        <v>45176</v>
      </c>
      <c r="H408" s="12">
        <v>806698</v>
      </c>
      <c r="I408" s="12">
        <v>667098</v>
      </c>
      <c r="J408" s="9" t="s">
        <v>13</v>
      </c>
      <c r="K408" s="9" t="s">
        <v>14</v>
      </c>
      <c r="L408" s="3" t="s">
        <v>15</v>
      </c>
    </row>
    <row r="409" spans="2:12" x14ac:dyDescent="0.35">
      <c r="B409" s="10">
        <v>800048954</v>
      </c>
      <c r="C409" s="10" t="s">
        <v>12</v>
      </c>
      <c r="D409" s="10" t="s">
        <v>18</v>
      </c>
      <c r="E409" s="10">
        <v>613900</v>
      </c>
      <c r="F409" s="11">
        <v>45156</v>
      </c>
      <c r="G409" s="11">
        <v>45176</v>
      </c>
      <c r="H409" s="12">
        <v>806698</v>
      </c>
      <c r="I409" s="12">
        <v>713898</v>
      </c>
      <c r="J409" s="9" t="s">
        <v>13</v>
      </c>
      <c r="K409" s="9" t="s">
        <v>14</v>
      </c>
      <c r="L409" s="3" t="s">
        <v>15</v>
      </c>
    </row>
    <row r="410" spans="2:12" x14ac:dyDescent="0.35">
      <c r="B410" s="10">
        <v>800048954</v>
      </c>
      <c r="C410" s="10" t="s">
        <v>12</v>
      </c>
      <c r="D410" s="10" t="s">
        <v>18</v>
      </c>
      <c r="E410" s="10">
        <v>614743</v>
      </c>
      <c r="F410" s="11">
        <v>45159</v>
      </c>
      <c r="G410" s="11">
        <v>45176</v>
      </c>
      <c r="H410" s="12">
        <v>210262</v>
      </c>
      <c r="I410" s="12">
        <v>210262</v>
      </c>
      <c r="J410" s="9" t="s">
        <v>13</v>
      </c>
      <c r="K410" s="9" t="s">
        <v>14</v>
      </c>
      <c r="L410" s="3" t="s">
        <v>15</v>
      </c>
    </row>
    <row r="411" spans="2:12" x14ac:dyDescent="0.35">
      <c r="B411" s="10">
        <v>800048954</v>
      </c>
      <c r="C411" s="10" t="s">
        <v>12</v>
      </c>
      <c r="D411" s="10" t="s">
        <v>18</v>
      </c>
      <c r="E411" s="10">
        <v>614591</v>
      </c>
      <c r="F411" s="11">
        <v>45159</v>
      </c>
      <c r="G411" s="11">
        <v>45176</v>
      </c>
      <c r="H411" s="12">
        <v>119760</v>
      </c>
      <c r="I411" s="12">
        <v>119760</v>
      </c>
      <c r="J411" s="9" t="s">
        <v>13</v>
      </c>
      <c r="K411" s="9" t="s">
        <v>14</v>
      </c>
      <c r="L411" s="3" t="s">
        <v>15</v>
      </c>
    </row>
    <row r="412" spans="2:12" x14ac:dyDescent="0.35">
      <c r="B412" s="10">
        <v>800048954</v>
      </c>
      <c r="C412" s="10" t="s">
        <v>12</v>
      </c>
      <c r="D412" s="10" t="s">
        <v>18</v>
      </c>
      <c r="E412" s="10">
        <v>615199</v>
      </c>
      <c r="F412" s="11">
        <v>45160</v>
      </c>
      <c r="G412" s="11">
        <v>45211</v>
      </c>
      <c r="H412" s="12">
        <v>884788</v>
      </c>
      <c r="I412" s="12">
        <v>884788</v>
      </c>
      <c r="J412" s="9" t="s">
        <v>13</v>
      </c>
      <c r="K412" s="9" t="s">
        <v>14</v>
      </c>
      <c r="L412" s="3" t="s">
        <v>15</v>
      </c>
    </row>
    <row r="413" spans="2:12" x14ac:dyDescent="0.35">
      <c r="B413" s="10">
        <v>800048954</v>
      </c>
      <c r="C413" s="10" t="s">
        <v>12</v>
      </c>
      <c r="D413" s="10" t="s">
        <v>18</v>
      </c>
      <c r="E413" s="10">
        <v>615209</v>
      </c>
      <c r="F413" s="11">
        <v>45160</v>
      </c>
      <c r="G413" s="11">
        <v>45176</v>
      </c>
      <c r="H413" s="12">
        <v>493037</v>
      </c>
      <c r="I413" s="12">
        <v>493037</v>
      </c>
      <c r="J413" s="9" t="s">
        <v>13</v>
      </c>
      <c r="K413" s="9" t="s">
        <v>14</v>
      </c>
      <c r="L413" s="3" t="s">
        <v>15</v>
      </c>
    </row>
    <row r="414" spans="2:12" x14ac:dyDescent="0.35">
      <c r="B414" s="10">
        <v>800048954</v>
      </c>
      <c r="C414" s="10" t="s">
        <v>12</v>
      </c>
      <c r="D414" s="10" t="s">
        <v>18</v>
      </c>
      <c r="E414" s="10">
        <v>615214</v>
      </c>
      <c r="F414" s="11">
        <v>45160</v>
      </c>
      <c r="G414" s="11">
        <v>45176</v>
      </c>
      <c r="H414" s="12">
        <v>62757</v>
      </c>
      <c r="I414" s="12">
        <v>62757</v>
      </c>
      <c r="J414" s="9" t="s">
        <v>13</v>
      </c>
      <c r="K414" s="9" t="s">
        <v>14</v>
      </c>
      <c r="L414" s="3" t="s">
        <v>15</v>
      </c>
    </row>
    <row r="415" spans="2:12" x14ac:dyDescent="0.35">
      <c r="B415" s="10">
        <v>800048954</v>
      </c>
      <c r="C415" s="10" t="s">
        <v>12</v>
      </c>
      <c r="D415" s="10" t="s">
        <v>18</v>
      </c>
      <c r="E415" s="10">
        <v>615218</v>
      </c>
      <c r="F415" s="11">
        <v>45160</v>
      </c>
      <c r="G415" s="11">
        <v>45176</v>
      </c>
      <c r="H415" s="12">
        <v>105321</v>
      </c>
      <c r="I415" s="12">
        <v>105321</v>
      </c>
      <c r="J415" s="9" t="s">
        <v>13</v>
      </c>
      <c r="K415" s="9" t="s">
        <v>14</v>
      </c>
      <c r="L415" s="3" t="s">
        <v>15</v>
      </c>
    </row>
    <row r="416" spans="2:12" x14ac:dyDescent="0.35">
      <c r="B416" s="10">
        <v>800048954</v>
      </c>
      <c r="C416" s="10" t="s">
        <v>12</v>
      </c>
      <c r="D416" s="10" t="s">
        <v>18</v>
      </c>
      <c r="E416" s="10">
        <v>615229</v>
      </c>
      <c r="F416" s="11">
        <v>45160</v>
      </c>
      <c r="G416" s="11">
        <v>45176</v>
      </c>
      <c r="H416" s="12">
        <v>105621</v>
      </c>
      <c r="I416" s="12">
        <v>105621</v>
      </c>
      <c r="J416" s="9" t="s">
        <v>13</v>
      </c>
      <c r="K416" s="9" t="s">
        <v>14</v>
      </c>
      <c r="L416" s="3" t="s">
        <v>15</v>
      </c>
    </row>
    <row r="417" spans="2:12" x14ac:dyDescent="0.35">
      <c r="B417" s="10">
        <v>800048954</v>
      </c>
      <c r="C417" s="10" t="s">
        <v>12</v>
      </c>
      <c r="D417" s="10" t="s">
        <v>18</v>
      </c>
      <c r="E417" s="10">
        <v>615224</v>
      </c>
      <c r="F417" s="11">
        <v>45160</v>
      </c>
      <c r="G417" s="11">
        <v>45176</v>
      </c>
      <c r="H417" s="12">
        <v>105621</v>
      </c>
      <c r="I417" s="12">
        <v>105621</v>
      </c>
      <c r="J417" s="9" t="s">
        <v>13</v>
      </c>
      <c r="K417" s="9" t="s">
        <v>14</v>
      </c>
      <c r="L417" s="3" t="s">
        <v>15</v>
      </c>
    </row>
    <row r="418" spans="2:12" x14ac:dyDescent="0.35">
      <c r="B418" s="10">
        <v>800048954</v>
      </c>
      <c r="C418" s="10" t="s">
        <v>12</v>
      </c>
      <c r="D418" s="10" t="s">
        <v>18</v>
      </c>
      <c r="E418" s="10">
        <v>615234</v>
      </c>
      <c r="F418" s="11">
        <v>45160</v>
      </c>
      <c r="G418" s="11">
        <v>45176</v>
      </c>
      <c r="H418" s="12">
        <v>105621</v>
      </c>
      <c r="I418" s="12">
        <v>105621</v>
      </c>
      <c r="J418" s="9" t="s">
        <v>13</v>
      </c>
      <c r="K418" s="9" t="s">
        <v>14</v>
      </c>
      <c r="L418" s="3" t="s">
        <v>15</v>
      </c>
    </row>
    <row r="419" spans="2:12" x14ac:dyDescent="0.35">
      <c r="B419" s="10">
        <v>800048954</v>
      </c>
      <c r="C419" s="10" t="s">
        <v>12</v>
      </c>
      <c r="D419" s="10" t="s">
        <v>18</v>
      </c>
      <c r="E419" s="10">
        <v>615237</v>
      </c>
      <c r="F419" s="11">
        <v>45160</v>
      </c>
      <c r="G419" s="11">
        <v>45176</v>
      </c>
      <c r="H419" s="12">
        <v>105621</v>
      </c>
      <c r="I419" s="12">
        <v>105621</v>
      </c>
      <c r="J419" s="9" t="s">
        <v>13</v>
      </c>
      <c r="K419" s="9" t="s">
        <v>14</v>
      </c>
      <c r="L419" s="3" t="s">
        <v>15</v>
      </c>
    </row>
    <row r="420" spans="2:12" x14ac:dyDescent="0.35">
      <c r="B420" s="10">
        <v>800048954</v>
      </c>
      <c r="C420" s="10" t="s">
        <v>12</v>
      </c>
      <c r="D420" s="10" t="s">
        <v>18</v>
      </c>
      <c r="E420" s="10">
        <v>615238</v>
      </c>
      <c r="F420" s="11">
        <v>45160</v>
      </c>
      <c r="G420" s="11">
        <v>45176</v>
      </c>
      <c r="H420" s="12">
        <v>105621</v>
      </c>
      <c r="I420" s="12">
        <v>105621</v>
      </c>
      <c r="J420" s="9" t="s">
        <v>13</v>
      </c>
      <c r="K420" s="9" t="s">
        <v>14</v>
      </c>
      <c r="L420" s="3" t="s">
        <v>15</v>
      </c>
    </row>
    <row r="421" spans="2:12" x14ac:dyDescent="0.35">
      <c r="B421" s="10">
        <v>800048954</v>
      </c>
      <c r="C421" s="10" t="s">
        <v>12</v>
      </c>
      <c r="D421" s="10" t="s">
        <v>18</v>
      </c>
      <c r="E421" s="10">
        <v>615255</v>
      </c>
      <c r="F421" s="11">
        <v>45160</v>
      </c>
      <c r="G421" s="11">
        <v>45176</v>
      </c>
      <c r="H421" s="12">
        <v>105621</v>
      </c>
      <c r="I421" s="12">
        <v>105621</v>
      </c>
      <c r="J421" s="9" t="s">
        <v>13</v>
      </c>
      <c r="K421" s="9" t="s">
        <v>14</v>
      </c>
      <c r="L421" s="3" t="s">
        <v>15</v>
      </c>
    </row>
    <row r="422" spans="2:12" x14ac:dyDescent="0.35">
      <c r="B422" s="10">
        <v>800048954</v>
      </c>
      <c r="C422" s="10" t="s">
        <v>12</v>
      </c>
      <c r="D422" s="10" t="s">
        <v>18</v>
      </c>
      <c r="E422" s="10">
        <v>615256</v>
      </c>
      <c r="F422" s="11">
        <v>45160</v>
      </c>
      <c r="G422" s="11">
        <v>45176</v>
      </c>
      <c r="H422" s="12">
        <v>105321</v>
      </c>
      <c r="I422" s="12">
        <v>105321</v>
      </c>
      <c r="J422" s="9" t="s">
        <v>13</v>
      </c>
      <c r="K422" s="9" t="s">
        <v>14</v>
      </c>
      <c r="L422" s="3" t="s">
        <v>15</v>
      </c>
    </row>
    <row r="423" spans="2:12" x14ac:dyDescent="0.35">
      <c r="B423" s="10">
        <v>800048954</v>
      </c>
      <c r="C423" s="10" t="s">
        <v>12</v>
      </c>
      <c r="D423" s="10" t="s">
        <v>18</v>
      </c>
      <c r="E423" s="10">
        <v>615244</v>
      </c>
      <c r="F423" s="11">
        <v>45160</v>
      </c>
      <c r="G423" s="11">
        <v>45176</v>
      </c>
      <c r="H423" s="12">
        <v>105621</v>
      </c>
      <c r="I423" s="12">
        <v>105621</v>
      </c>
      <c r="J423" s="9" t="s">
        <v>13</v>
      </c>
      <c r="K423" s="9" t="s">
        <v>14</v>
      </c>
      <c r="L423" s="3" t="s">
        <v>15</v>
      </c>
    </row>
    <row r="424" spans="2:12" x14ac:dyDescent="0.35">
      <c r="B424" s="10">
        <v>800048954</v>
      </c>
      <c r="C424" s="10" t="s">
        <v>12</v>
      </c>
      <c r="D424" s="10" t="s">
        <v>18</v>
      </c>
      <c r="E424" s="10">
        <v>615243</v>
      </c>
      <c r="F424" s="11">
        <v>45160</v>
      </c>
      <c r="G424" s="11">
        <v>45176</v>
      </c>
      <c r="H424" s="12">
        <v>105321</v>
      </c>
      <c r="I424" s="12">
        <v>105321</v>
      </c>
      <c r="J424" s="9" t="s">
        <v>13</v>
      </c>
      <c r="K424" s="9" t="s">
        <v>14</v>
      </c>
      <c r="L424" s="3" t="s">
        <v>15</v>
      </c>
    </row>
    <row r="425" spans="2:12" x14ac:dyDescent="0.35">
      <c r="B425" s="10">
        <v>800048954</v>
      </c>
      <c r="C425" s="10" t="s">
        <v>12</v>
      </c>
      <c r="D425" s="10" t="s">
        <v>18</v>
      </c>
      <c r="E425" s="10">
        <v>615246</v>
      </c>
      <c r="F425" s="11">
        <v>45160</v>
      </c>
      <c r="G425" s="11">
        <v>45176</v>
      </c>
      <c r="H425" s="12">
        <v>105621</v>
      </c>
      <c r="I425" s="12">
        <v>105621</v>
      </c>
      <c r="J425" s="9" t="s">
        <v>13</v>
      </c>
      <c r="K425" s="9" t="s">
        <v>14</v>
      </c>
      <c r="L425" s="3" t="s">
        <v>15</v>
      </c>
    </row>
    <row r="426" spans="2:12" x14ac:dyDescent="0.35">
      <c r="B426" s="10">
        <v>800048954</v>
      </c>
      <c r="C426" s="10" t="s">
        <v>12</v>
      </c>
      <c r="D426" s="10" t="s">
        <v>18</v>
      </c>
      <c r="E426" s="10">
        <v>615247</v>
      </c>
      <c r="F426" s="11">
        <v>45160</v>
      </c>
      <c r="G426" s="11">
        <v>45176</v>
      </c>
      <c r="H426" s="12">
        <v>105621</v>
      </c>
      <c r="I426" s="12">
        <v>105621</v>
      </c>
      <c r="J426" s="9" t="s">
        <v>13</v>
      </c>
      <c r="K426" s="9" t="s">
        <v>14</v>
      </c>
      <c r="L426" s="3" t="s">
        <v>15</v>
      </c>
    </row>
    <row r="427" spans="2:12" x14ac:dyDescent="0.35">
      <c r="B427" s="10">
        <v>800048954</v>
      </c>
      <c r="C427" s="10" t="s">
        <v>12</v>
      </c>
      <c r="D427" s="10" t="s">
        <v>18</v>
      </c>
      <c r="E427" s="10">
        <v>615463</v>
      </c>
      <c r="F427" s="11">
        <v>45160</v>
      </c>
      <c r="G427" s="11">
        <v>45176</v>
      </c>
      <c r="H427" s="12">
        <v>201934</v>
      </c>
      <c r="I427" s="12">
        <v>201934</v>
      </c>
      <c r="J427" s="9" t="s">
        <v>13</v>
      </c>
      <c r="K427" s="9" t="s">
        <v>14</v>
      </c>
      <c r="L427" s="3" t="s">
        <v>15</v>
      </c>
    </row>
    <row r="428" spans="2:12" x14ac:dyDescent="0.35">
      <c r="B428" s="10">
        <v>800048954</v>
      </c>
      <c r="C428" s="10" t="s">
        <v>12</v>
      </c>
      <c r="D428" s="10" t="s">
        <v>18</v>
      </c>
      <c r="E428" s="10">
        <v>615503</v>
      </c>
      <c r="F428" s="11">
        <v>45160</v>
      </c>
      <c r="G428" s="11">
        <v>45176</v>
      </c>
      <c r="H428" s="12">
        <v>105621</v>
      </c>
      <c r="I428" s="12">
        <v>105621</v>
      </c>
      <c r="J428" s="9" t="s">
        <v>13</v>
      </c>
      <c r="K428" s="9" t="s">
        <v>14</v>
      </c>
      <c r="L428" s="3" t="s">
        <v>15</v>
      </c>
    </row>
    <row r="429" spans="2:12" x14ac:dyDescent="0.35">
      <c r="B429" s="10">
        <v>800048954</v>
      </c>
      <c r="C429" s="10" t="s">
        <v>12</v>
      </c>
      <c r="D429" s="10" t="s">
        <v>18</v>
      </c>
      <c r="E429" s="10">
        <v>615511</v>
      </c>
      <c r="F429" s="11">
        <v>45160</v>
      </c>
      <c r="G429" s="11">
        <v>45176</v>
      </c>
      <c r="H429" s="12">
        <v>105621</v>
      </c>
      <c r="I429" s="12">
        <v>105621</v>
      </c>
      <c r="J429" s="9" t="s">
        <v>13</v>
      </c>
      <c r="K429" s="9" t="s">
        <v>14</v>
      </c>
      <c r="L429" s="3" t="s">
        <v>15</v>
      </c>
    </row>
    <row r="430" spans="2:12" x14ac:dyDescent="0.35">
      <c r="B430" s="10">
        <v>800048954</v>
      </c>
      <c r="C430" s="10" t="s">
        <v>12</v>
      </c>
      <c r="D430" s="10" t="s">
        <v>18</v>
      </c>
      <c r="E430" s="10">
        <v>615514</v>
      </c>
      <c r="F430" s="11">
        <v>45160</v>
      </c>
      <c r="G430" s="11">
        <v>45176</v>
      </c>
      <c r="H430" s="12">
        <v>105321</v>
      </c>
      <c r="I430" s="12">
        <v>105321</v>
      </c>
      <c r="J430" s="9" t="s">
        <v>13</v>
      </c>
      <c r="K430" s="9" t="s">
        <v>14</v>
      </c>
      <c r="L430" s="3" t="s">
        <v>15</v>
      </c>
    </row>
    <row r="431" spans="2:12" x14ac:dyDescent="0.35">
      <c r="B431" s="10">
        <v>800048954</v>
      </c>
      <c r="C431" s="10" t="s">
        <v>12</v>
      </c>
      <c r="D431" s="10" t="s">
        <v>18</v>
      </c>
      <c r="E431" s="10">
        <v>615834</v>
      </c>
      <c r="F431" s="11">
        <v>45161</v>
      </c>
      <c r="G431" s="11">
        <v>45176</v>
      </c>
      <c r="H431" s="12">
        <v>105321</v>
      </c>
      <c r="I431" s="12">
        <v>105321</v>
      </c>
      <c r="J431" s="9" t="s">
        <v>13</v>
      </c>
      <c r="K431" s="9" t="s">
        <v>14</v>
      </c>
      <c r="L431" s="3" t="s">
        <v>15</v>
      </c>
    </row>
    <row r="432" spans="2:12" x14ac:dyDescent="0.35">
      <c r="B432" s="10">
        <v>800048954</v>
      </c>
      <c r="C432" s="10" t="s">
        <v>12</v>
      </c>
      <c r="D432" s="10" t="s">
        <v>18</v>
      </c>
      <c r="E432" s="10">
        <v>615989</v>
      </c>
      <c r="F432" s="11">
        <v>45161</v>
      </c>
      <c r="G432" s="11" t="s">
        <v>11</v>
      </c>
      <c r="H432" s="12">
        <v>3898054</v>
      </c>
      <c r="I432" s="12">
        <v>3823079.52</v>
      </c>
      <c r="J432" s="9" t="s">
        <v>13</v>
      </c>
      <c r="K432" s="9" t="s">
        <v>14</v>
      </c>
      <c r="L432" s="3" t="s">
        <v>15</v>
      </c>
    </row>
    <row r="433" spans="2:12" x14ac:dyDescent="0.35">
      <c r="B433" s="10">
        <v>800048954</v>
      </c>
      <c r="C433" s="10" t="s">
        <v>12</v>
      </c>
      <c r="D433" s="10" t="s">
        <v>18</v>
      </c>
      <c r="E433" s="10">
        <v>616781</v>
      </c>
      <c r="F433" s="11">
        <v>45162</v>
      </c>
      <c r="G433" s="11">
        <v>45176</v>
      </c>
      <c r="H433" s="12">
        <v>105621</v>
      </c>
      <c r="I433" s="12">
        <v>105621</v>
      </c>
      <c r="J433" s="9" t="s">
        <v>13</v>
      </c>
      <c r="K433" s="9" t="s">
        <v>14</v>
      </c>
      <c r="L433" s="3" t="s">
        <v>15</v>
      </c>
    </row>
    <row r="434" spans="2:12" x14ac:dyDescent="0.35">
      <c r="B434" s="10">
        <v>800048954</v>
      </c>
      <c r="C434" s="10" t="s">
        <v>12</v>
      </c>
      <c r="D434" s="10" t="s">
        <v>18</v>
      </c>
      <c r="E434" s="10">
        <v>616788</v>
      </c>
      <c r="F434" s="11">
        <v>45162</v>
      </c>
      <c r="G434" s="11">
        <v>45176</v>
      </c>
      <c r="H434" s="12">
        <v>105621</v>
      </c>
      <c r="I434" s="12">
        <v>105621</v>
      </c>
      <c r="J434" s="9" t="s">
        <v>13</v>
      </c>
      <c r="K434" s="9" t="s">
        <v>14</v>
      </c>
      <c r="L434" s="3" t="s">
        <v>15</v>
      </c>
    </row>
    <row r="435" spans="2:12" x14ac:dyDescent="0.35">
      <c r="B435" s="10">
        <v>800048954</v>
      </c>
      <c r="C435" s="10" t="s">
        <v>12</v>
      </c>
      <c r="D435" s="10" t="s">
        <v>18</v>
      </c>
      <c r="E435" s="10">
        <v>617249</v>
      </c>
      <c r="F435" s="11">
        <v>45162</v>
      </c>
      <c r="G435" s="11">
        <v>45176</v>
      </c>
      <c r="H435" s="12">
        <v>105621</v>
      </c>
      <c r="I435" s="12">
        <v>105621</v>
      </c>
      <c r="J435" s="9" t="s">
        <v>13</v>
      </c>
      <c r="K435" s="9" t="s">
        <v>14</v>
      </c>
      <c r="L435" s="3" t="s">
        <v>15</v>
      </c>
    </row>
    <row r="436" spans="2:12" x14ac:dyDescent="0.35">
      <c r="B436" s="10">
        <v>800048954</v>
      </c>
      <c r="C436" s="10" t="s">
        <v>12</v>
      </c>
      <c r="D436" s="10" t="s">
        <v>18</v>
      </c>
      <c r="E436" s="10">
        <v>617250</v>
      </c>
      <c r="F436" s="11">
        <v>45162</v>
      </c>
      <c r="G436" s="11">
        <v>45176</v>
      </c>
      <c r="H436" s="12">
        <v>105621</v>
      </c>
      <c r="I436" s="12">
        <v>105621</v>
      </c>
      <c r="J436" s="9" t="s">
        <v>13</v>
      </c>
      <c r="K436" s="9" t="s">
        <v>14</v>
      </c>
      <c r="L436" s="3" t="s">
        <v>15</v>
      </c>
    </row>
    <row r="437" spans="2:12" x14ac:dyDescent="0.35">
      <c r="B437" s="10">
        <v>800048954</v>
      </c>
      <c r="C437" s="10" t="s">
        <v>12</v>
      </c>
      <c r="D437" s="10" t="s">
        <v>18</v>
      </c>
      <c r="E437" s="10">
        <v>618175</v>
      </c>
      <c r="F437" s="11">
        <v>45164</v>
      </c>
      <c r="G437" s="11">
        <v>45176</v>
      </c>
      <c r="H437" s="12">
        <v>262700</v>
      </c>
      <c r="I437" s="12">
        <v>262700</v>
      </c>
      <c r="J437" s="9" t="s">
        <v>13</v>
      </c>
      <c r="K437" s="9" t="s">
        <v>14</v>
      </c>
      <c r="L437" s="3" t="s">
        <v>15</v>
      </c>
    </row>
    <row r="438" spans="2:12" x14ac:dyDescent="0.35">
      <c r="B438" s="10">
        <v>800048954</v>
      </c>
      <c r="C438" s="10" t="s">
        <v>12</v>
      </c>
      <c r="D438" s="10" t="s">
        <v>18</v>
      </c>
      <c r="E438" s="10">
        <v>618177</v>
      </c>
      <c r="F438" s="11">
        <v>45164</v>
      </c>
      <c r="G438" s="11">
        <v>45176</v>
      </c>
      <c r="H438" s="12">
        <v>28104</v>
      </c>
      <c r="I438" s="12">
        <v>28104</v>
      </c>
      <c r="J438" s="9" t="s">
        <v>13</v>
      </c>
      <c r="K438" s="9" t="s">
        <v>14</v>
      </c>
      <c r="L438" s="3" t="s">
        <v>15</v>
      </c>
    </row>
    <row r="439" spans="2:12" x14ac:dyDescent="0.35">
      <c r="B439" s="10">
        <v>800048954</v>
      </c>
      <c r="C439" s="10" t="s">
        <v>12</v>
      </c>
      <c r="D439" s="10" t="s">
        <v>18</v>
      </c>
      <c r="E439" s="10">
        <v>618193</v>
      </c>
      <c r="F439" s="11">
        <v>45164</v>
      </c>
      <c r="G439" s="11">
        <v>45176</v>
      </c>
      <c r="H439" s="12">
        <v>452558</v>
      </c>
      <c r="I439" s="12">
        <v>452558</v>
      </c>
      <c r="J439" s="9" t="s">
        <v>13</v>
      </c>
      <c r="K439" s="9" t="s">
        <v>14</v>
      </c>
      <c r="L439" s="3" t="s">
        <v>15</v>
      </c>
    </row>
    <row r="440" spans="2:12" x14ac:dyDescent="0.35">
      <c r="B440" s="10">
        <v>800048954</v>
      </c>
      <c r="C440" s="10" t="s">
        <v>12</v>
      </c>
      <c r="D440" s="10" t="s">
        <v>18</v>
      </c>
      <c r="E440" s="10">
        <v>618900</v>
      </c>
      <c r="F440" s="11">
        <v>45166</v>
      </c>
      <c r="G440" s="11">
        <v>45176</v>
      </c>
      <c r="H440" s="12">
        <v>105321</v>
      </c>
      <c r="I440" s="12">
        <v>105321</v>
      </c>
      <c r="J440" s="9" t="s">
        <v>13</v>
      </c>
      <c r="K440" s="9" t="s">
        <v>14</v>
      </c>
      <c r="L440" s="3" t="s">
        <v>15</v>
      </c>
    </row>
    <row r="441" spans="2:12" x14ac:dyDescent="0.35">
      <c r="B441" s="10">
        <v>800048954</v>
      </c>
      <c r="C441" s="10" t="s">
        <v>12</v>
      </c>
      <c r="D441" s="10" t="s">
        <v>18</v>
      </c>
      <c r="E441" s="10">
        <v>618904</v>
      </c>
      <c r="F441" s="11">
        <v>45166</v>
      </c>
      <c r="G441" s="11">
        <v>45176</v>
      </c>
      <c r="H441" s="12">
        <v>105321</v>
      </c>
      <c r="I441" s="12">
        <v>105321</v>
      </c>
      <c r="J441" s="9" t="s">
        <v>13</v>
      </c>
      <c r="K441" s="9" t="s">
        <v>14</v>
      </c>
      <c r="L441" s="3" t="s">
        <v>15</v>
      </c>
    </row>
    <row r="442" spans="2:12" x14ac:dyDescent="0.35">
      <c r="B442" s="10">
        <v>800048954</v>
      </c>
      <c r="C442" s="10" t="s">
        <v>12</v>
      </c>
      <c r="D442" s="10" t="s">
        <v>18</v>
      </c>
      <c r="E442" s="10">
        <v>618911</v>
      </c>
      <c r="F442" s="11">
        <v>45166</v>
      </c>
      <c r="G442" s="11">
        <v>45176</v>
      </c>
      <c r="H442" s="12">
        <v>105621</v>
      </c>
      <c r="I442" s="12">
        <v>105621</v>
      </c>
      <c r="J442" s="9" t="s">
        <v>13</v>
      </c>
      <c r="K442" s="9" t="s">
        <v>14</v>
      </c>
      <c r="L442" s="3" t="s">
        <v>15</v>
      </c>
    </row>
    <row r="443" spans="2:12" x14ac:dyDescent="0.35">
      <c r="B443" s="10">
        <v>800048954</v>
      </c>
      <c r="C443" s="10" t="s">
        <v>12</v>
      </c>
      <c r="D443" s="10" t="s">
        <v>18</v>
      </c>
      <c r="E443" s="10">
        <v>618916</v>
      </c>
      <c r="F443" s="11">
        <v>45166</v>
      </c>
      <c r="G443" s="11" t="s">
        <v>11</v>
      </c>
      <c r="H443" s="12">
        <v>105321</v>
      </c>
      <c r="I443" s="12">
        <v>105321</v>
      </c>
      <c r="J443" s="9" t="s">
        <v>13</v>
      </c>
      <c r="K443" s="9" t="s">
        <v>14</v>
      </c>
      <c r="L443" s="3" t="s">
        <v>15</v>
      </c>
    </row>
    <row r="444" spans="2:12" x14ac:dyDescent="0.35">
      <c r="B444" s="10">
        <v>800048954</v>
      </c>
      <c r="C444" s="10" t="s">
        <v>12</v>
      </c>
      <c r="D444" s="10" t="s">
        <v>18</v>
      </c>
      <c r="E444" s="10">
        <v>618921</v>
      </c>
      <c r="F444" s="11">
        <v>45166</v>
      </c>
      <c r="G444" s="11">
        <v>45176</v>
      </c>
      <c r="H444" s="12">
        <v>220974</v>
      </c>
      <c r="I444" s="12">
        <v>220974</v>
      </c>
      <c r="J444" s="9" t="s">
        <v>13</v>
      </c>
      <c r="K444" s="9" t="s">
        <v>14</v>
      </c>
      <c r="L444" s="3" t="s">
        <v>15</v>
      </c>
    </row>
    <row r="445" spans="2:12" x14ac:dyDescent="0.35">
      <c r="B445" s="10">
        <v>800048954</v>
      </c>
      <c r="C445" s="10" t="s">
        <v>12</v>
      </c>
      <c r="D445" s="10" t="s">
        <v>18</v>
      </c>
      <c r="E445" s="10">
        <v>618953</v>
      </c>
      <c r="F445" s="11">
        <v>45166</v>
      </c>
      <c r="G445" s="11" t="s">
        <v>11</v>
      </c>
      <c r="H445" s="12">
        <v>105621</v>
      </c>
      <c r="I445" s="12">
        <v>105621</v>
      </c>
      <c r="J445" s="9" t="s">
        <v>13</v>
      </c>
      <c r="K445" s="9" t="s">
        <v>14</v>
      </c>
      <c r="L445" s="3" t="s">
        <v>15</v>
      </c>
    </row>
    <row r="446" spans="2:12" x14ac:dyDescent="0.35">
      <c r="B446" s="10">
        <v>800048954</v>
      </c>
      <c r="C446" s="10" t="s">
        <v>12</v>
      </c>
      <c r="D446" s="10" t="s">
        <v>18</v>
      </c>
      <c r="E446" s="10">
        <v>619556</v>
      </c>
      <c r="F446" s="11">
        <v>45167</v>
      </c>
      <c r="G446" s="11">
        <v>45176</v>
      </c>
      <c r="H446" s="12">
        <v>49591</v>
      </c>
      <c r="I446" s="12">
        <v>49591</v>
      </c>
      <c r="J446" s="9" t="s">
        <v>13</v>
      </c>
      <c r="K446" s="9" t="s">
        <v>14</v>
      </c>
      <c r="L446" s="3" t="s">
        <v>17</v>
      </c>
    </row>
    <row r="447" spans="2:12" x14ac:dyDescent="0.35">
      <c r="B447" s="10">
        <v>800048954</v>
      </c>
      <c r="C447" s="10" t="s">
        <v>12</v>
      </c>
      <c r="D447" s="10" t="s">
        <v>18</v>
      </c>
      <c r="E447" s="10">
        <v>619569</v>
      </c>
      <c r="F447" s="11">
        <v>45167</v>
      </c>
      <c r="G447" s="11">
        <v>45176</v>
      </c>
      <c r="H447" s="12">
        <v>246040</v>
      </c>
      <c r="I447" s="12">
        <v>246040</v>
      </c>
      <c r="J447" s="9" t="s">
        <v>13</v>
      </c>
      <c r="K447" s="9" t="s">
        <v>14</v>
      </c>
      <c r="L447" s="3" t="s">
        <v>15</v>
      </c>
    </row>
    <row r="448" spans="2:12" x14ac:dyDescent="0.35">
      <c r="B448" s="10">
        <v>800048954</v>
      </c>
      <c r="C448" s="10" t="s">
        <v>12</v>
      </c>
      <c r="D448" s="10" t="s">
        <v>18</v>
      </c>
      <c r="E448" s="10">
        <v>619601</v>
      </c>
      <c r="F448" s="11">
        <v>45167</v>
      </c>
      <c r="G448" s="11">
        <v>45245</v>
      </c>
      <c r="H448" s="12">
        <v>12935795</v>
      </c>
      <c r="I448" s="12">
        <v>12935795</v>
      </c>
      <c r="J448" s="9" t="s">
        <v>13</v>
      </c>
      <c r="K448" s="9" t="s">
        <v>14</v>
      </c>
      <c r="L448" s="3" t="s">
        <v>15</v>
      </c>
    </row>
    <row r="449" spans="2:12" x14ac:dyDescent="0.35">
      <c r="B449" s="10">
        <v>800048954</v>
      </c>
      <c r="C449" s="10" t="s">
        <v>12</v>
      </c>
      <c r="D449" s="10" t="s">
        <v>18</v>
      </c>
      <c r="E449" s="10">
        <v>619824</v>
      </c>
      <c r="F449" s="11">
        <v>45168</v>
      </c>
      <c r="G449" s="11">
        <v>45176</v>
      </c>
      <c r="H449" s="12">
        <v>806698</v>
      </c>
      <c r="I449" s="12">
        <v>713898</v>
      </c>
      <c r="J449" s="9" t="s">
        <v>13</v>
      </c>
      <c r="K449" s="9" t="s">
        <v>14</v>
      </c>
      <c r="L449" s="3" t="s">
        <v>15</v>
      </c>
    </row>
    <row r="450" spans="2:12" x14ac:dyDescent="0.35">
      <c r="B450" s="10">
        <v>800048954</v>
      </c>
      <c r="C450" s="10" t="s">
        <v>12</v>
      </c>
      <c r="D450" s="10" t="s">
        <v>18</v>
      </c>
      <c r="E450" s="10">
        <v>619854</v>
      </c>
      <c r="F450" s="11">
        <v>45168</v>
      </c>
      <c r="G450" s="11">
        <v>45176</v>
      </c>
      <c r="H450" s="12">
        <v>806698</v>
      </c>
      <c r="I450" s="12">
        <v>713898</v>
      </c>
      <c r="J450" s="9" t="s">
        <v>13</v>
      </c>
      <c r="K450" s="9" t="s">
        <v>14</v>
      </c>
      <c r="L450" s="3" t="s">
        <v>15</v>
      </c>
    </row>
    <row r="451" spans="2:12" x14ac:dyDescent="0.35">
      <c r="B451" s="10">
        <v>800048954</v>
      </c>
      <c r="C451" s="10" t="s">
        <v>12</v>
      </c>
      <c r="D451" s="10" t="s">
        <v>18</v>
      </c>
      <c r="E451" s="10">
        <v>620236</v>
      </c>
      <c r="F451" s="11">
        <v>45168</v>
      </c>
      <c r="G451" s="11">
        <v>45183</v>
      </c>
      <c r="H451" s="12">
        <v>151233</v>
      </c>
      <c r="I451" s="12">
        <v>151233</v>
      </c>
      <c r="J451" s="9" t="s">
        <v>13</v>
      </c>
      <c r="K451" s="9" t="s">
        <v>14</v>
      </c>
      <c r="L451" s="3" t="s">
        <v>15</v>
      </c>
    </row>
    <row r="452" spans="2:12" x14ac:dyDescent="0.35">
      <c r="B452" s="10">
        <v>800048954</v>
      </c>
      <c r="C452" s="10" t="s">
        <v>12</v>
      </c>
      <c r="D452" s="10" t="s">
        <v>18</v>
      </c>
      <c r="E452" s="10">
        <v>620240</v>
      </c>
      <c r="F452" s="11">
        <v>45168</v>
      </c>
      <c r="G452" s="11">
        <v>45183</v>
      </c>
      <c r="H452" s="12">
        <v>226916</v>
      </c>
      <c r="I452" s="12">
        <v>226916</v>
      </c>
      <c r="J452" s="9" t="s">
        <v>13</v>
      </c>
      <c r="K452" s="9" t="s">
        <v>14</v>
      </c>
      <c r="L452" s="3" t="s">
        <v>15</v>
      </c>
    </row>
    <row r="453" spans="2:12" x14ac:dyDescent="0.35">
      <c r="B453" s="10">
        <v>800048954</v>
      </c>
      <c r="C453" s="10" t="s">
        <v>12</v>
      </c>
      <c r="D453" s="10" t="s">
        <v>18</v>
      </c>
      <c r="E453" s="10">
        <v>620247</v>
      </c>
      <c r="F453" s="11">
        <v>45168</v>
      </c>
      <c r="G453" s="11">
        <v>45183</v>
      </c>
      <c r="H453" s="12">
        <v>105621</v>
      </c>
      <c r="I453" s="12">
        <v>105621</v>
      </c>
      <c r="J453" s="9" t="s">
        <v>13</v>
      </c>
      <c r="K453" s="9" t="s">
        <v>14</v>
      </c>
      <c r="L453" s="3" t="s">
        <v>15</v>
      </c>
    </row>
    <row r="454" spans="2:12" x14ac:dyDescent="0.35">
      <c r="B454" s="10">
        <v>800048954</v>
      </c>
      <c r="C454" s="10" t="s">
        <v>12</v>
      </c>
      <c r="D454" s="10" t="s">
        <v>18</v>
      </c>
      <c r="E454" s="10">
        <v>621398</v>
      </c>
      <c r="F454" s="11">
        <v>45169</v>
      </c>
      <c r="G454" s="11">
        <v>45245</v>
      </c>
      <c r="H454" s="12">
        <v>14287099</v>
      </c>
      <c r="I454" s="12">
        <v>14287099</v>
      </c>
      <c r="J454" s="9" t="s">
        <v>13</v>
      </c>
      <c r="K454" s="9" t="s">
        <v>14</v>
      </c>
      <c r="L454" s="3" t="s">
        <v>15</v>
      </c>
    </row>
    <row r="455" spans="2:12" x14ac:dyDescent="0.35">
      <c r="B455" s="10">
        <v>800048954</v>
      </c>
      <c r="C455" s="10" t="s">
        <v>12</v>
      </c>
      <c r="D455" s="10" t="s">
        <v>18</v>
      </c>
      <c r="E455" s="10">
        <v>621345</v>
      </c>
      <c r="F455" s="11">
        <v>45169</v>
      </c>
      <c r="G455" s="11">
        <v>45183</v>
      </c>
      <c r="H455" s="12">
        <v>105321</v>
      </c>
      <c r="I455" s="12">
        <v>105321</v>
      </c>
      <c r="J455" s="9" t="s">
        <v>13</v>
      </c>
      <c r="K455" s="9" t="s">
        <v>14</v>
      </c>
      <c r="L455" s="3" t="s">
        <v>15</v>
      </c>
    </row>
    <row r="456" spans="2:12" x14ac:dyDescent="0.35">
      <c r="B456" s="10">
        <v>800048954</v>
      </c>
      <c r="C456" s="10" t="s">
        <v>12</v>
      </c>
      <c r="D456" s="10" t="s">
        <v>18</v>
      </c>
      <c r="E456" s="10">
        <v>621353</v>
      </c>
      <c r="F456" s="11">
        <v>45169</v>
      </c>
      <c r="G456" s="11">
        <v>45183</v>
      </c>
      <c r="H456" s="12">
        <v>105321</v>
      </c>
      <c r="I456" s="12">
        <v>105321</v>
      </c>
      <c r="J456" s="9" t="s">
        <v>13</v>
      </c>
      <c r="K456" s="9" t="s">
        <v>14</v>
      </c>
      <c r="L456" s="3" t="s">
        <v>15</v>
      </c>
    </row>
    <row r="457" spans="2:12" x14ac:dyDescent="0.35">
      <c r="B457" s="10">
        <v>800048954</v>
      </c>
      <c r="C457" s="10" t="s">
        <v>12</v>
      </c>
      <c r="D457" s="10" t="s">
        <v>18</v>
      </c>
      <c r="E457" s="10">
        <v>621356</v>
      </c>
      <c r="F457" s="11">
        <v>45169</v>
      </c>
      <c r="G457" s="11">
        <v>45183</v>
      </c>
      <c r="H457" s="12">
        <v>105621</v>
      </c>
      <c r="I457" s="12">
        <v>105621</v>
      </c>
      <c r="J457" s="9" t="s">
        <v>13</v>
      </c>
      <c r="K457" s="9" t="s">
        <v>14</v>
      </c>
      <c r="L457" s="3" t="s">
        <v>15</v>
      </c>
    </row>
    <row r="458" spans="2:12" x14ac:dyDescent="0.35">
      <c r="B458" s="10">
        <v>800048954</v>
      </c>
      <c r="C458" s="10" t="s">
        <v>12</v>
      </c>
      <c r="D458" s="10" t="s">
        <v>18</v>
      </c>
      <c r="E458" s="10">
        <v>622957</v>
      </c>
      <c r="F458" s="11">
        <v>45173</v>
      </c>
      <c r="G458" s="11">
        <v>45183</v>
      </c>
      <c r="H458" s="12">
        <v>366576</v>
      </c>
      <c r="I458" s="12">
        <v>324420</v>
      </c>
      <c r="J458" s="9" t="s">
        <v>13</v>
      </c>
      <c r="K458" s="9" t="s">
        <v>14</v>
      </c>
      <c r="L458" s="3" t="s">
        <v>15</v>
      </c>
    </row>
    <row r="459" spans="2:12" x14ac:dyDescent="0.35">
      <c r="B459" s="10">
        <v>800048954</v>
      </c>
      <c r="C459" s="10" t="s">
        <v>12</v>
      </c>
      <c r="D459" s="10" t="s">
        <v>18</v>
      </c>
      <c r="E459" s="10">
        <v>622958</v>
      </c>
      <c r="F459" s="11">
        <v>45173</v>
      </c>
      <c r="G459" s="11">
        <v>45183</v>
      </c>
      <c r="H459" s="12">
        <v>366576</v>
      </c>
      <c r="I459" s="12">
        <v>324420</v>
      </c>
      <c r="J459" s="9" t="s">
        <v>13</v>
      </c>
      <c r="K459" s="9" t="s">
        <v>14</v>
      </c>
      <c r="L459" s="3" t="s">
        <v>15</v>
      </c>
    </row>
    <row r="460" spans="2:12" x14ac:dyDescent="0.35">
      <c r="B460" s="10">
        <v>800048954</v>
      </c>
      <c r="C460" s="10" t="s">
        <v>12</v>
      </c>
      <c r="D460" s="10" t="s">
        <v>18</v>
      </c>
      <c r="E460" s="10">
        <v>622960</v>
      </c>
      <c r="F460" s="11">
        <v>45173</v>
      </c>
      <c r="G460" s="11">
        <v>45183</v>
      </c>
      <c r="H460" s="12">
        <v>366576</v>
      </c>
      <c r="I460" s="12">
        <v>324420</v>
      </c>
      <c r="J460" s="9" t="s">
        <v>13</v>
      </c>
      <c r="K460" s="9" t="s">
        <v>14</v>
      </c>
      <c r="L460" s="3" t="s">
        <v>15</v>
      </c>
    </row>
    <row r="461" spans="2:12" x14ac:dyDescent="0.35">
      <c r="B461" s="10">
        <v>800048954</v>
      </c>
      <c r="C461" s="10" t="s">
        <v>12</v>
      </c>
      <c r="D461" s="10" t="s">
        <v>18</v>
      </c>
      <c r="E461" s="10">
        <v>622962</v>
      </c>
      <c r="F461" s="11">
        <v>45173</v>
      </c>
      <c r="G461" s="11">
        <v>45183</v>
      </c>
      <c r="H461" s="12">
        <v>366576</v>
      </c>
      <c r="I461" s="12">
        <v>324420</v>
      </c>
      <c r="J461" s="9" t="s">
        <v>13</v>
      </c>
      <c r="K461" s="9" t="s">
        <v>14</v>
      </c>
      <c r="L461" s="3" t="s">
        <v>15</v>
      </c>
    </row>
    <row r="462" spans="2:12" x14ac:dyDescent="0.35">
      <c r="B462" s="10">
        <v>800048954</v>
      </c>
      <c r="C462" s="10" t="s">
        <v>12</v>
      </c>
      <c r="D462" s="10" t="s">
        <v>18</v>
      </c>
      <c r="E462" s="10">
        <v>622964</v>
      </c>
      <c r="F462" s="11">
        <v>45173</v>
      </c>
      <c r="G462" s="11">
        <v>45183</v>
      </c>
      <c r="H462" s="12">
        <v>366576</v>
      </c>
      <c r="I462" s="12">
        <v>324420</v>
      </c>
      <c r="J462" s="9" t="s">
        <v>13</v>
      </c>
      <c r="K462" s="9" t="s">
        <v>14</v>
      </c>
      <c r="L462" s="3" t="s">
        <v>15</v>
      </c>
    </row>
    <row r="463" spans="2:12" x14ac:dyDescent="0.35">
      <c r="B463" s="10">
        <v>800048954</v>
      </c>
      <c r="C463" s="10" t="s">
        <v>12</v>
      </c>
      <c r="D463" s="10" t="s">
        <v>18</v>
      </c>
      <c r="E463" s="10">
        <v>622965</v>
      </c>
      <c r="F463" s="11">
        <v>45173</v>
      </c>
      <c r="G463" s="11">
        <v>45183</v>
      </c>
      <c r="H463" s="12">
        <v>366576</v>
      </c>
      <c r="I463" s="12">
        <v>324420</v>
      </c>
      <c r="J463" s="9" t="s">
        <v>13</v>
      </c>
      <c r="K463" s="9" t="s">
        <v>14</v>
      </c>
      <c r="L463" s="3" t="s">
        <v>15</v>
      </c>
    </row>
    <row r="464" spans="2:12" x14ac:dyDescent="0.35">
      <c r="B464" s="10">
        <v>800048954</v>
      </c>
      <c r="C464" s="10" t="s">
        <v>12</v>
      </c>
      <c r="D464" s="10" t="s">
        <v>18</v>
      </c>
      <c r="E464" s="10">
        <v>622967</v>
      </c>
      <c r="F464" s="11">
        <v>45173</v>
      </c>
      <c r="G464" s="11">
        <v>45183</v>
      </c>
      <c r="H464" s="12">
        <v>366576</v>
      </c>
      <c r="I464" s="12">
        <v>303158</v>
      </c>
      <c r="J464" s="9" t="s">
        <v>13</v>
      </c>
      <c r="K464" s="9" t="s">
        <v>14</v>
      </c>
      <c r="L464" s="3" t="s">
        <v>15</v>
      </c>
    </row>
    <row r="465" spans="2:12" x14ac:dyDescent="0.35">
      <c r="B465" s="10">
        <v>800048954</v>
      </c>
      <c r="C465" s="10" t="s">
        <v>12</v>
      </c>
      <c r="D465" s="10" t="s">
        <v>18</v>
      </c>
      <c r="E465" s="10">
        <v>622968</v>
      </c>
      <c r="F465" s="11">
        <v>45173</v>
      </c>
      <c r="G465" s="11">
        <v>45183</v>
      </c>
      <c r="H465" s="12">
        <v>366576</v>
      </c>
      <c r="I465" s="12">
        <v>356076</v>
      </c>
      <c r="J465" s="9" t="s">
        <v>13</v>
      </c>
      <c r="K465" s="9" t="s">
        <v>14</v>
      </c>
      <c r="L465" s="3" t="s">
        <v>15</v>
      </c>
    </row>
    <row r="466" spans="2:12" x14ac:dyDescent="0.35">
      <c r="B466" s="10">
        <v>800048954</v>
      </c>
      <c r="C466" s="10" t="s">
        <v>12</v>
      </c>
      <c r="D466" s="10" t="s">
        <v>18</v>
      </c>
      <c r="E466" s="10">
        <v>622973</v>
      </c>
      <c r="F466" s="11">
        <v>45173</v>
      </c>
      <c r="G466" s="11">
        <v>45183</v>
      </c>
      <c r="H466" s="12">
        <v>366576</v>
      </c>
      <c r="I466" s="12">
        <v>324420</v>
      </c>
      <c r="J466" s="9" t="s">
        <v>13</v>
      </c>
      <c r="K466" s="9" t="s">
        <v>14</v>
      </c>
      <c r="L466" s="3" t="s">
        <v>15</v>
      </c>
    </row>
    <row r="467" spans="2:12" x14ac:dyDescent="0.35">
      <c r="B467" s="10">
        <v>800048954</v>
      </c>
      <c r="C467" s="10" t="s">
        <v>12</v>
      </c>
      <c r="D467" s="10" t="s">
        <v>18</v>
      </c>
      <c r="E467" s="10">
        <v>622975</v>
      </c>
      <c r="F467" s="11">
        <v>45173</v>
      </c>
      <c r="G467" s="11">
        <v>45183</v>
      </c>
      <c r="H467" s="12">
        <v>366576</v>
      </c>
      <c r="I467" s="12">
        <v>324420</v>
      </c>
      <c r="J467" s="9" t="s">
        <v>13</v>
      </c>
      <c r="K467" s="9" t="s">
        <v>14</v>
      </c>
      <c r="L467" s="3" t="s">
        <v>15</v>
      </c>
    </row>
    <row r="468" spans="2:12" x14ac:dyDescent="0.35">
      <c r="B468" s="10">
        <v>800048954</v>
      </c>
      <c r="C468" s="10" t="s">
        <v>12</v>
      </c>
      <c r="D468" s="10" t="s">
        <v>18</v>
      </c>
      <c r="E468" s="10">
        <v>622976</v>
      </c>
      <c r="F468" s="11">
        <v>45173</v>
      </c>
      <c r="G468" s="11">
        <v>45183</v>
      </c>
      <c r="H468" s="12">
        <v>366576</v>
      </c>
      <c r="I468" s="12">
        <v>324420</v>
      </c>
      <c r="J468" s="9" t="s">
        <v>13</v>
      </c>
      <c r="K468" s="9" t="s">
        <v>14</v>
      </c>
      <c r="L468" s="3" t="s">
        <v>15</v>
      </c>
    </row>
    <row r="469" spans="2:12" x14ac:dyDescent="0.35">
      <c r="B469" s="10">
        <v>800048954</v>
      </c>
      <c r="C469" s="10" t="s">
        <v>12</v>
      </c>
      <c r="D469" s="10" t="s">
        <v>18</v>
      </c>
      <c r="E469" s="10">
        <v>622979</v>
      </c>
      <c r="F469" s="11">
        <v>45173</v>
      </c>
      <c r="G469" s="11">
        <v>45183</v>
      </c>
      <c r="H469" s="12">
        <v>366576</v>
      </c>
      <c r="I469" s="12">
        <v>324420</v>
      </c>
      <c r="J469" s="9" t="s">
        <v>13</v>
      </c>
      <c r="K469" s="9" t="s">
        <v>14</v>
      </c>
      <c r="L469" s="3" t="s">
        <v>15</v>
      </c>
    </row>
    <row r="470" spans="2:12" x14ac:dyDescent="0.35">
      <c r="B470" s="10">
        <v>800048954</v>
      </c>
      <c r="C470" s="10" t="s">
        <v>12</v>
      </c>
      <c r="D470" s="10" t="s">
        <v>18</v>
      </c>
      <c r="E470" s="10">
        <v>622982</v>
      </c>
      <c r="F470" s="11">
        <v>45173</v>
      </c>
      <c r="G470" s="11">
        <v>45183</v>
      </c>
      <c r="H470" s="12">
        <v>366576</v>
      </c>
      <c r="I470" s="12">
        <v>324420</v>
      </c>
      <c r="J470" s="9" t="s">
        <v>13</v>
      </c>
      <c r="K470" s="9" t="s">
        <v>14</v>
      </c>
      <c r="L470" s="3" t="s">
        <v>15</v>
      </c>
    </row>
    <row r="471" spans="2:12" x14ac:dyDescent="0.35">
      <c r="B471" s="10">
        <v>800048954</v>
      </c>
      <c r="C471" s="10" t="s">
        <v>12</v>
      </c>
      <c r="D471" s="10" t="s">
        <v>18</v>
      </c>
      <c r="E471" s="10">
        <v>622988</v>
      </c>
      <c r="F471" s="11">
        <v>45173</v>
      </c>
      <c r="G471" s="11">
        <v>45183</v>
      </c>
      <c r="H471" s="12">
        <v>366576</v>
      </c>
      <c r="I471" s="12">
        <v>303158</v>
      </c>
      <c r="J471" s="9" t="s">
        <v>13</v>
      </c>
      <c r="K471" s="9" t="s">
        <v>14</v>
      </c>
      <c r="L471" s="3" t="s">
        <v>15</v>
      </c>
    </row>
    <row r="472" spans="2:12" x14ac:dyDescent="0.35">
      <c r="B472" s="10">
        <v>800048954</v>
      </c>
      <c r="C472" s="10" t="s">
        <v>12</v>
      </c>
      <c r="D472" s="10" t="s">
        <v>18</v>
      </c>
      <c r="E472" s="10">
        <v>622991</v>
      </c>
      <c r="F472" s="11">
        <v>45173</v>
      </c>
      <c r="G472" s="11">
        <v>45183</v>
      </c>
      <c r="H472" s="12">
        <v>366576</v>
      </c>
      <c r="I472" s="12">
        <v>324420</v>
      </c>
      <c r="J472" s="9" t="s">
        <v>13</v>
      </c>
      <c r="K472" s="9" t="s">
        <v>14</v>
      </c>
      <c r="L472" s="3" t="s">
        <v>15</v>
      </c>
    </row>
    <row r="473" spans="2:12" x14ac:dyDescent="0.35">
      <c r="B473" s="10">
        <v>800048954</v>
      </c>
      <c r="C473" s="10" t="s">
        <v>12</v>
      </c>
      <c r="D473" s="10" t="s">
        <v>18</v>
      </c>
      <c r="E473" s="10">
        <v>622993</v>
      </c>
      <c r="F473" s="11">
        <v>45173</v>
      </c>
      <c r="G473" s="11">
        <v>45183</v>
      </c>
      <c r="H473" s="12">
        <v>366576</v>
      </c>
      <c r="I473" s="12">
        <v>324420</v>
      </c>
      <c r="J473" s="9" t="s">
        <v>13</v>
      </c>
      <c r="K473" s="9" t="s">
        <v>14</v>
      </c>
      <c r="L473" s="3" t="s">
        <v>15</v>
      </c>
    </row>
    <row r="474" spans="2:12" x14ac:dyDescent="0.35">
      <c r="B474" s="10">
        <v>800048954</v>
      </c>
      <c r="C474" s="10" t="s">
        <v>12</v>
      </c>
      <c r="D474" s="10" t="s">
        <v>18</v>
      </c>
      <c r="E474" s="10">
        <v>622994</v>
      </c>
      <c r="F474" s="11">
        <v>45173</v>
      </c>
      <c r="G474" s="11">
        <v>45183</v>
      </c>
      <c r="H474" s="12">
        <v>366576</v>
      </c>
      <c r="I474" s="12">
        <v>345476</v>
      </c>
      <c r="J474" s="9" t="s">
        <v>13</v>
      </c>
      <c r="K474" s="9" t="s">
        <v>14</v>
      </c>
      <c r="L474" s="3" t="s">
        <v>15</v>
      </c>
    </row>
    <row r="475" spans="2:12" x14ac:dyDescent="0.35">
      <c r="B475" s="10">
        <v>800048954</v>
      </c>
      <c r="C475" s="10" t="s">
        <v>12</v>
      </c>
      <c r="D475" s="10" t="s">
        <v>18</v>
      </c>
      <c r="E475" s="10">
        <v>622995</v>
      </c>
      <c r="F475" s="11">
        <v>45173</v>
      </c>
      <c r="G475" s="11">
        <v>45183</v>
      </c>
      <c r="H475" s="12">
        <v>366576</v>
      </c>
      <c r="I475" s="12">
        <v>324420</v>
      </c>
      <c r="J475" s="9" t="s">
        <v>13</v>
      </c>
      <c r="K475" s="9" t="s">
        <v>14</v>
      </c>
      <c r="L475" s="3" t="s">
        <v>15</v>
      </c>
    </row>
    <row r="476" spans="2:12" x14ac:dyDescent="0.35">
      <c r="B476" s="10">
        <v>800048954</v>
      </c>
      <c r="C476" s="10" t="s">
        <v>12</v>
      </c>
      <c r="D476" s="10" t="s">
        <v>18</v>
      </c>
      <c r="E476" s="10">
        <v>622996</v>
      </c>
      <c r="F476" s="11">
        <v>45173</v>
      </c>
      <c r="G476" s="11">
        <v>45183</v>
      </c>
      <c r="H476" s="12">
        <v>366576</v>
      </c>
      <c r="I476" s="12">
        <v>324420</v>
      </c>
      <c r="J476" s="9" t="s">
        <v>13</v>
      </c>
      <c r="K476" s="9" t="s">
        <v>14</v>
      </c>
      <c r="L476" s="3" t="s">
        <v>15</v>
      </c>
    </row>
    <row r="477" spans="2:12" x14ac:dyDescent="0.35">
      <c r="B477" s="10">
        <v>800048954</v>
      </c>
      <c r="C477" s="10" t="s">
        <v>12</v>
      </c>
      <c r="D477" s="10" t="s">
        <v>18</v>
      </c>
      <c r="E477" s="10">
        <v>622997</v>
      </c>
      <c r="F477" s="11">
        <v>45173</v>
      </c>
      <c r="G477" s="11">
        <v>45183</v>
      </c>
      <c r="H477" s="12">
        <v>80000</v>
      </c>
      <c r="I477" s="12">
        <v>80000</v>
      </c>
      <c r="J477" s="9" t="s">
        <v>13</v>
      </c>
      <c r="K477" s="9" t="s">
        <v>14</v>
      </c>
      <c r="L477" s="3" t="s">
        <v>15</v>
      </c>
    </row>
    <row r="478" spans="2:12" x14ac:dyDescent="0.35">
      <c r="B478" s="10">
        <v>800048954</v>
      </c>
      <c r="C478" s="10" t="s">
        <v>12</v>
      </c>
      <c r="D478" s="10" t="s">
        <v>18</v>
      </c>
      <c r="E478" s="10">
        <v>623234</v>
      </c>
      <c r="F478" s="11">
        <v>45173</v>
      </c>
      <c r="G478" s="11" t="s">
        <v>11</v>
      </c>
      <c r="H478" s="12">
        <v>22077921</v>
      </c>
      <c r="I478" s="12">
        <v>22077921</v>
      </c>
      <c r="J478" s="9" t="s">
        <v>13</v>
      </c>
      <c r="K478" s="9" t="s">
        <v>14</v>
      </c>
      <c r="L478" s="3" t="s">
        <v>15</v>
      </c>
    </row>
    <row r="479" spans="2:12" x14ac:dyDescent="0.35">
      <c r="B479" s="10">
        <v>800048954</v>
      </c>
      <c r="C479" s="10" t="s">
        <v>12</v>
      </c>
      <c r="D479" s="10" t="s">
        <v>18</v>
      </c>
      <c r="E479" s="10">
        <v>624528</v>
      </c>
      <c r="F479" s="11">
        <v>45175</v>
      </c>
      <c r="G479" s="11">
        <v>45182</v>
      </c>
      <c r="H479" s="12">
        <v>159756</v>
      </c>
      <c r="I479" s="12">
        <v>159756</v>
      </c>
      <c r="J479" s="9" t="s">
        <v>13</v>
      </c>
      <c r="K479" s="9" t="s">
        <v>14</v>
      </c>
      <c r="L479" s="3" t="s">
        <v>15</v>
      </c>
    </row>
    <row r="480" spans="2:12" x14ac:dyDescent="0.35">
      <c r="B480" s="10">
        <v>800048954</v>
      </c>
      <c r="C480" s="10" t="s">
        <v>12</v>
      </c>
      <c r="D480" s="10" t="s">
        <v>18</v>
      </c>
      <c r="E480" s="10">
        <v>625113</v>
      </c>
      <c r="F480" s="11">
        <v>45177</v>
      </c>
      <c r="G480" s="11">
        <v>45245</v>
      </c>
      <c r="H480" s="12">
        <v>1944057</v>
      </c>
      <c r="I480" s="12">
        <v>1944057</v>
      </c>
      <c r="J480" s="9" t="s">
        <v>13</v>
      </c>
      <c r="K480" s="9" t="s">
        <v>14</v>
      </c>
      <c r="L480" s="3" t="s">
        <v>15</v>
      </c>
    </row>
    <row r="481" spans="2:12" x14ac:dyDescent="0.35">
      <c r="B481" s="10">
        <v>800048954</v>
      </c>
      <c r="C481" s="10" t="s">
        <v>12</v>
      </c>
      <c r="D481" s="10" t="s">
        <v>18</v>
      </c>
      <c r="E481" s="10">
        <v>625068</v>
      </c>
      <c r="F481" s="11">
        <v>45177</v>
      </c>
      <c r="G481" s="11">
        <v>45212</v>
      </c>
      <c r="H481" s="12">
        <v>2116680</v>
      </c>
      <c r="I481" s="12">
        <v>2116680</v>
      </c>
      <c r="J481" s="9" t="s">
        <v>13</v>
      </c>
      <c r="K481" s="9" t="s">
        <v>14</v>
      </c>
      <c r="L481" s="3" t="s">
        <v>15</v>
      </c>
    </row>
    <row r="482" spans="2:12" x14ac:dyDescent="0.35">
      <c r="B482" s="10">
        <v>800048954</v>
      </c>
      <c r="C482" s="10" t="s">
        <v>12</v>
      </c>
      <c r="D482" s="10" t="s">
        <v>18</v>
      </c>
      <c r="E482" s="10">
        <v>625083</v>
      </c>
      <c r="F482" s="11">
        <v>45177</v>
      </c>
      <c r="G482" s="11">
        <v>45211</v>
      </c>
      <c r="H482" s="12">
        <v>49203</v>
      </c>
      <c r="I482" s="12">
        <v>49203</v>
      </c>
      <c r="J482" s="9" t="s">
        <v>13</v>
      </c>
      <c r="K482" s="9" t="s">
        <v>14</v>
      </c>
      <c r="L482" s="3" t="s">
        <v>15</v>
      </c>
    </row>
    <row r="483" spans="2:12" x14ac:dyDescent="0.35">
      <c r="B483" s="10">
        <v>800048954</v>
      </c>
      <c r="C483" s="10" t="s">
        <v>12</v>
      </c>
      <c r="D483" s="10" t="s">
        <v>18</v>
      </c>
      <c r="E483" s="10">
        <v>625126</v>
      </c>
      <c r="F483" s="11">
        <v>45177</v>
      </c>
      <c r="G483" s="11">
        <v>45212</v>
      </c>
      <c r="H483" s="12">
        <v>1252269</v>
      </c>
      <c r="I483" s="12">
        <v>45013</v>
      </c>
      <c r="J483" s="9" t="s">
        <v>13</v>
      </c>
      <c r="K483" s="9" t="s">
        <v>14</v>
      </c>
      <c r="L483" s="3" t="s">
        <v>17</v>
      </c>
    </row>
    <row r="484" spans="2:12" x14ac:dyDescent="0.35">
      <c r="B484" s="10">
        <v>800048954</v>
      </c>
      <c r="C484" s="10" t="s">
        <v>12</v>
      </c>
      <c r="D484" s="10" t="s">
        <v>18</v>
      </c>
      <c r="E484" s="10">
        <v>625145</v>
      </c>
      <c r="F484" s="11">
        <v>45177</v>
      </c>
      <c r="G484" s="11">
        <v>45272</v>
      </c>
      <c r="H484" s="12">
        <v>87702</v>
      </c>
      <c r="I484" s="12">
        <v>87702</v>
      </c>
      <c r="J484" s="9" t="s">
        <v>13</v>
      </c>
      <c r="K484" s="9" t="s">
        <v>14</v>
      </c>
      <c r="L484" s="3" t="s">
        <v>15</v>
      </c>
    </row>
    <row r="485" spans="2:12" x14ac:dyDescent="0.35">
      <c r="B485" s="10">
        <v>800048954</v>
      </c>
      <c r="C485" s="10" t="s">
        <v>12</v>
      </c>
      <c r="D485" s="10" t="s">
        <v>18</v>
      </c>
      <c r="E485" s="10">
        <v>625440</v>
      </c>
      <c r="F485" s="11">
        <v>45178</v>
      </c>
      <c r="G485" s="11">
        <v>45288</v>
      </c>
      <c r="H485" s="12">
        <v>6226801</v>
      </c>
      <c r="I485" s="12">
        <v>6226801</v>
      </c>
      <c r="J485" s="9" t="s">
        <v>13</v>
      </c>
      <c r="K485" s="9" t="s">
        <v>14</v>
      </c>
      <c r="L485" s="3" t="s">
        <v>15</v>
      </c>
    </row>
    <row r="486" spans="2:12" x14ac:dyDescent="0.35">
      <c r="B486" s="10">
        <v>800048954</v>
      </c>
      <c r="C486" s="10" t="s">
        <v>12</v>
      </c>
      <c r="D486" s="10" t="s">
        <v>18</v>
      </c>
      <c r="E486" s="10">
        <v>625500</v>
      </c>
      <c r="F486" s="11">
        <v>45178</v>
      </c>
      <c r="G486" s="11">
        <v>45288</v>
      </c>
      <c r="H486" s="12">
        <v>13003856</v>
      </c>
      <c r="I486" s="12">
        <v>13003855</v>
      </c>
      <c r="J486" s="9" t="s">
        <v>13</v>
      </c>
      <c r="K486" s="9" t="s">
        <v>14</v>
      </c>
      <c r="L486" s="3" t="s">
        <v>15</v>
      </c>
    </row>
    <row r="487" spans="2:12" x14ac:dyDescent="0.35">
      <c r="B487" s="10">
        <v>800048954</v>
      </c>
      <c r="C487" s="10" t="s">
        <v>12</v>
      </c>
      <c r="D487" s="10" t="s">
        <v>18</v>
      </c>
      <c r="E487" s="10">
        <v>625785</v>
      </c>
      <c r="F487" s="11">
        <v>45180</v>
      </c>
      <c r="G487" s="11">
        <v>45211</v>
      </c>
      <c r="H487" s="12">
        <v>452095</v>
      </c>
      <c r="I487" s="12">
        <v>452095</v>
      </c>
      <c r="J487" s="9" t="s">
        <v>13</v>
      </c>
      <c r="K487" s="9" t="s">
        <v>14</v>
      </c>
      <c r="L487" s="3" t="s">
        <v>17</v>
      </c>
    </row>
    <row r="488" spans="2:12" x14ac:dyDescent="0.35">
      <c r="B488" s="10">
        <v>800048954</v>
      </c>
      <c r="C488" s="10" t="s">
        <v>12</v>
      </c>
      <c r="D488" s="10" t="s">
        <v>18</v>
      </c>
      <c r="E488" s="10">
        <v>625908</v>
      </c>
      <c r="F488" s="11">
        <v>45180</v>
      </c>
      <c r="G488" s="11">
        <v>45245</v>
      </c>
      <c r="H488" s="12">
        <v>4460776</v>
      </c>
      <c r="I488" s="12">
        <v>4460776</v>
      </c>
      <c r="J488" s="9" t="s">
        <v>13</v>
      </c>
      <c r="K488" s="9" t="s">
        <v>14</v>
      </c>
      <c r="L488" s="3" t="s">
        <v>15</v>
      </c>
    </row>
    <row r="489" spans="2:12" x14ac:dyDescent="0.35">
      <c r="B489" s="10">
        <v>800048954</v>
      </c>
      <c r="C489" s="10" t="s">
        <v>12</v>
      </c>
      <c r="D489" s="10" t="s">
        <v>18</v>
      </c>
      <c r="E489" s="10">
        <v>626126</v>
      </c>
      <c r="F489" s="11">
        <v>45180</v>
      </c>
      <c r="G489" s="11">
        <v>45273</v>
      </c>
      <c r="H489" s="12">
        <v>3586272</v>
      </c>
      <c r="I489" s="12">
        <v>3586272</v>
      </c>
      <c r="J489" s="9" t="s">
        <v>13</v>
      </c>
      <c r="K489" s="9" t="s">
        <v>14</v>
      </c>
      <c r="L489" s="3" t="s">
        <v>15</v>
      </c>
    </row>
    <row r="490" spans="2:12" x14ac:dyDescent="0.35">
      <c r="B490" s="10">
        <v>800048954</v>
      </c>
      <c r="C490" s="10" t="s">
        <v>12</v>
      </c>
      <c r="D490" s="10" t="s">
        <v>18</v>
      </c>
      <c r="E490" s="10">
        <v>627003</v>
      </c>
      <c r="F490" s="11">
        <v>45181</v>
      </c>
      <c r="G490" s="11">
        <v>45183</v>
      </c>
      <c r="H490" s="12">
        <v>105621</v>
      </c>
      <c r="I490" s="12">
        <v>105621</v>
      </c>
      <c r="J490" s="9" t="s">
        <v>13</v>
      </c>
      <c r="K490" s="9" t="s">
        <v>14</v>
      </c>
      <c r="L490" s="3" t="s">
        <v>15</v>
      </c>
    </row>
    <row r="491" spans="2:12" x14ac:dyDescent="0.35">
      <c r="B491" s="10">
        <v>800048954</v>
      </c>
      <c r="C491" s="10" t="s">
        <v>12</v>
      </c>
      <c r="D491" s="10" t="s">
        <v>18</v>
      </c>
      <c r="E491" s="10">
        <v>627008</v>
      </c>
      <c r="F491" s="11">
        <v>45181</v>
      </c>
      <c r="G491" s="11">
        <v>45183</v>
      </c>
      <c r="H491" s="12">
        <v>105621</v>
      </c>
      <c r="I491" s="12">
        <v>105621</v>
      </c>
      <c r="J491" s="9" t="s">
        <v>13</v>
      </c>
      <c r="K491" s="9" t="s">
        <v>14</v>
      </c>
      <c r="L491" s="3" t="s">
        <v>15</v>
      </c>
    </row>
    <row r="492" spans="2:12" x14ac:dyDescent="0.35">
      <c r="B492" s="10">
        <v>800048954</v>
      </c>
      <c r="C492" s="10" t="s">
        <v>12</v>
      </c>
      <c r="D492" s="10" t="s">
        <v>18</v>
      </c>
      <c r="E492" s="10">
        <v>627009</v>
      </c>
      <c r="F492" s="11">
        <v>45181</v>
      </c>
      <c r="G492" s="11">
        <v>45183</v>
      </c>
      <c r="H492" s="12">
        <v>105621</v>
      </c>
      <c r="I492" s="12">
        <v>105621</v>
      </c>
      <c r="J492" s="9" t="s">
        <v>13</v>
      </c>
      <c r="K492" s="9" t="s">
        <v>14</v>
      </c>
      <c r="L492" s="3" t="s">
        <v>15</v>
      </c>
    </row>
    <row r="493" spans="2:12" x14ac:dyDescent="0.35">
      <c r="B493" s="10">
        <v>800048954</v>
      </c>
      <c r="C493" s="10" t="s">
        <v>12</v>
      </c>
      <c r="D493" s="10" t="s">
        <v>18</v>
      </c>
      <c r="E493" s="10">
        <v>626988</v>
      </c>
      <c r="F493" s="11">
        <v>45181</v>
      </c>
      <c r="G493" s="11">
        <v>45183</v>
      </c>
      <c r="H493" s="12">
        <v>105621</v>
      </c>
      <c r="I493" s="12">
        <v>105621</v>
      </c>
      <c r="J493" s="9" t="s">
        <v>13</v>
      </c>
      <c r="K493" s="9" t="s">
        <v>14</v>
      </c>
      <c r="L493" s="3" t="s">
        <v>15</v>
      </c>
    </row>
    <row r="494" spans="2:12" x14ac:dyDescent="0.35">
      <c r="B494" s="10">
        <v>800048954</v>
      </c>
      <c r="C494" s="10" t="s">
        <v>12</v>
      </c>
      <c r="D494" s="10" t="s">
        <v>18</v>
      </c>
      <c r="E494" s="10">
        <v>626991</v>
      </c>
      <c r="F494" s="11">
        <v>45181</v>
      </c>
      <c r="G494" s="11">
        <v>45183</v>
      </c>
      <c r="H494" s="12">
        <v>105321</v>
      </c>
      <c r="I494" s="12">
        <v>105321</v>
      </c>
      <c r="J494" s="9" t="s">
        <v>13</v>
      </c>
      <c r="K494" s="9" t="s">
        <v>14</v>
      </c>
      <c r="L494" s="3" t="s">
        <v>15</v>
      </c>
    </row>
    <row r="495" spans="2:12" x14ac:dyDescent="0.35">
      <c r="B495" s="10">
        <v>800048954</v>
      </c>
      <c r="C495" s="10" t="s">
        <v>12</v>
      </c>
      <c r="D495" s="10" t="s">
        <v>18</v>
      </c>
      <c r="E495" s="10">
        <v>626995</v>
      </c>
      <c r="F495" s="11">
        <v>45181</v>
      </c>
      <c r="G495" s="11">
        <v>45183</v>
      </c>
      <c r="H495" s="12">
        <v>470000</v>
      </c>
      <c r="I495" s="12">
        <v>470000</v>
      </c>
      <c r="J495" s="9" t="s">
        <v>13</v>
      </c>
      <c r="K495" s="9" t="s">
        <v>14</v>
      </c>
      <c r="L495" s="3" t="s">
        <v>15</v>
      </c>
    </row>
    <row r="496" spans="2:12" x14ac:dyDescent="0.35">
      <c r="B496" s="10">
        <v>800048954</v>
      </c>
      <c r="C496" s="10" t="s">
        <v>12</v>
      </c>
      <c r="D496" s="10" t="s">
        <v>18</v>
      </c>
      <c r="E496" s="10">
        <v>627000</v>
      </c>
      <c r="F496" s="11">
        <v>45181</v>
      </c>
      <c r="G496" s="11" t="s">
        <v>11</v>
      </c>
      <c r="H496" s="12">
        <v>105321</v>
      </c>
      <c r="I496" s="12">
        <v>105321</v>
      </c>
      <c r="J496" s="9" t="s">
        <v>13</v>
      </c>
      <c r="K496" s="9" t="s">
        <v>14</v>
      </c>
      <c r="L496" s="3" t="s">
        <v>15</v>
      </c>
    </row>
    <row r="497" spans="2:12" x14ac:dyDescent="0.35">
      <c r="B497" s="10">
        <v>800048954</v>
      </c>
      <c r="C497" s="10" t="s">
        <v>12</v>
      </c>
      <c r="D497" s="10" t="s">
        <v>18</v>
      </c>
      <c r="E497" s="10">
        <v>626969</v>
      </c>
      <c r="F497" s="11">
        <v>45181</v>
      </c>
      <c r="G497" s="11">
        <v>45183</v>
      </c>
      <c r="H497" s="12">
        <v>105321</v>
      </c>
      <c r="I497" s="12">
        <v>105321</v>
      </c>
      <c r="J497" s="9" t="s">
        <v>13</v>
      </c>
      <c r="K497" s="9" t="s">
        <v>14</v>
      </c>
      <c r="L497" s="3" t="s">
        <v>15</v>
      </c>
    </row>
    <row r="498" spans="2:12" x14ac:dyDescent="0.35">
      <c r="B498" s="10">
        <v>800048954</v>
      </c>
      <c r="C498" s="10" t="s">
        <v>12</v>
      </c>
      <c r="D498" s="10" t="s">
        <v>18</v>
      </c>
      <c r="E498" s="10">
        <v>626972</v>
      </c>
      <c r="F498" s="11">
        <v>45181</v>
      </c>
      <c r="G498" s="11">
        <v>45183</v>
      </c>
      <c r="H498" s="12">
        <v>105321</v>
      </c>
      <c r="I498" s="12">
        <v>105321</v>
      </c>
      <c r="J498" s="9" t="s">
        <v>13</v>
      </c>
      <c r="K498" s="9" t="s">
        <v>14</v>
      </c>
      <c r="L498" s="3" t="s">
        <v>15</v>
      </c>
    </row>
    <row r="499" spans="2:12" x14ac:dyDescent="0.35">
      <c r="B499" s="10">
        <v>800048954</v>
      </c>
      <c r="C499" s="10" t="s">
        <v>12</v>
      </c>
      <c r="D499" s="10" t="s">
        <v>18</v>
      </c>
      <c r="E499" s="10">
        <v>626978</v>
      </c>
      <c r="F499" s="11">
        <v>45181</v>
      </c>
      <c r="G499" s="11">
        <v>45183</v>
      </c>
      <c r="H499" s="12">
        <v>105321</v>
      </c>
      <c r="I499" s="12">
        <v>105321</v>
      </c>
      <c r="J499" s="9" t="s">
        <v>13</v>
      </c>
      <c r="K499" s="9" t="s">
        <v>14</v>
      </c>
      <c r="L499" s="3" t="s">
        <v>15</v>
      </c>
    </row>
    <row r="500" spans="2:12" x14ac:dyDescent="0.35">
      <c r="B500" s="10">
        <v>800048954</v>
      </c>
      <c r="C500" s="10" t="s">
        <v>12</v>
      </c>
      <c r="D500" s="10" t="s">
        <v>18</v>
      </c>
      <c r="E500" s="10">
        <v>626983</v>
      </c>
      <c r="F500" s="11">
        <v>45181</v>
      </c>
      <c r="G500" s="11">
        <v>45183</v>
      </c>
      <c r="H500" s="12">
        <v>105621</v>
      </c>
      <c r="I500" s="12">
        <v>105621</v>
      </c>
      <c r="J500" s="9" t="s">
        <v>13</v>
      </c>
      <c r="K500" s="9" t="s">
        <v>14</v>
      </c>
      <c r="L500" s="3" t="s">
        <v>15</v>
      </c>
    </row>
    <row r="501" spans="2:12" x14ac:dyDescent="0.35">
      <c r="B501" s="10">
        <v>800048954</v>
      </c>
      <c r="C501" s="10" t="s">
        <v>12</v>
      </c>
      <c r="D501" s="10" t="s">
        <v>18</v>
      </c>
      <c r="E501" s="10">
        <v>626985</v>
      </c>
      <c r="F501" s="11">
        <v>45181</v>
      </c>
      <c r="G501" s="11">
        <v>45183</v>
      </c>
      <c r="H501" s="12">
        <v>105621</v>
      </c>
      <c r="I501" s="12">
        <v>105621</v>
      </c>
      <c r="J501" s="9" t="s">
        <v>13</v>
      </c>
      <c r="K501" s="9" t="s">
        <v>14</v>
      </c>
      <c r="L501" s="3" t="s">
        <v>15</v>
      </c>
    </row>
    <row r="502" spans="2:12" x14ac:dyDescent="0.35">
      <c r="B502" s="10">
        <v>800048954</v>
      </c>
      <c r="C502" s="10" t="s">
        <v>12</v>
      </c>
      <c r="D502" s="10" t="s">
        <v>18</v>
      </c>
      <c r="E502" s="10">
        <v>626987</v>
      </c>
      <c r="F502" s="11">
        <v>45181</v>
      </c>
      <c r="G502" s="11">
        <v>45183</v>
      </c>
      <c r="H502" s="12">
        <v>105321</v>
      </c>
      <c r="I502" s="12">
        <v>105321</v>
      </c>
      <c r="J502" s="9" t="s">
        <v>13</v>
      </c>
      <c r="K502" s="9" t="s">
        <v>14</v>
      </c>
      <c r="L502" s="3" t="s">
        <v>15</v>
      </c>
    </row>
    <row r="503" spans="2:12" x14ac:dyDescent="0.35">
      <c r="B503" s="10">
        <v>800048954</v>
      </c>
      <c r="C503" s="10" t="s">
        <v>12</v>
      </c>
      <c r="D503" s="10" t="s">
        <v>18</v>
      </c>
      <c r="E503" s="10">
        <v>627047</v>
      </c>
      <c r="F503" s="11">
        <v>45181</v>
      </c>
      <c r="G503" s="11">
        <v>45183</v>
      </c>
      <c r="H503" s="12">
        <v>105621</v>
      </c>
      <c r="I503" s="12">
        <v>105621</v>
      </c>
      <c r="J503" s="9" t="s">
        <v>13</v>
      </c>
      <c r="K503" s="9" t="s">
        <v>14</v>
      </c>
      <c r="L503" s="3" t="s">
        <v>15</v>
      </c>
    </row>
    <row r="504" spans="2:12" x14ac:dyDescent="0.35">
      <c r="B504" s="10">
        <v>800048954</v>
      </c>
      <c r="C504" s="10" t="s">
        <v>12</v>
      </c>
      <c r="D504" s="10" t="s">
        <v>18</v>
      </c>
      <c r="E504" s="10">
        <v>627046</v>
      </c>
      <c r="F504" s="11">
        <v>45181</v>
      </c>
      <c r="G504" s="11">
        <v>45183</v>
      </c>
      <c r="H504" s="12">
        <v>105321</v>
      </c>
      <c r="I504" s="12">
        <v>105321</v>
      </c>
      <c r="J504" s="9" t="s">
        <v>13</v>
      </c>
      <c r="K504" s="9" t="s">
        <v>14</v>
      </c>
      <c r="L504" s="3" t="s">
        <v>17</v>
      </c>
    </row>
    <row r="505" spans="2:12" x14ac:dyDescent="0.35">
      <c r="B505" s="10">
        <v>800048954</v>
      </c>
      <c r="C505" s="10" t="s">
        <v>12</v>
      </c>
      <c r="D505" s="10" t="s">
        <v>18</v>
      </c>
      <c r="E505" s="10">
        <v>627048</v>
      </c>
      <c r="F505" s="11">
        <v>45181</v>
      </c>
      <c r="G505" s="11">
        <v>45183</v>
      </c>
      <c r="H505" s="12">
        <v>105321</v>
      </c>
      <c r="I505" s="12">
        <v>105321</v>
      </c>
      <c r="J505" s="9" t="s">
        <v>13</v>
      </c>
      <c r="K505" s="9" t="s">
        <v>14</v>
      </c>
      <c r="L505" s="3" t="s">
        <v>15</v>
      </c>
    </row>
    <row r="506" spans="2:12" x14ac:dyDescent="0.35">
      <c r="B506" s="10">
        <v>800048954</v>
      </c>
      <c r="C506" s="10" t="s">
        <v>12</v>
      </c>
      <c r="D506" s="10" t="s">
        <v>18</v>
      </c>
      <c r="E506" s="10">
        <v>627049</v>
      </c>
      <c r="F506" s="11">
        <v>45181</v>
      </c>
      <c r="G506" s="11">
        <v>45183</v>
      </c>
      <c r="H506" s="12">
        <v>105321</v>
      </c>
      <c r="I506" s="12">
        <v>105321</v>
      </c>
      <c r="J506" s="9" t="s">
        <v>13</v>
      </c>
      <c r="K506" s="9" t="s">
        <v>14</v>
      </c>
      <c r="L506" s="3" t="s">
        <v>15</v>
      </c>
    </row>
    <row r="507" spans="2:12" x14ac:dyDescent="0.35">
      <c r="B507" s="10">
        <v>800048954</v>
      </c>
      <c r="C507" s="10" t="s">
        <v>12</v>
      </c>
      <c r="D507" s="10" t="s">
        <v>18</v>
      </c>
      <c r="E507" s="10">
        <v>627050</v>
      </c>
      <c r="F507" s="11">
        <v>45181</v>
      </c>
      <c r="G507" s="11">
        <v>45183</v>
      </c>
      <c r="H507" s="12">
        <v>105621</v>
      </c>
      <c r="I507" s="12">
        <v>105621</v>
      </c>
      <c r="J507" s="9" t="s">
        <v>13</v>
      </c>
      <c r="K507" s="9" t="s">
        <v>14</v>
      </c>
      <c r="L507" s="3" t="s">
        <v>15</v>
      </c>
    </row>
    <row r="508" spans="2:12" x14ac:dyDescent="0.35">
      <c r="B508" s="10">
        <v>800048954</v>
      </c>
      <c r="C508" s="10" t="s">
        <v>12</v>
      </c>
      <c r="D508" s="10" t="s">
        <v>18</v>
      </c>
      <c r="E508" s="10">
        <v>627051</v>
      </c>
      <c r="F508" s="11">
        <v>45181</v>
      </c>
      <c r="G508" s="11">
        <v>45183</v>
      </c>
      <c r="H508" s="12">
        <v>105621</v>
      </c>
      <c r="I508" s="12">
        <v>105621</v>
      </c>
      <c r="J508" s="9" t="s">
        <v>13</v>
      </c>
      <c r="K508" s="9" t="s">
        <v>14</v>
      </c>
      <c r="L508" s="3" t="s">
        <v>15</v>
      </c>
    </row>
    <row r="509" spans="2:12" x14ac:dyDescent="0.35">
      <c r="B509" s="10">
        <v>800048954</v>
      </c>
      <c r="C509" s="10" t="s">
        <v>12</v>
      </c>
      <c r="D509" s="10" t="s">
        <v>18</v>
      </c>
      <c r="E509" s="10">
        <v>627727</v>
      </c>
      <c r="F509" s="11">
        <v>45182</v>
      </c>
      <c r="G509" s="11">
        <v>45211</v>
      </c>
      <c r="H509" s="12">
        <v>307020</v>
      </c>
      <c r="I509" s="12">
        <v>307020</v>
      </c>
      <c r="J509" s="9" t="s">
        <v>13</v>
      </c>
      <c r="K509" s="9" t="s">
        <v>14</v>
      </c>
      <c r="L509" s="3" t="s">
        <v>15</v>
      </c>
    </row>
    <row r="510" spans="2:12" x14ac:dyDescent="0.35">
      <c r="B510" s="10">
        <v>800048954</v>
      </c>
      <c r="C510" s="10" t="s">
        <v>12</v>
      </c>
      <c r="D510" s="10" t="s">
        <v>18</v>
      </c>
      <c r="E510" s="10">
        <v>627770</v>
      </c>
      <c r="F510" s="11">
        <v>45182</v>
      </c>
      <c r="G510" s="11">
        <v>45211</v>
      </c>
      <c r="H510" s="12">
        <v>333052</v>
      </c>
      <c r="I510" s="12">
        <v>333052</v>
      </c>
      <c r="J510" s="9" t="s">
        <v>13</v>
      </c>
      <c r="K510" s="9" t="s">
        <v>14</v>
      </c>
      <c r="L510" s="3" t="s">
        <v>15</v>
      </c>
    </row>
    <row r="511" spans="2:12" x14ac:dyDescent="0.35">
      <c r="B511" s="10">
        <v>800048954</v>
      </c>
      <c r="C511" s="10" t="s">
        <v>12</v>
      </c>
      <c r="D511" s="10" t="s">
        <v>18</v>
      </c>
      <c r="E511" s="10">
        <v>628317</v>
      </c>
      <c r="F511" s="11">
        <v>45183</v>
      </c>
      <c r="G511" s="11">
        <v>45212</v>
      </c>
      <c r="H511" s="12">
        <v>265393</v>
      </c>
      <c r="I511" s="12">
        <v>265393</v>
      </c>
      <c r="J511" s="9" t="s">
        <v>13</v>
      </c>
      <c r="K511" s="9" t="s">
        <v>14</v>
      </c>
      <c r="L511" s="3" t="s">
        <v>15</v>
      </c>
    </row>
    <row r="512" spans="2:12" x14ac:dyDescent="0.35">
      <c r="B512" s="10">
        <v>800048954</v>
      </c>
      <c r="C512" s="10" t="s">
        <v>12</v>
      </c>
      <c r="D512" s="10" t="s">
        <v>18</v>
      </c>
      <c r="E512" s="10">
        <v>629043</v>
      </c>
      <c r="F512" s="11">
        <v>45184</v>
      </c>
      <c r="G512" s="11">
        <v>45245</v>
      </c>
      <c r="H512" s="12">
        <v>358978</v>
      </c>
      <c r="I512" s="12">
        <v>358978</v>
      </c>
      <c r="J512" s="9" t="s">
        <v>13</v>
      </c>
      <c r="K512" s="9" t="s">
        <v>14</v>
      </c>
      <c r="L512" s="3" t="s">
        <v>17</v>
      </c>
    </row>
    <row r="513" spans="2:12" x14ac:dyDescent="0.35">
      <c r="B513" s="10">
        <v>800048954</v>
      </c>
      <c r="C513" s="10" t="s">
        <v>12</v>
      </c>
      <c r="D513" s="10" t="s">
        <v>18</v>
      </c>
      <c r="E513" s="10">
        <v>630016</v>
      </c>
      <c r="F513" s="11">
        <v>45187</v>
      </c>
      <c r="G513" s="11">
        <v>45245</v>
      </c>
      <c r="H513" s="12">
        <v>3195955</v>
      </c>
      <c r="I513" s="12">
        <v>3195955</v>
      </c>
      <c r="J513" s="9" t="s">
        <v>13</v>
      </c>
      <c r="K513" s="9" t="s">
        <v>14</v>
      </c>
      <c r="L513" s="3" t="s">
        <v>15</v>
      </c>
    </row>
    <row r="514" spans="2:12" x14ac:dyDescent="0.35">
      <c r="B514" s="10">
        <v>800048954</v>
      </c>
      <c r="C514" s="10" t="s">
        <v>12</v>
      </c>
      <c r="D514" s="10" t="s">
        <v>18</v>
      </c>
      <c r="E514" s="10">
        <v>629960</v>
      </c>
      <c r="F514" s="11">
        <v>45187</v>
      </c>
      <c r="G514" s="11">
        <v>45245</v>
      </c>
      <c r="H514" s="12">
        <v>739713</v>
      </c>
      <c r="I514" s="12">
        <v>739712</v>
      </c>
      <c r="J514" s="9" t="s">
        <v>13</v>
      </c>
      <c r="K514" s="9" t="s">
        <v>14</v>
      </c>
      <c r="L514" s="3" t="s">
        <v>15</v>
      </c>
    </row>
    <row r="515" spans="2:12" x14ac:dyDescent="0.35">
      <c r="B515" s="10">
        <v>800048954</v>
      </c>
      <c r="C515" s="10" t="s">
        <v>12</v>
      </c>
      <c r="D515" s="10" t="s">
        <v>18</v>
      </c>
      <c r="E515" s="10">
        <v>630027</v>
      </c>
      <c r="F515" s="11">
        <v>45187</v>
      </c>
      <c r="G515" s="11">
        <v>45211</v>
      </c>
      <c r="H515" s="12">
        <v>90861</v>
      </c>
      <c r="I515" s="12">
        <v>90861</v>
      </c>
      <c r="J515" s="9" t="s">
        <v>13</v>
      </c>
      <c r="K515" s="9" t="s">
        <v>14</v>
      </c>
      <c r="L515" s="3" t="s">
        <v>15</v>
      </c>
    </row>
    <row r="516" spans="2:12" x14ac:dyDescent="0.35">
      <c r="B516" s="10">
        <v>800048954</v>
      </c>
      <c r="C516" s="10" t="s">
        <v>12</v>
      </c>
      <c r="D516" s="10" t="s">
        <v>18</v>
      </c>
      <c r="E516" s="10">
        <v>630037</v>
      </c>
      <c r="F516" s="11">
        <v>45187</v>
      </c>
      <c r="G516" s="11">
        <v>45211</v>
      </c>
      <c r="H516" s="12">
        <v>31531</v>
      </c>
      <c r="I516" s="12">
        <v>31531</v>
      </c>
      <c r="J516" s="9" t="s">
        <v>13</v>
      </c>
      <c r="K516" s="9" t="s">
        <v>14</v>
      </c>
      <c r="L516" s="3" t="s">
        <v>15</v>
      </c>
    </row>
    <row r="517" spans="2:12" x14ac:dyDescent="0.35">
      <c r="B517" s="10">
        <v>800048954</v>
      </c>
      <c r="C517" s="10" t="s">
        <v>12</v>
      </c>
      <c r="D517" s="10" t="s">
        <v>18</v>
      </c>
      <c r="E517" s="10">
        <v>630151</v>
      </c>
      <c r="F517" s="11">
        <v>45188</v>
      </c>
      <c r="G517" s="11">
        <v>45266</v>
      </c>
      <c r="H517" s="12">
        <v>4470590</v>
      </c>
      <c r="I517" s="12">
        <v>4470590</v>
      </c>
      <c r="J517" s="9" t="s">
        <v>13</v>
      </c>
      <c r="K517" s="9" t="s">
        <v>14</v>
      </c>
      <c r="L517" s="3" t="s">
        <v>15</v>
      </c>
    </row>
    <row r="518" spans="2:12" x14ac:dyDescent="0.35">
      <c r="B518" s="10">
        <v>800048954</v>
      </c>
      <c r="C518" s="10" t="s">
        <v>12</v>
      </c>
      <c r="D518" s="10" t="s">
        <v>18</v>
      </c>
      <c r="E518" s="10">
        <v>630217</v>
      </c>
      <c r="F518" s="11">
        <v>45188</v>
      </c>
      <c r="G518" s="11">
        <v>45245</v>
      </c>
      <c r="H518" s="12">
        <v>1650230</v>
      </c>
      <c r="I518" s="12">
        <v>1650230</v>
      </c>
      <c r="J518" s="9" t="s">
        <v>13</v>
      </c>
      <c r="K518" s="9" t="s">
        <v>14</v>
      </c>
      <c r="L518" s="3" t="s">
        <v>15</v>
      </c>
    </row>
    <row r="519" spans="2:12" x14ac:dyDescent="0.35">
      <c r="B519" s="10">
        <v>800048954</v>
      </c>
      <c r="C519" s="10" t="s">
        <v>12</v>
      </c>
      <c r="D519" s="10" t="s">
        <v>18</v>
      </c>
      <c r="E519" s="10">
        <v>632193</v>
      </c>
      <c r="F519" s="11">
        <v>45190</v>
      </c>
      <c r="G519" s="11">
        <v>45212</v>
      </c>
      <c r="H519" s="12">
        <v>3815118</v>
      </c>
      <c r="I519" s="12">
        <v>248275</v>
      </c>
      <c r="J519" s="9" t="s">
        <v>13</v>
      </c>
      <c r="K519" s="9" t="s">
        <v>14</v>
      </c>
      <c r="L519" s="3" t="s">
        <v>17</v>
      </c>
    </row>
    <row r="520" spans="2:12" x14ac:dyDescent="0.35">
      <c r="B520" s="10">
        <v>800048954</v>
      </c>
      <c r="C520" s="10" t="s">
        <v>12</v>
      </c>
      <c r="D520" s="10" t="s">
        <v>18</v>
      </c>
      <c r="E520" s="10">
        <v>633526</v>
      </c>
      <c r="F520" s="11">
        <v>45194</v>
      </c>
      <c r="G520" s="11" t="s">
        <v>11</v>
      </c>
      <c r="H520" s="12">
        <v>10269403</v>
      </c>
      <c r="I520" s="12">
        <v>10269403</v>
      </c>
      <c r="J520" s="9" t="s">
        <v>13</v>
      </c>
      <c r="K520" s="9" t="s">
        <v>14</v>
      </c>
      <c r="L520" s="3" t="s">
        <v>17</v>
      </c>
    </row>
    <row r="521" spans="2:12" x14ac:dyDescent="0.35">
      <c r="B521" s="10">
        <v>800048954</v>
      </c>
      <c r="C521" s="10" t="s">
        <v>12</v>
      </c>
      <c r="D521" s="10" t="s">
        <v>18</v>
      </c>
      <c r="E521" s="10">
        <v>633671</v>
      </c>
      <c r="F521" s="11">
        <v>45194</v>
      </c>
      <c r="G521" s="11">
        <v>45211</v>
      </c>
      <c r="H521" s="12">
        <v>806698</v>
      </c>
      <c r="I521" s="12">
        <v>599798</v>
      </c>
      <c r="J521" s="9" t="s">
        <v>13</v>
      </c>
      <c r="K521" s="9" t="s">
        <v>14</v>
      </c>
      <c r="L521" s="3" t="s">
        <v>15</v>
      </c>
    </row>
    <row r="522" spans="2:12" x14ac:dyDescent="0.35">
      <c r="B522" s="10">
        <v>800048954</v>
      </c>
      <c r="C522" s="10" t="s">
        <v>12</v>
      </c>
      <c r="D522" s="10" t="s">
        <v>18</v>
      </c>
      <c r="E522" s="10">
        <v>633725</v>
      </c>
      <c r="F522" s="11">
        <v>45194</v>
      </c>
      <c r="G522" s="11">
        <v>45211</v>
      </c>
      <c r="H522" s="12">
        <v>130277</v>
      </c>
      <c r="I522" s="12">
        <v>130277</v>
      </c>
      <c r="J522" s="9" t="s">
        <v>13</v>
      </c>
      <c r="K522" s="9" t="s">
        <v>14</v>
      </c>
      <c r="L522" s="3" t="s">
        <v>15</v>
      </c>
    </row>
    <row r="523" spans="2:12" x14ac:dyDescent="0.35">
      <c r="B523" s="10">
        <v>800048954</v>
      </c>
      <c r="C523" s="10" t="s">
        <v>12</v>
      </c>
      <c r="D523" s="10" t="s">
        <v>18</v>
      </c>
      <c r="E523" s="10">
        <v>633705</v>
      </c>
      <c r="F523" s="11">
        <v>45194</v>
      </c>
      <c r="G523" s="11">
        <v>45211</v>
      </c>
      <c r="H523" s="12">
        <v>163557</v>
      </c>
      <c r="I523" s="12">
        <v>163557</v>
      </c>
      <c r="J523" s="9" t="s">
        <v>13</v>
      </c>
      <c r="K523" s="9" t="s">
        <v>14</v>
      </c>
      <c r="L523" s="3" t="s">
        <v>15</v>
      </c>
    </row>
    <row r="524" spans="2:12" x14ac:dyDescent="0.35">
      <c r="B524" s="10">
        <v>800048954</v>
      </c>
      <c r="C524" s="10" t="s">
        <v>12</v>
      </c>
      <c r="D524" s="10" t="s">
        <v>18</v>
      </c>
      <c r="E524" s="10">
        <v>634962</v>
      </c>
      <c r="F524" s="11">
        <v>45196</v>
      </c>
      <c r="G524" s="11">
        <v>45211</v>
      </c>
      <c r="H524" s="12">
        <v>5037572</v>
      </c>
      <c r="I524" s="12">
        <v>5037572</v>
      </c>
      <c r="J524" s="9" t="s">
        <v>13</v>
      </c>
      <c r="K524" s="9" t="s">
        <v>14</v>
      </c>
      <c r="L524" s="3" t="s">
        <v>15</v>
      </c>
    </row>
    <row r="525" spans="2:12" x14ac:dyDescent="0.35">
      <c r="B525" s="10">
        <v>800048954</v>
      </c>
      <c r="C525" s="10" t="s">
        <v>12</v>
      </c>
      <c r="D525" s="10" t="s">
        <v>18</v>
      </c>
      <c r="E525" s="10">
        <v>634983</v>
      </c>
      <c r="F525" s="11">
        <v>45196</v>
      </c>
      <c r="G525" s="11">
        <v>45211</v>
      </c>
      <c r="H525" s="12">
        <v>141562</v>
      </c>
      <c r="I525" s="12">
        <v>141562</v>
      </c>
      <c r="J525" s="9" t="s">
        <v>13</v>
      </c>
      <c r="K525" s="9" t="s">
        <v>14</v>
      </c>
      <c r="L525" s="3" t="s">
        <v>15</v>
      </c>
    </row>
    <row r="526" spans="2:12" x14ac:dyDescent="0.35">
      <c r="B526" s="10">
        <v>800048954</v>
      </c>
      <c r="C526" s="10" t="s">
        <v>12</v>
      </c>
      <c r="D526" s="10" t="s">
        <v>18</v>
      </c>
      <c r="E526" s="10">
        <v>635003</v>
      </c>
      <c r="F526" s="11">
        <v>45196</v>
      </c>
      <c r="G526" s="11">
        <v>45211</v>
      </c>
      <c r="H526" s="12">
        <v>230038</v>
      </c>
      <c r="I526" s="12">
        <v>230038</v>
      </c>
      <c r="J526" s="9" t="s">
        <v>13</v>
      </c>
      <c r="K526" s="9" t="s">
        <v>14</v>
      </c>
      <c r="L526" s="3" t="s">
        <v>15</v>
      </c>
    </row>
    <row r="527" spans="2:12" x14ac:dyDescent="0.35">
      <c r="B527" s="10">
        <v>800048954</v>
      </c>
      <c r="C527" s="10" t="s">
        <v>12</v>
      </c>
      <c r="D527" s="10" t="s">
        <v>18</v>
      </c>
      <c r="E527" s="10">
        <v>635017</v>
      </c>
      <c r="F527" s="11">
        <v>45196</v>
      </c>
      <c r="G527" s="11">
        <v>45211</v>
      </c>
      <c r="H527" s="12">
        <v>198234</v>
      </c>
      <c r="I527" s="12">
        <v>198234</v>
      </c>
      <c r="J527" s="9" t="s">
        <v>13</v>
      </c>
      <c r="K527" s="9" t="s">
        <v>14</v>
      </c>
      <c r="L527" s="3" t="s">
        <v>17</v>
      </c>
    </row>
    <row r="528" spans="2:12" x14ac:dyDescent="0.35">
      <c r="B528" s="10">
        <v>800048954</v>
      </c>
      <c r="C528" s="10" t="s">
        <v>12</v>
      </c>
      <c r="D528" s="10" t="s">
        <v>18</v>
      </c>
      <c r="E528" s="10">
        <v>634908</v>
      </c>
      <c r="F528" s="11">
        <v>45196</v>
      </c>
      <c r="G528" s="11">
        <v>45212</v>
      </c>
      <c r="H528" s="12">
        <v>20147898</v>
      </c>
      <c r="I528" s="12">
        <v>1795564</v>
      </c>
      <c r="J528" s="9" t="s">
        <v>13</v>
      </c>
      <c r="K528" s="9" t="s">
        <v>14</v>
      </c>
      <c r="L528" s="3" t="s">
        <v>15</v>
      </c>
    </row>
    <row r="529" spans="2:12" x14ac:dyDescent="0.35">
      <c r="B529" s="10">
        <v>800048954</v>
      </c>
      <c r="C529" s="10" t="s">
        <v>12</v>
      </c>
      <c r="D529" s="10" t="s">
        <v>18</v>
      </c>
      <c r="E529" s="10">
        <v>635088</v>
      </c>
      <c r="F529" s="11">
        <v>45196</v>
      </c>
      <c r="G529" s="11">
        <v>45272</v>
      </c>
      <c r="H529" s="12">
        <v>1989906</v>
      </c>
      <c r="I529" s="12">
        <v>1989906</v>
      </c>
      <c r="J529" s="9" t="s">
        <v>13</v>
      </c>
      <c r="K529" s="9" t="s">
        <v>14</v>
      </c>
      <c r="L529" s="3" t="s">
        <v>15</v>
      </c>
    </row>
    <row r="530" spans="2:12" x14ac:dyDescent="0.35">
      <c r="B530" s="10">
        <v>800048954</v>
      </c>
      <c r="C530" s="10" t="s">
        <v>12</v>
      </c>
      <c r="D530" s="10" t="s">
        <v>18</v>
      </c>
      <c r="E530" s="10">
        <v>636013</v>
      </c>
      <c r="F530" s="11">
        <v>45197</v>
      </c>
      <c r="G530" s="11">
        <v>45245</v>
      </c>
      <c r="H530" s="12">
        <v>710775</v>
      </c>
      <c r="I530" s="12">
        <v>710775</v>
      </c>
      <c r="J530" s="9" t="s">
        <v>13</v>
      </c>
      <c r="K530" s="9" t="s">
        <v>14</v>
      </c>
      <c r="L530" s="3" t="s">
        <v>17</v>
      </c>
    </row>
    <row r="531" spans="2:12" x14ac:dyDescent="0.35">
      <c r="B531" s="10">
        <v>800048954</v>
      </c>
      <c r="C531" s="10" t="s">
        <v>12</v>
      </c>
      <c r="D531" s="10" t="s">
        <v>18</v>
      </c>
      <c r="E531" s="10">
        <v>635756</v>
      </c>
      <c r="F531" s="11">
        <v>45197</v>
      </c>
      <c r="G531" s="11">
        <v>45245</v>
      </c>
      <c r="H531" s="12">
        <v>857486</v>
      </c>
      <c r="I531" s="12">
        <v>857486</v>
      </c>
      <c r="J531" s="9" t="s">
        <v>13</v>
      </c>
      <c r="K531" s="9" t="s">
        <v>14</v>
      </c>
      <c r="L531" s="3" t="s">
        <v>15</v>
      </c>
    </row>
    <row r="532" spans="2:12" x14ac:dyDescent="0.35">
      <c r="B532" s="10">
        <v>800048954</v>
      </c>
      <c r="C532" s="10" t="s">
        <v>12</v>
      </c>
      <c r="D532" s="10" t="s">
        <v>18</v>
      </c>
      <c r="E532" s="10">
        <v>635784</v>
      </c>
      <c r="F532" s="11">
        <v>45197</v>
      </c>
      <c r="G532" s="11">
        <v>45211</v>
      </c>
      <c r="H532" s="12">
        <v>213822</v>
      </c>
      <c r="I532" s="12">
        <v>213822</v>
      </c>
      <c r="J532" s="9" t="s">
        <v>13</v>
      </c>
      <c r="K532" s="9" t="s">
        <v>14</v>
      </c>
      <c r="L532" s="3" t="s">
        <v>15</v>
      </c>
    </row>
    <row r="533" spans="2:12" x14ac:dyDescent="0.35">
      <c r="B533" s="10">
        <v>800048954</v>
      </c>
      <c r="C533" s="10" t="s">
        <v>12</v>
      </c>
      <c r="D533" s="10" t="s">
        <v>18</v>
      </c>
      <c r="E533" s="10">
        <v>635810</v>
      </c>
      <c r="F533" s="11">
        <v>45197</v>
      </c>
      <c r="G533" s="11">
        <v>45211</v>
      </c>
      <c r="H533" s="12">
        <v>246056</v>
      </c>
      <c r="I533" s="12">
        <v>246056</v>
      </c>
      <c r="J533" s="9" t="s">
        <v>13</v>
      </c>
      <c r="K533" s="9" t="s">
        <v>14</v>
      </c>
      <c r="L533" s="3" t="s">
        <v>15</v>
      </c>
    </row>
    <row r="534" spans="2:12" x14ac:dyDescent="0.35">
      <c r="B534" s="10">
        <v>800048954</v>
      </c>
      <c r="C534" s="10" t="s">
        <v>12</v>
      </c>
      <c r="D534" s="10" t="s">
        <v>18</v>
      </c>
      <c r="E534" s="10">
        <v>635828</v>
      </c>
      <c r="F534" s="11">
        <v>45197</v>
      </c>
      <c r="G534" s="11">
        <v>45211</v>
      </c>
      <c r="H534" s="12">
        <v>221301</v>
      </c>
      <c r="I534" s="12">
        <v>221301</v>
      </c>
      <c r="J534" s="9" t="s">
        <v>13</v>
      </c>
      <c r="K534" s="9" t="s">
        <v>14</v>
      </c>
      <c r="L534" s="3" t="s">
        <v>15</v>
      </c>
    </row>
    <row r="535" spans="2:12" x14ac:dyDescent="0.35">
      <c r="B535" s="10">
        <v>800048954</v>
      </c>
      <c r="C535" s="10" t="s">
        <v>12</v>
      </c>
      <c r="D535" s="10" t="s">
        <v>18</v>
      </c>
      <c r="E535" s="10">
        <v>635839</v>
      </c>
      <c r="F535" s="11">
        <v>45197</v>
      </c>
      <c r="G535" s="11">
        <v>45211</v>
      </c>
      <c r="H535" s="12">
        <v>230038</v>
      </c>
      <c r="I535" s="12">
        <v>230038</v>
      </c>
      <c r="J535" s="9" t="s">
        <v>13</v>
      </c>
      <c r="K535" s="9" t="s">
        <v>14</v>
      </c>
      <c r="L535" s="3" t="s">
        <v>15</v>
      </c>
    </row>
    <row r="536" spans="2:12" x14ac:dyDescent="0.35">
      <c r="B536" s="10">
        <v>800048954</v>
      </c>
      <c r="C536" s="10" t="s">
        <v>12</v>
      </c>
      <c r="D536" s="10" t="s">
        <v>18</v>
      </c>
      <c r="E536" s="10">
        <v>635862</v>
      </c>
      <c r="F536" s="11">
        <v>45197</v>
      </c>
      <c r="G536" s="11">
        <v>45211</v>
      </c>
      <c r="H536" s="12">
        <v>124367</v>
      </c>
      <c r="I536" s="12">
        <v>124367</v>
      </c>
      <c r="J536" s="9" t="s">
        <v>13</v>
      </c>
      <c r="K536" s="9" t="s">
        <v>14</v>
      </c>
      <c r="L536" s="3" t="s">
        <v>15</v>
      </c>
    </row>
    <row r="537" spans="2:12" x14ac:dyDescent="0.35">
      <c r="B537" s="10">
        <v>800048954</v>
      </c>
      <c r="C537" s="10" t="s">
        <v>12</v>
      </c>
      <c r="D537" s="10" t="s">
        <v>18</v>
      </c>
      <c r="E537" s="10">
        <v>635875</v>
      </c>
      <c r="F537" s="11">
        <v>45197</v>
      </c>
      <c r="G537" s="11">
        <v>45211</v>
      </c>
      <c r="H537" s="12">
        <v>202372</v>
      </c>
      <c r="I537" s="12">
        <v>202372</v>
      </c>
      <c r="J537" s="9" t="s">
        <v>13</v>
      </c>
      <c r="K537" s="9" t="s">
        <v>14</v>
      </c>
      <c r="L537" s="3" t="s">
        <v>15</v>
      </c>
    </row>
    <row r="538" spans="2:12" x14ac:dyDescent="0.35">
      <c r="B538" s="10">
        <v>800048954</v>
      </c>
      <c r="C538" s="10" t="s">
        <v>12</v>
      </c>
      <c r="D538" s="10" t="s">
        <v>18</v>
      </c>
      <c r="E538" s="10">
        <v>635885</v>
      </c>
      <c r="F538" s="11">
        <v>45197</v>
      </c>
      <c r="G538" s="11">
        <v>45211</v>
      </c>
      <c r="H538" s="12">
        <v>83785</v>
      </c>
      <c r="I538" s="12">
        <v>83785</v>
      </c>
      <c r="J538" s="9" t="s">
        <v>13</v>
      </c>
      <c r="K538" s="9" t="s">
        <v>14</v>
      </c>
      <c r="L538" s="3" t="s">
        <v>17</v>
      </c>
    </row>
    <row r="539" spans="2:12" x14ac:dyDescent="0.35">
      <c r="B539" s="10">
        <v>800048954</v>
      </c>
      <c r="C539" s="10" t="s">
        <v>12</v>
      </c>
      <c r="D539" s="10" t="s">
        <v>18</v>
      </c>
      <c r="E539" s="10">
        <v>635891</v>
      </c>
      <c r="F539" s="11">
        <v>45197</v>
      </c>
      <c r="G539" s="11">
        <v>45211</v>
      </c>
      <c r="H539" s="12">
        <v>28104</v>
      </c>
      <c r="I539" s="12">
        <v>28104</v>
      </c>
      <c r="J539" s="9" t="s">
        <v>13</v>
      </c>
      <c r="K539" s="9" t="s">
        <v>14</v>
      </c>
      <c r="L539" s="3" t="s">
        <v>17</v>
      </c>
    </row>
    <row r="540" spans="2:12" x14ac:dyDescent="0.35">
      <c r="B540" s="10">
        <v>800048954</v>
      </c>
      <c r="C540" s="10" t="s">
        <v>12</v>
      </c>
      <c r="D540" s="10" t="s">
        <v>18</v>
      </c>
      <c r="E540" s="10">
        <v>636937</v>
      </c>
      <c r="F540" s="11">
        <v>45198</v>
      </c>
      <c r="G540" s="11">
        <v>45245</v>
      </c>
      <c r="H540" s="12">
        <v>2315565</v>
      </c>
      <c r="I540" s="12">
        <v>2315565</v>
      </c>
      <c r="J540" s="9" t="s">
        <v>13</v>
      </c>
      <c r="K540" s="9" t="s">
        <v>14</v>
      </c>
      <c r="L540" s="3" t="s">
        <v>15</v>
      </c>
    </row>
    <row r="541" spans="2:12" x14ac:dyDescent="0.35">
      <c r="B541" s="10">
        <v>800048954</v>
      </c>
      <c r="C541" s="10" t="s">
        <v>12</v>
      </c>
      <c r="D541" s="10" t="s">
        <v>18</v>
      </c>
      <c r="E541" s="10">
        <v>637003</v>
      </c>
      <c r="F541" s="11">
        <v>45198</v>
      </c>
      <c r="G541" s="11">
        <v>45212</v>
      </c>
      <c r="H541" s="12">
        <v>2806254</v>
      </c>
      <c r="I541" s="12">
        <v>2806254</v>
      </c>
      <c r="J541" s="9" t="s">
        <v>13</v>
      </c>
      <c r="K541" s="9" t="s">
        <v>14</v>
      </c>
      <c r="L541" s="3" t="s">
        <v>15</v>
      </c>
    </row>
    <row r="542" spans="2:12" x14ac:dyDescent="0.35">
      <c r="B542" s="10">
        <v>800048954</v>
      </c>
      <c r="C542" s="10" t="s">
        <v>12</v>
      </c>
      <c r="D542" s="10" t="s">
        <v>18</v>
      </c>
      <c r="E542" s="10">
        <v>636970</v>
      </c>
      <c r="F542" s="11">
        <v>45198</v>
      </c>
      <c r="G542" s="11">
        <v>45245</v>
      </c>
      <c r="H542" s="12">
        <v>3233941</v>
      </c>
      <c r="I542" s="12">
        <v>3233941</v>
      </c>
      <c r="J542" s="9" t="s">
        <v>13</v>
      </c>
      <c r="K542" s="9" t="s">
        <v>14</v>
      </c>
      <c r="L542" s="3" t="s">
        <v>15</v>
      </c>
    </row>
    <row r="543" spans="2:12" x14ac:dyDescent="0.35">
      <c r="B543" s="10">
        <v>800048954</v>
      </c>
      <c r="C543" s="10" t="s">
        <v>12</v>
      </c>
      <c r="D543" s="10" t="s">
        <v>18</v>
      </c>
      <c r="E543" s="10">
        <v>637587</v>
      </c>
      <c r="F543" s="11">
        <v>45199</v>
      </c>
      <c r="G543" s="11">
        <v>45245</v>
      </c>
      <c r="H543" s="12">
        <v>1173955</v>
      </c>
      <c r="I543" s="12">
        <v>1173955</v>
      </c>
      <c r="J543" s="9" t="s">
        <v>13</v>
      </c>
      <c r="K543" s="9" t="s">
        <v>14</v>
      </c>
      <c r="L543" s="3" t="s">
        <v>15</v>
      </c>
    </row>
    <row r="544" spans="2:12" x14ac:dyDescent="0.35">
      <c r="B544" s="10">
        <v>800048954</v>
      </c>
      <c r="C544" s="10" t="s">
        <v>12</v>
      </c>
      <c r="D544" s="10" t="s">
        <v>18</v>
      </c>
      <c r="E544" s="10">
        <v>638447</v>
      </c>
      <c r="F544" s="11">
        <v>45202</v>
      </c>
      <c r="G544" s="11">
        <v>45211</v>
      </c>
      <c r="H544" s="12">
        <v>806698</v>
      </c>
      <c r="I544" s="12">
        <v>806698</v>
      </c>
      <c r="J544" s="9" t="s">
        <v>13</v>
      </c>
      <c r="K544" s="9" t="s">
        <v>14</v>
      </c>
      <c r="L544" s="3" t="s">
        <v>17</v>
      </c>
    </row>
    <row r="545" spans="2:12" x14ac:dyDescent="0.35">
      <c r="B545" s="10">
        <v>800048954</v>
      </c>
      <c r="C545" s="10" t="s">
        <v>12</v>
      </c>
      <c r="D545" s="10" t="s">
        <v>18</v>
      </c>
      <c r="E545" s="10">
        <v>638508</v>
      </c>
      <c r="F545" s="11">
        <v>45202</v>
      </c>
      <c r="G545" s="11">
        <v>45211</v>
      </c>
      <c r="H545" s="12">
        <v>806698</v>
      </c>
      <c r="I545" s="12">
        <v>713898</v>
      </c>
      <c r="J545" s="9" t="s">
        <v>13</v>
      </c>
      <c r="K545" s="9" t="s">
        <v>14</v>
      </c>
      <c r="L545" s="3" t="s">
        <v>15</v>
      </c>
    </row>
    <row r="546" spans="2:12" x14ac:dyDescent="0.35">
      <c r="B546" s="10">
        <v>800048954</v>
      </c>
      <c r="C546" s="10" t="s">
        <v>12</v>
      </c>
      <c r="D546" s="10" t="s">
        <v>18</v>
      </c>
      <c r="E546" s="10">
        <v>638499</v>
      </c>
      <c r="F546" s="11">
        <v>45202</v>
      </c>
      <c r="G546" s="11">
        <v>45211</v>
      </c>
      <c r="H546" s="12">
        <v>806698</v>
      </c>
      <c r="I546" s="12">
        <v>806698</v>
      </c>
      <c r="J546" s="9" t="s">
        <v>13</v>
      </c>
      <c r="K546" s="9" t="s">
        <v>14</v>
      </c>
      <c r="L546" s="3" t="s">
        <v>15</v>
      </c>
    </row>
    <row r="547" spans="2:12" x14ac:dyDescent="0.35">
      <c r="B547" s="10">
        <v>800048954</v>
      </c>
      <c r="C547" s="10" t="s">
        <v>12</v>
      </c>
      <c r="D547" s="10" t="s">
        <v>18</v>
      </c>
      <c r="E547" s="10">
        <v>638503</v>
      </c>
      <c r="F547" s="11">
        <v>45202</v>
      </c>
      <c r="G547" s="11">
        <v>45211</v>
      </c>
      <c r="H547" s="12">
        <v>806698</v>
      </c>
      <c r="I547" s="12">
        <v>713898</v>
      </c>
      <c r="J547" s="9" t="s">
        <v>13</v>
      </c>
      <c r="K547" s="9" t="s">
        <v>14</v>
      </c>
      <c r="L547" s="3" t="s">
        <v>15</v>
      </c>
    </row>
    <row r="548" spans="2:12" x14ac:dyDescent="0.35">
      <c r="B548" s="10">
        <v>800048954</v>
      </c>
      <c r="C548" s="10" t="s">
        <v>12</v>
      </c>
      <c r="D548" s="10" t="s">
        <v>18</v>
      </c>
      <c r="E548" s="10">
        <v>639090</v>
      </c>
      <c r="F548" s="11">
        <v>45203</v>
      </c>
      <c r="G548" s="11">
        <v>45211</v>
      </c>
      <c r="H548" s="12">
        <v>319962</v>
      </c>
      <c r="I548" s="12">
        <v>319962</v>
      </c>
      <c r="J548" s="9" t="s">
        <v>13</v>
      </c>
      <c r="K548" s="9" t="s">
        <v>14</v>
      </c>
      <c r="L548" s="3" t="s">
        <v>17</v>
      </c>
    </row>
    <row r="549" spans="2:12" x14ac:dyDescent="0.35">
      <c r="B549" s="10">
        <v>800048954</v>
      </c>
      <c r="C549" s="10" t="s">
        <v>12</v>
      </c>
      <c r="D549" s="10" t="s">
        <v>18</v>
      </c>
      <c r="E549" s="10">
        <v>639107</v>
      </c>
      <c r="F549" s="11">
        <v>45203</v>
      </c>
      <c r="G549" s="11">
        <v>45211</v>
      </c>
      <c r="H549" s="12">
        <v>115147</v>
      </c>
      <c r="I549" s="12">
        <v>115147</v>
      </c>
      <c r="J549" s="9" t="s">
        <v>13</v>
      </c>
      <c r="K549" s="9" t="s">
        <v>14</v>
      </c>
      <c r="L549" s="3" t="s">
        <v>15</v>
      </c>
    </row>
    <row r="550" spans="2:12" x14ac:dyDescent="0.35">
      <c r="B550" s="10">
        <v>800048954</v>
      </c>
      <c r="C550" s="10" t="s">
        <v>12</v>
      </c>
      <c r="D550" s="10" t="s">
        <v>18</v>
      </c>
      <c r="E550" s="10">
        <v>639099</v>
      </c>
      <c r="F550" s="11">
        <v>45203</v>
      </c>
      <c r="G550" s="11">
        <v>45211</v>
      </c>
      <c r="H550" s="12">
        <v>41502</v>
      </c>
      <c r="I550" s="12">
        <v>41502</v>
      </c>
      <c r="J550" s="9" t="s">
        <v>13</v>
      </c>
      <c r="K550" s="9" t="s">
        <v>14</v>
      </c>
      <c r="L550" s="3" t="s">
        <v>17</v>
      </c>
    </row>
    <row r="551" spans="2:12" x14ac:dyDescent="0.35">
      <c r="B551" s="10">
        <v>800048954</v>
      </c>
      <c r="C551" s="10" t="s">
        <v>12</v>
      </c>
      <c r="D551" s="10" t="s">
        <v>18</v>
      </c>
      <c r="E551" s="10">
        <v>642882</v>
      </c>
      <c r="F551" s="11">
        <v>45210</v>
      </c>
      <c r="G551" s="11">
        <v>45245</v>
      </c>
      <c r="H551" s="12">
        <v>105621</v>
      </c>
      <c r="I551" s="12">
        <v>105621</v>
      </c>
      <c r="J551" s="9" t="s">
        <v>13</v>
      </c>
      <c r="K551" s="9" t="s">
        <v>14</v>
      </c>
      <c r="L551" s="3" t="s">
        <v>15</v>
      </c>
    </row>
    <row r="552" spans="2:12" x14ac:dyDescent="0.35">
      <c r="B552" s="10">
        <v>800048954</v>
      </c>
      <c r="C552" s="10" t="s">
        <v>12</v>
      </c>
      <c r="D552" s="10" t="s">
        <v>18</v>
      </c>
      <c r="E552" s="10">
        <v>642887</v>
      </c>
      <c r="F552" s="11">
        <v>45210</v>
      </c>
      <c r="G552" s="11">
        <v>45245</v>
      </c>
      <c r="H552" s="12">
        <v>62757</v>
      </c>
      <c r="I552" s="12">
        <v>62757</v>
      </c>
      <c r="J552" s="9" t="s">
        <v>13</v>
      </c>
      <c r="K552" s="9" t="s">
        <v>14</v>
      </c>
      <c r="L552" s="3" t="s">
        <v>15</v>
      </c>
    </row>
    <row r="553" spans="2:12" x14ac:dyDescent="0.35">
      <c r="B553" s="10">
        <v>800048954</v>
      </c>
      <c r="C553" s="10" t="s">
        <v>12</v>
      </c>
      <c r="D553" s="10" t="s">
        <v>18</v>
      </c>
      <c r="E553" s="10">
        <v>642889</v>
      </c>
      <c r="F553" s="11">
        <v>45210</v>
      </c>
      <c r="G553" s="11">
        <v>45245</v>
      </c>
      <c r="H553" s="12">
        <v>88476</v>
      </c>
      <c r="I553" s="12">
        <v>88476</v>
      </c>
      <c r="J553" s="9" t="s">
        <v>13</v>
      </c>
      <c r="K553" s="9" t="s">
        <v>14</v>
      </c>
      <c r="L553" s="3" t="s">
        <v>15</v>
      </c>
    </row>
    <row r="554" spans="2:12" x14ac:dyDescent="0.35">
      <c r="B554" s="10">
        <v>800048954</v>
      </c>
      <c r="C554" s="10" t="s">
        <v>12</v>
      </c>
      <c r="D554" s="10" t="s">
        <v>18</v>
      </c>
      <c r="E554" s="10">
        <v>642890</v>
      </c>
      <c r="F554" s="11">
        <v>45210</v>
      </c>
      <c r="G554" s="11">
        <v>45245</v>
      </c>
      <c r="H554" s="12">
        <v>113458</v>
      </c>
      <c r="I554" s="12">
        <v>113458</v>
      </c>
      <c r="J554" s="9" t="s">
        <v>13</v>
      </c>
      <c r="K554" s="9" t="s">
        <v>14</v>
      </c>
      <c r="L554" s="3" t="s">
        <v>15</v>
      </c>
    </row>
    <row r="555" spans="2:12" x14ac:dyDescent="0.35">
      <c r="B555" s="10">
        <v>800048954</v>
      </c>
      <c r="C555" s="10" t="s">
        <v>12</v>
      </c>
      <c r="D555" s="10" t="s">
        <v>18</v>
      </c>
      <c r="E555" s="10">
        <v>642895</v>
      </c>
      <c r="F555" s="11">
        <v>45210</v>
      </c>
      <c r="G555" s="11">
        <v>45245</v>
      </c>
      <c r="H555" s="12">
        <v>558476</v>
      </c>
      <c r="I555" s="12">
        <v>558476</v>
      </c>
      <c r="J555" s="9" t="s">
        <v>13</v>
      </c>
      <c r="K555" s="9" t="s">
        <v>14</v>
      </c>
      <c r="L555" s="3" t="s">
        <v>15</v>
      </c>
    </row>
    <row r="556" spans="2:12" x14ac:dyDescent="0.35">
      <c r="B556" s="10">
        <v>800048954</v>
      </c>
      <c r="C556" s="10" t="s">
        <v>12</v>
      </c>
      <c r="D556" s="10" t="s">
        <v>18</v>
      </c>
      <c r="E556" s="10">
        <v>642897</v>
      </c>
      <c r="F556" s="11">
        <v>45210</v>
      </c>
      <c r="G556" s="11">
        <v>45245</v>
      </c>
      <c r="H556" s="12">
        <v>88476</v>
      </c>
      <c r="I556" s="12">
        <v>88476</v>
      </c>
      <c r="J556" s="9" t="s">
        <v>13</v>
      </c>
      <c r="K556" s="9" t="s">
        <v>14</v>
      </c>
      <c r="L556" s="3" t="s">
        <v>15</v>
      </c>
    </row>
    <row r="557" spans="2:12" x14ac:dyDescent="0.35">
      <c r="B557" s="10">
        <v>800048954</v>
      </c>
      <c r="C557" s="10" t="s">
        <v>12</v>
      </c>
      <c r="D557" s="10" t="s">
        <v>18</v>
      </c>
      <c r="E557" s="10">
        <v>642906</v>
      </c>
      <c r="F557" s="11">
        <v>45210</v>
      </c>
      <c r="G557" s="11">
        <v>45245</v>
      </c>
      <c r="H557" s="12">
        <v>105321</v>
      </c>
      <c r="I557" s="12">
        <v>105321</v>
      </c>
      <c r="J557" s="9" t="s">
        <v>13</v>
      </c>
      <c r="K557" s="9" t="s">
        <v>14</v>
      </c>
      <c r="L557" s="3" t="s">
        <v>15</v>
      </c>
    </row>
    <row r="558" spans="2:12" x14ac:dyDescent="0.35">
      <c r="B558" s="10">
        <v>800048954</v>
      </c>
      <c r="C558" s="10" t="s">
        <v>12</v>
      </c>
      <c r="D558" s="10" t="s">
        <v>18</v>
      </c>
      <c r="E558" s="10">
        <v>642908</v>
      </c>
      <c r="F558" s="11">
        <v>45210</v>
      </c>
      <c r="G558" s="11">
        <v>45245</v>
      </c>
      <c r="H558" s="12">
        <v>105321</v>
      </c>
      <c r="I558" s="12">
        <v>105321</v>
      </c>
      <c r="J558" s="9" t="s">
        <v>13</v>
      </c>
      <c r="K558" s="9" t="s">
        <v>14</v>
      </c>
      <c r="L558" s="3" t="s">
        <v>15</v>
      </c>
    </row>
    <row r="559" spans="2:12" x14ac:dyDescent="0.35">
      <c r="B559" s="10">
        <v>800048954</v>
      </c>
      <c r="C559" s="10" t="s">
        <v>12</v>
      </c>
      <c r="D559" s="10" t="s">
        <v>18</v>
      </c>
      <c r="E559" s="10">
        <v>642973</v>
      </c>
      <c r="F559" s="11">
        <v>45210</v>
      </c>
      <c r="G559" s="11">
        <v>45245</v>
      </c>
      <c r="H559" s="12">
        <v>470000</v>
      </c>
      <c r="I559" s="12">
        <v>470000</v>
      </c>
      <c r="J559" s="9" t="s">
        <v>13</v>
      </c>
      <c r="K559" s="9" t="s">
        <v>14</v>
      </c>
      <c r="L559" s="3" t="s">
        <v>15</v>
      </c>
    </row>
    <row r="560" spans="2:12" x14ac:dyDescent="0.35">
      <c r="B560" s="10">
        <v>800048954</v>
      </c>
      <c r="C560" s="10" t="s">
        <v>12</v>
      </c>
      <c r="D560" s="10" t="s">
        <v>18</v>
      </c>
      <c r="E560" s="10">
        <v>642974</v>
      </c>
      <c r="F560" s="11">
        <v>45210</v>
      </c>
      <c r="G560" s="11">
        <v>45245</v>
      </c>
      <c r="H560" s="12">
        <v>105321</v>
      </c>
      <c r="I560" s="12">
        <v>105321</v>
      </c>
      <c r="J560" s="9" t="s">
        <v>13</v>
      </c>
      <c r="K560" s="9" t="s">
        <v>14</v>
      </c>
      <c r="L560" s="3" t="s">
        <v>15</v>
      </c>
    </row>
    <row r="561" spans="2:12" x14ac:dyDescent="0.35">
      <c r="B561" s="10">
        <v>800048954</v>
      </c>
      <c r="C561" s="10" t="s">
        <v>12</v>
      </c>
      <c r="D561" s="10" t="s">
        <v>18</v>
      </c>
      <c r="E561" s="10">
        <v>642976</v>
      </c>
      <c r="F561" s="11">
        <v>45210</v>
      </c>
      <c r="G561" s="11">
        <v>45245</v>
      </c>
      <c r="H561" s="12">
        <v>105321</v>
      </c>
      <c r="I561" s="12">
        <v>105321</v>
      </c>
      <c r="J561" s="9" t="s">
        <v>13</v>
      </c>
      <c r="K561" s="9" t="s">
        <v>14</v>
      </c>
      <c r="L561" s="3" t="s">
        <v>15</v>
      </c>
    </row>
    <row r="562" spans="2:12" x14ac:dyDescent="0.35">
      <c r="B562" s="10">
        <v>800048954</v>
      </c>
      <c r="C562" s="10" t="s">
        <v>12</v>
      </c>
      <c r="D562" s="10" t="s">
        <v>18</v>
      </c>
      <c r="E562" s="10">
        <v>642979</v>
      </c>
      <c r="F562" s="11">
        <v>45210</v>
      </c>
      <c r="G562" s="11">
        <v>45245</v>
      </c>
      <c r="H562" s="12">
        <v>105321</v>
      </c>
      <c r="I562" s="12">
        <v>105321</v>
      </c>
      <c r="J562" s="9" t="s">
        <v>13</v>
      </c>
      <c r="K562" s="9" t="s">
        <v>14</v>
      </c>
      <c r="L562" s="3" t="s">
        <v>15</v>
      </c>
    </row>
    <row r="563" spans="2:12" x14ac:dyDescent="0.35">
      <c r="B563" s="10">
        <v>800048954</v>
      </c>
      <c r="C563" s="10" t="s">
        <v>12</v>
      </c>
      <c r="D563" s="10" t="s">
        <v>18</v>
      </c>
      <c r="E563" s="10">
        <v>642982</v>
      </c>
      <c r="F563" s="11">
        <v>45210</v>
      </c>
      <c r="G563" s="11">
        <v>45245</v>
      </c>
      <c r="H563" s="12">
        <v>105621</v>
      </c>
      <c r="I563" s="12">
        <v>105621</v>
      </c>
      <c r="J563" s="9" t="s">
        <v>13</v>
      </c>
      <c r="K563" s="9" t="s">
        <v>14</v>
      </c>
      <c r="L563" s="3" t="s">
        <v>15</v>
      </c>
    </row>
    <row r="564" spans="2:12" x14ac:dyDescent="0.35">
      <c r="B564" s="10">
        <v>800048954</v>
      </c>
      <c r="C564" s="10" t="s">
        <v>12</v>
      </c>
      <c r="D564" s="10" t="s">
        <v>18</v>
      </c>
      <c r="E564" s="10">
        <v>642988</v>
      </c>
      <c r="F564" s="11">
        <v>45210</v>
      </c>
      <c r="G564" s="11">
        <v>45245</v>
      </c>
      <c r="H564" s="12">
        <v>105621</v>
      </c>
      <c r="I564" s="12">
        <v>105621</v>
      </c>
      <c r="J564" s="9" t="s">
        <v>13</v>
      </c>
      <c r="K564" s="9" t="s">
        <v>14</v>
      </c>
      <c r="L564" s="3" t="s">
        <v>15</v>
      </c>
    </row>
    <row r="565" spans="2:12" x14ac:dyDescent="0.35">
      <c r="B565" s="10">
        <v>800048954</v>
      </c>
      <c r="C565" s="10" t="s">
        <v>12</v>
      </c>
      <c r="D565" s="10" t="s">
        <v>18</v>
      </c>
      <c r="E565" s="10">
        <v>642991</v>
      </c>
      <c r="F565" s="11">
        <v>45210</v>
      </c>
      <c r="G565" s="11">
        <v>45245</v>
      </c>
      <c r="H565" s="12">
        <v>105621</v>
      </c>
      <c r="I565" s="12">
        <v>105621</v>
      </c>
      <c r="J565" s="9" t="s">
        <v>13</v>
      </c>
      <c r="K565" s="9" t="s">
        <v>14</v>
      </c>
      <c r="L565" s="3" t="s">
        <v>15</v>
      </c>
    </row>
    <row r="566" spans="2:12" x14ac:dyDescent="0.35">
      <c r="B566" s="10">
        <v>800048954</v>
      </c>
      <c r="C566" s="10" t="s">
        <v>12</v>
      </c>
      <c r="D566" s="10" t="s">
        <v>18</v>
      </c>
      <c r="E566" s="10">
        <v>642994</v>
      </c>
      <c r="F566" s="11">
        <v>45210</v>
      </c>
      <c r="G566" s="11">
        <v>45245</v>
      </c>
      <c r="H566" s="12">
        <v>105321</v>
      </c>
      <c r="I566" s="12">
        <v>105321</v>
      </c>
      <c r="J566" s="9" t="s">
        <v>13</v>
      </c>
      <c r="K566" s="9" t="s">
        <v>14</v>
      </c>
      <c r="L566" s="3" t="s">
        <v>15</v>
      </c>
    </row>
    <row r="567" spans="2:12" x14ac:dyDescent="0.35">
      <c r="B567" s="10">
        <v>800048954</v>
      </c>
      <c r="C567" s="10" t="s">
        <v>12</v>
      </c>
      <c r="D567" s="10" t="s">
        <v>18</v>
      </c>
      <c r="E567" s="10">
        <v>642997</v>
      </c>
      <c r="F567" s="11">
        <v>45210</v>
      </c>
      <c r="G567" s="11">
        <v>45245</v>
      </c>
      <c r="H567" s="12">
        <v>105321</v>
      </c>
      <c r="I567" s="12">
        <v>105321</v>
      </c>
      <c r="J567" s="9" t="s">
        <v>13</v>
      </c>
      <c r="K567" s="9" t="s">
        <v>14</v>
      </c>
      <c r="L567" s="3" t="s">
        <v>15</v>
      </c>
    </row>
    <row r="568" spans="2:12" x14ac:dyDescent="0.35">
      <c r="B568" s="10">
        <v>800048954</v>
      </c>
      <c r="C568" s="10" t="s">
        <v>12</v>
      </c>
      <c r="D568" s="10" t="s">
        <v>18</v>
      </c>
      <c r="E568" s="10">
        <v>642960</v>
      </c>
      <c r="F568" s="11">
        <v>45210</v>
      </c>
      <c r="G568" s="11">
        <v>45245</v>
      </c>
      <c r="H568" s="12">
        <v>105321</v>
      </c>
      <c r="I568" s="12">
        <v>105321</v>
      </c>
      <c r="J568" s="9" t="s">
        <v>13</v>
      </c>
      <c r="K568" s="9" t="s">
        <v>14</v>
      </c>
      <c r="L568" s="3" t="s">
        <v>15</v>
      </c>
    </row>
    <row r="569" spans="2:12" x14ac:dyDescent="0.35">
      <c r="B569" s="10">
        <v>800048954</v>
      </c>
      <c r="C569" s="10" t="s">
        <v>12</v>
      </c>
      <c r="D569" s="10" t="s">
        <v>18</v>
      </c>
      <c r="E569" s="10">
        <v>642964</v>
      </c>
      <c r="F569" s="11">
        <v>45210</v>
      </c>
      <c r="G569" s="11">
        <v>45245</v>
      </c>
      <c r="H569" s="12">
        <v>105621</v>
      </c>
      <c r="I569" s="12">
        <v>105621</v>
      </c>
      <c r="J569" s="9" t="s">
        <v>13</v>
      </c>
      <c r="K569" s="9" t="s">
        <v>14</v>
      </c>
      <c r="L569" s="3" t="s">
        <v>15</v>
      </c>
    </row>
    <row r="570" spans="2:12" x14ac:dyDescent="0.35">
      <c r="B570" s="10">
        <v>800048954</v>
      </c>
      <c r="C570" s="10" t="s">
        <v>12</v>
      </c>
      <c r="D570" s="10" t="s">
        <v>18</v>
      </c>
      <c r="E570" s="10">
        <v>642966</v>
      </c>
      <c r="F570" s="11">
        <v>45210</v>
      </c>
      <c r="G570" s="11">
        <v>45245</v>
      </c>
      <c r="H570" s="12">
        <v>105321</v>
      </c>
      <c r="I570" s="12">
        <v>105321</v>
      </c>
      <c r="J570" s="9" t="s">
        <v>13</v>
      </c>
      <c r="K570" s="9" t="s">
        <v>14</v>
      </c>
      <c r="L570" s="3" t="s">
        <v>15</v>
      </c>
    </row>
    <row r="571" spans="2:12" x14ac:dyDescent="0.35">
      <c r="B571" s="10">
        <v>800048954</v>
      </c>
      <c r="C571" s="10" t="s">
        <v>12</v>
      </c>
      <c r="D571" s="10" t="s">
        <v>18</v>
      </c>
      <c r="E571" s="10">
        <v>642970</v>
      </c>
      <c r="F571" s="11">
        <v>45210</v>
      </c>
      <c r="G571" s="11">
        <v>45245</v>
      </c>
      <c r="H571" s="12">
        <v>105321</v>
      </c>
      <c r="I571" s="12">
        <v>105321</v>
      </c>
      <c r="J571" s="9" t="s">
        <v>13</v>
      </c>
      <c r="K571" s="9" t="s">
        <v>14</v>
      </c>
      <c r="L571" s="3" t="s">
        <v>15</v>
      </c>
    </row>
    <row r="572" spans="2:12" x14ac:dyDescent="0.35">
      <c r="B572" s="10">
        <v>800048954</v>
      </c>
      <c r="C572" s="10" t="s">
        <v>12</v>
      </c>
      <c r="D572" s="10" t="s">
        <v>18</v>
      </c>
      <c r="E572" s="10">
        <v>642999</v>
      </c>
      <c r="F572" s="11">
        <v>45210</v>
      </c>
      <c r="G572" s="11">
        <v>45245</v>
      </c>
      <c r="H572" s="12">
        <v>105621</v>
      </c>
      <c r="I572" s="12">
        <v>105621</v>
      </c>
      <c r="J572" s="9" t="s">
        <v>13</v>
      </c>
      <c r="K572" s="9" t="s">
        <v>14</v>
      </c>
      <c r="L572" s="3" t="s">
        <v>15</v>
      </c>
    </row>
    <row r="573" spans="2:12" x14ac:dyDescent="0.35">
      <c r="B573" s="10">
        <v>800048954</v>
      </c>
      <c r="C573" s="10" t="s">
        <v>12</v>
      </c>
      <c r="D573" s="10" t="s">
        <v>18</v>
      </c>
      <c r="E573" s="10">
        <v>643000</v>
      </c>
      <c r="F573" s="11">
        <v>45210</v>
      </c>
      <c r="G573" s="11">
        <v>45245</v>
      </c>
      <c r="H573" s="12">
        <v>105621</v>
      </c>
      <c r="I573" s="12">
        <v>105621</v>
      </c>
      <c r="J573" s="9" t="s">
        <v>13</v>
      </c>
      <c r="K573" s="9" t="s">
        <v>14</v>
      </c>
      <c r="L573" s="3" t="s">
        <v>15</v>
      </c>
    </row>
    <row r="574" spans="2:12" x14ac:dyDescent="0.35">
      <c r="B574" s="10">
        <v>800048954</v>
      </c>
      <c r="C574" s="10" t="s">
        <v>12</v>
      </c>
      <c r="D574" s="10" t="s">
        <v>18</v>
      </c>
      <c r="E574" s="10">
        <v>643003</v>
      </c>
      <c r="F574" s="11">
        <v>45210</v>
      </c>
      <c r="G574" s="11">
        <v>45245</v>
      </c>
      <c r="H574" s="12">
        <v>271675</v>
      </c>
      <c r="I574" s="12">
        <v>271675</v>
      </c>
      <c r="J574" s="9" t="s">
        <v>13</v>
      </c>
      <c r="K574" s="9" t="s">
        <v>14</v>
      </c>
      <c r="L574" s="3" t="s">
        <v>15</v>
      </c>
    </row>
    <row r="575" spans="2:12" x14ac:dyDescent="0.35">
      <c r="B575" s="10">
        <v>800048954</v>
      </c>
      <c r="C575" s="10" t="s">
        <v>12</v>
      </c>
      <c r="D575" s="10" t="s">
        <v>18</v>
      </c>
      <c r="E575" s="10">
        <v>643009</v>
      </c>
      <c r="F575" s="11">
        <v>45210</v>
      </c>
      <c r="G575" s="11">
        <v>45245</v>
      </c>
      <c r="H575" s="12">
        <v>105321</v>
      </c>
      <c r="I575" s="12">
        <v>105321</v>
      </c>
      <c r="J575" s="9" t="s">
        <v>13</v>
      </c>
      <c r="K575" s="9" t="s">
        <v>14</v>
      </c>
      <c r="L575" s="3" t="s">
        <v>15</v>
      </c>
    </row>
    <row r="576" spans="2:12" x14ac:dyDescent="0.35">
      <c r="B576" s="10">
        <v>800048954</v>
      </c>
      <c r="C576" s="10" t="s">
        <v>12</v>
      </c>
      <c r="D576" s="10" t="s">
        <v>18</v>
      </c>
      <c r="E576" s="10">
        <v>643015</v>
      </c>
      <c r="F576" s="11">
        <v>45210</v>
      </c>
      <c r="G576" s="11">
        <v>45245</v>
      </c>
      <c r="H576" s="12">
        <v>105621</v>
      </c>
      <c r="I576" s="12">
        <v>105621</v>
      </c>
      <c r="J576" s="9" t="s">
        <v>13</v>
      </c>
      <c r="K576" s="9" t="s">
        <v>14</v>
      </c>
      <c r="L576" s="3" t="s">
        <v>15</v>
      </c>
    </row>
    <row r="577" spans="2:12" x14ac:dyDescent="0.35">
      <c r="B577" s="10">
        <v>800048954</v>
      </c>
      <c r="C577" s="10" t="s">
        <v>12</v>
      </c>
      <c r="D577" s="10" t="s">
        <v>18</v>
      </c>
      <c r="E577" s="10">
        <v>643016</v>
      </c>
      <c r="F577" s="11">
        <v>45210</v>
      </c>
      <c r="G577" s="11">
        <v>45245</v>
      </c>
      <c r="H577" s="12">
        <v>105321</v>
      </c>
      <c r="I577" s="12">
        <v>105321</v>
      </c>
      <c r="J577" s="9" t="s">
        <v>13</v>
      </c>
      <c r="K577" s="9" t="s">
        <v>14</v>
      </c>
      <c r="L577" s="3" t="s">
        <v>15</v>
      </c>
    </row>
    <row r="578" spans="2:12" x14ac:dyDescent="0.35">
      <c r="B578" s="10">
        <v>800048954</v>
      </c>
      <c r="C578" s="10" t="s">
        <v>12</v>
      </c>
      <c r="D578" s="10" t="s">
        <v>18</v>
      </c>
      <c r="E578" s="10">
        <v>643024</v>
      </c>
      <c r="F578" s="11">
        <v>45210</v>
      </c>
      <c r="G578" s="11">
        <v>45245</v>
      </c>
      <c r="H578" s="12">
        <v>105621</v>
      </c>
      <c r="I578" s="12">
        <v>105621</v>
      </c>
      <c r="J578" s="9" t="s">
        <v>13</v>
      </c>
      <c r="K578" s="9" t="s">
        <v>14</v>
      </c>
      <c r="L578" s="3" t="s">
        <v>15</v>
      </c>
    </row>
    <row r="579" spans="2:12" x14ac:dyDescent="0.35">
      <c r="B579" s="10">
        <v>800048954</v>
      </c>
      <c r="C579" s="10" t="s">
        <v>12</v>
      </c>
      <c r="D579" s="10" t="s">
        <v>18</v>
      </c>
      <c r="E579" s="10">
        <v>643047</v>
      </c>
      <c r="F579" s="11">
        <v>45210</v>
      </c>
      <c r="G579" s="11">
        <v>45245</v>
      </c>
      <c r="H579" s="12">
        <v>407292</v>
      </c>
      <c r="I579" s="12">
        <v>407292</v>
      </c>
      <c r="J579" s="9" t="s">
        <v>13</v>
      </c>
      <c r="K579" s="9" t="s">
        <v>14</v>
      </c>
      <c r="L579" s="3" t="s">
        <v>15</v>
      </c>
    </row>
    <row r="580" spans="2:12" x14ac:dyDescent="0.35">
      <c r="B580" s="10">
        <v>800048954</v>
      </c>
      <c r="C580" s="10" t="s">
        <v>12</v>
      </c>
      <c r="D580" s="10" t="s">
        <v>18</v>
      </c>
      <c r="E580" s="10">
        <v>642821</v>
      </c>
      <c r="F580" s="11">
        <v>45210</v>
      </c>
      <c r="G580" s="11">
        <v>45245</v>
      </c>
      <c r="H580" s="12">
        <v>105321</v>
      </c>
      <c r="I580" s="12">
        <v>105321</v>
      </c>
      <c r="J580" s="9" t="s">
        <v>13</v>
      </c>
      <c r="K580" s="9" t="s">
        <v>14</v>
      </c>
      <c r="L580" s="3" t="s">
        <v>15</v>
      </c>
    </row>
    <row r="581" spans="2:12" x14ac:dyDescent="0.35">
      <c r="B581" s="10">
        <v>800048954</v>
      </c>
      <c r="C581" s="10" t="s">
        <v>12</v>
      </c>
      <c r="D581" s="10" t="s">
        <v>18</v>
      </c>
      <c r="E581" s="10">
        <v>642823</v>
      </c>
      <c r="F581" s="11">
        <v>45210</v>
      </c>
      <c r="G581" s="11">
        <v>45245</v>
      </c>
      <c r="H581" s="12">
        <v>105321</v>
      </c>
      <c r="I581" s="12">
        <v>105321</v>
      </c>
      <c r="J581" s="9" t="s">
        <v>13</v>
      </c>
      <c r="K581" s="9" t="s">
        <v>14</v>
      </c>
      <c r="L581" s="3" t="s">
        <v>15</v>
      </c>
    </row>
    <row r="582" spans="2:12" x14ac:dyDescent="0.35">
      <c r="B582" s="10">
        <v>800048954</v>
      </c>
      <c r="C582" s="10" t="s">
        <v>12</v>
      </c>
      <c r="D582" s="10" t="s">
        <v>18</v>
      </c>
      <c r="E582" s="10">
        <v>642826</v>
      </c>
      <c r="F582" s="11">
        <v>45210</v>
      </c>
      <c r="G582" s="11">
        <v>45245</v>
      </c>
      <c r="H582" s="12">
        <v>105321</v>
      </c>
      <c r="I582" s="12">
        <v>105321</v>
      </c>
      <c r="J582" s="9" t="s">
        <v>13</v>
      </c>
      <c r="K582" s="9" t="s">
        <v>14</v>
      </c>
      <c r="L582" s="3" t="s">
        <v>15</v>
      </c>
    </row>
    <row r="583" spans="2:12" x14ac:dyDescent="0.35">
      <c r="B583" s="10">
        <v>800048954</v>
      </c>
      <c r="C583" s="10" t="s">
        <v>12</v>
      </c>
      <c r="D583" s="10" t="s">
        <v>18</v>
      </c>
      <c r="E583" s="10">
        <v>642827</v>
      </c>
      <c r="F583" s="11">
        <v>45210</v>
      </c>
      <c r="G583" s="11">
        <v>45245</v>
      </c>
      <c r="H583" s="12">
        <v>105321</v>
      </c>
      <c r="I583" s="12">
        <v>105321</v>
      </c>
      <c r="J583" s="9" t="s">
        <v>13</v>
      </c>
      <c r="K583" s="9" t="s">
        <v>14</v>
      </c>
      <c r="L583" s="3" t="s">
        <v>15</v>
      </c>
    </row>
    <row r="584" spans="2:12" x14ac:dyDescent="0.35">
      <c r="B584" s="10">
        <v>800048954</v>
      </c>
      <c r="C584" s="10" t="s">
        <v>12</v>
      </c>
      <c r="D584" s="10" t="s">
        <v>18</v>
      </c>
      <c r="E584" s="10">
        <v>642832</v>
      </c>
      <c r="F584" s="11">
        <v>45210</v>
      </c>
      <c r="G584" s="11">
        <v>45245</v>
      </c>
      <c r="H584" s="12">
        <v>105321</v>
      </c>
      <c r="I584" s="12">
        <v>105321</v>
      </c>
      <c r="J584" s="9" t="s">
        <v>13</v>
      </c>
      <c r="K584" s="9" t="s">
        <v>14</v>
      </c>
      <c r="L584" s="3" t="s">
        <v>15</v>
      </c>
    </row>
    <row r="585" spans="2:12" x14ac:dyDescent="0.35">
      <c r="B585" s="10">
        <v>800048954</v>
      </c>
      <c r="C585" s="10" t="s">
        <v>12</v>
      </c>
      <c r="D585" s="10" t="s">
        <v>18</v>
      </c>
      <c r="E585" s="10">
        <v>642837</v>
      </c>
      <c r="F585" s="11">
        <v>45210</v>
      </c>
      <c r="G585" s="11">
        <v>45245</v>
      </c>
      <c r="H585" s="12">
        <v>105321</v>
      </c>
      <c r="I585" s="12">
        <v>105321</v>
      </c>
      <c r="J585" s="9" t="s">
        <v>13</v>
      </c>
      <c r="K585" s="9" t="s">
        <v>14</v>
      </c>
      <c r="L585" s="3" t="s">
        <v>15</v>
      </c>
    </row>
    <row r="586" spans="2:12" x14ac:dyDescent="0.35">
      <c r="B586" s="10">
        <v>800048954</v>
      </c>
      <c r="C586" s="10" t="s">
        <v>12</v>
      </c>
      <c r="D586" s="10" t="s">
        <v>18</v>
      </c>
      <c r="E586" s="10">
        <v>642839</v>
      </c>
      <c r="F586" s="11">
        <v>45210</v>
      </c>
      <c r="G586" s="11">
        <v>45245</v>
      </c>
      <c r="H586" s="12">
        <v>105621</v>
      </c>
      <c r="I586" s="12">
        <v>105621</v>
      </c>
      <c r="J586" s="9" t="s">
        <v>13</v>
      </c>
      <c r="K586" s="9" t="s">
        <v>14</v>
      </c>
      <c r="L586" s="3" t="s">
        <v>15</v>
      </c>
    </row>
    <row r="587" spans="2:12" x14ac:dyDescent="0.35">
      <c r="B587" s="10">
        <v>800048954</v>
      </c>
      <c r="C587" s="10" t="s">
        <v>12</v>
      </c>
      <c r="D587" s="10" t="s">
        <v>18</v>
      </c>
      <c r="E587" s="10">
        <v>642843</v>
      </c>
      <c r="F587" s="11">
        <v>45210</v>
      </c>
      <c r="G587" s="11">
        <v>45245</v>
      </c>
      <c r="H587" s="12">
        <v>105621</v>
      </c>
      <c r="I587" s="12">
        <v>105621</v>
      </c>
      <c r="J587" s="9" t="s">
        <v>13</v>
      </c>
      <c r="K587" s="9" t="s">
        <v>14</v>
      </c>
      <c r="L587" s="3" t="s">
        <v>15</v>
      </c>
    </row>
    <row r="588" spans="2:12" x14ac:dyDescent="0.35">
      <c r="B588" s="10">
        <v>800048954</v>
      </c>
      <c r="C588" s="10" t="s">
        <v>12</v>
      </c>
      <c r="D588" s="10" t="s">
        <v>18</v>
      </c>
      <c r="E588" s="10">
        <v>642844</v>
      </c>
      <c r="F588" s="11">
        <v>45210</v>
      </c>
      <c r="G588" s="11">
        <v>45245</v>
      </c>
      <c r="H588" s="12">
        <v>105621</v>
      </c>
      <c r="I588" s="12">
        <v>105621</v>
      </c>
      <c r="J588" s="9" t="s">
        <v>13</v>
      </c>
      <c r="K588" s="9" t="s">
        <v>14</v>
      </c>
      <c r="L588" s="3" t="s">
        <v>15</v>
      </c>
    </row>
    <row r="589" spans="2:12" x14ac:dyDescent="0.35">
      <c r="B589" s="10">
        <v>800048954</v>
      </c>
      <c r="C589" s="10" t="s">
        <v>12</v>
      </c>
      <c r="D589" s="10" t="s">
        <v>18</v>
      </c>
      <c r="E589" s="10">
        <v>642728</v>
      </c>
      <c r="F589" s="11">
        <v>45210</v>
      </c>
      <c r="G589" s="11">
        <v>45245</v>
      </c>
      <c r="H589" s="12">
        <v>105321</v>
      </c>
      <c r="I589" s="12">
        <v>105321</v>
      </c>
      <c r="J589" s="9" t="s">
        <v>13</v>
      </c>
      <c r="K589" s="9" t="s">
        <v>14</v>
      </c>
      <c r="L589" s="3" t="s">
        <v>15</v>
      </c>
    </row>
    <row r="590" spans="2:12" x14ac:dyDescent="0.35">
      <c r="B590" s="10">
        <v>800048954</v>
      </c>
      <c r="C590" s="10" t="s">
        <v>12</v>
      </c>
      <c r="D590" s="10" t="s">
        <v>18</v>
      </c>
      <c r="E590" s="10">
        <v>642732</v>
      </c>
      <c r="F590" s="11">
        <v>45210</v>
      </c>
      <c r="G590" s="11">
        <v>45245</v>
      </c>
      <c r="H590" s="12">
        <v>105321</v>
      </c>
      <c r="I590" s="12">
        <v>105321</v>
      </c>
      <c r="J590" s="9" t="s">
        <v>13</v>
      </c>
      <c r="K590" s="9" t="s">
        <v>14</v>
      </c>
      <c r="L590" s="3" t="s">
        <v>15</v>
      </c>
    </row>
    <row r="591" spans="2:12" x14ac:dyDescent="0.35">
      <c r="B591" s="10">
        <v>800048954</v>
      </c>
      <c r="C591" s="10" t="s">
        <v>12</v>
      </c>
      <c r="D591" s="10" t="s">
        <v>18</v>
      </c>
      <c r="E591" s="10">
        <v>642734</v>
      </c>
      <c r="F591" s="11">
        <v>45210</v>
      </c>
      <c r="G591" s="11">
        <v>45245</v>
      </c>
      <c r="H591" s="12">
        <v>105321</v>
      </c>
      <c r="I591" s="12">
        <v>105321</v>
      </c>
      <c r="J591" s="9" t="s">
        <v>13</v>
      </c>
      <c r="K591" s="9" t="s">
        <v>14</v>
      </c>
      <c r="L591" s="3" t="s">
        <v>15</v>
      </c>
    </row>
    <row r="592" spans="2:12" x14ac:dyDescent="0.35">
      <c r="B592" s="10">
        <v>800048954</v>
      </c>
      <c r="C592" s="10" t="s">
        <v>12</v>
      </c>
      <c r="D592" s="10" t="s">
        <v>18</v>
      </c>
      <c r="E592" s="10">
        <v>642737</v>
      </c>
      <c r="F592" s="11">
        <v>45210</v>
      </c>
      <c r="G592" s="11">
        <v>45245</v>
      </c>
      <c r="H592" s="12">
        <v>105321</v>
      </c>
      <c r="I592" s="12">
        <v>105321</v>
      </c>
      <c r="J592" s="9" t="s">
        <v>13</v>
      </c>
      <c r="K592" s="9" t="s">
        <v>14</v>
      </c>
      <c r="L592" s="3" t="s">
        <v>17</v>
      </c>
    </row>
    <row r="593" spans="2:12" x14ac:dyDescent="0.35">
      <c r="B593" s="10">
        <v>800048954</v>
      </c>
      <c r="C593" s="10" t="s">
        <v>12</v>
      </c>
      <c r="D593" s="10" t="s">
        <v>18</v>
      </c>
      <c r="E593" s="10">
        <v>642739</v>
      </c>
      <c r="F593" s="11">
        <v>45210</v>
      </c>
      <c r="G593" s="11">
        <v>45245</v>
      </c>
      <c r="H593" s="12">
        <v>105321</v>
      </c>
      <c r="I593" s="12">
        <v>105321</v>
      </c>
      <c r="J593" s="9" t="s">
        <v>13</v>
      </c>
      <c r="K593" s="9" t="s">
        <v>14</v>
      </c>
      <c r="L593" s="3" t="s">
        <v>15</v>
      </c>
    </row>
    <row r="594" spans="2:12" x14ac:dyDescent="0.35">
      <c r="B594" s="10">
        <v>800048954</v>
      </c>
      <c r="C594" s="10" t="s">
        <v>12</v>
      </c>
      <c r="D594" s="10" t="s">
        <v>18</v>
      </c>
      <c r="E594" s="10">
        <v>642741</v>
      </c>
      <c r="F594" s="11">
        <v>45210</v>
      </c>
      <c r="G594" s="11">
        <v>45245</v>
      </c>
      <c r="H594" s="12">
        <v>105321</v>
      </c>
      <c r="I594" s="12">
        <v>105321</v>
      </c>
      <c r="J594" s="9" t="s">
        <v>13</v>
      </c>
      <c r="K594" s="9" t="s">
        <v>14</v>
      </c>
      <c r="L594" s="3" t="s">
        <v>15</v>
      </c>
    </row>
    <row r="595" spans="2:12" x14ac:dyDescent="0.35">
      <c r="B595" s="10">
        <v>800048954</v>
      </c>
      <c r="C595" s="10" t="s">
        <v>12</v>
      </c>
      <c r="D595" s="10" t="s">
        <v>18</v>
      </c>
      <c r="E595" s="10">
        <v>642748</v>
      </c>
      <c r="F595" s="11">
        <v>45210</v>
      </c>
      <c r="G595" s="11">
        <v>45245</v>
      </c>
      <c r="H595" s="12">
        <v>105621</v>
      </c>
      <c r="I595" s="12">
        <v>105621</v>
      </c>
      <c r="J595" s="9" t="s">
        <v>13</v>
      </c>
      <c r="K595" s="9" t="s">
        <v>14</v>
      </c>
      <c r="L595" s="3" t="s">
        <v>15</v>
      </c>
    </row>
    <row r="596" spans="2:12" x14ac:dyDescent="0.35">
      <c r="B596" s="10">
        <v>800048954</v>
      </c>
      <c r="C596" s="10" t="s">
        <v>12</v>
      </c>
      <c r="D596" s="10" t="s">
        <v>18</v>
      </c>
      <c r="E596" s="10">
        <v>642760</v>
      </c>
      <c r="F596" s="11">
        <v>45210</v>
      </c>
      <c r="G596" s="11">
        <v>45245</v>
      </c>
      <c r="H596" s="12">
        <v>105321</v>
      </c>
      <c r="I596" s="12">
        <v>105321</v>
      </c>
      <c r="J596" s="9" t="s">
        <v>13</v>
      </c>
      <c r="K596" s="9" t="s">
        <v>14</v>
      </c>
      <c r="L596" s="3" t="s">
        <v>15</v>
      </c>
    </row>
    <row r="597" spans="2:12" x14ac:dyDescent="0.35">
      <c r="B597" s="10">
        <v>800048954</v>
      </c>
      <c r="C597" s="10" t="s">
        <v>12</v>
      </c>
      <c r="D597" s="10" t="s">
        <v>18</v>
      </c>
      <c r="E597" s="10">
        <v>642766</v>
      </c>
      <c r="F597" s="11">
        <v>45210</v>
      </c>
      <c r="G597" s="11">
        <v>45245</v>
      </c>
      <c r="H597" s="12">
        <v>105621</v>
      </c>
      <c r="I597" s="12">
        <v>105621</v>
      </c>
      <c r="J597" s="9" t="s">
        <v>13</v>
      </c>
      <c r="K597" s="9" t="s">
        <v>14</v>
      </c>
      <c r="L597" s="3" t="s">
        <v>15</v>
      </c>
    </row>
    <row r="598" spans="2:12" x14ac:dyDescent="0.35">
      <c r="B598" s="10">
        <v>800048954</v>
      </c>
      <c r="C598" s="10" t="s">
        <v>12</v>
      </c>
      <c r="D598" s="10" t="s">
        <v>18</v>
      </c>
      <c r="E598" s="10">
        <v>642769</v>
      </c>
      <c r="F598" s="11">
        <v>45210</v>
      </c>
      <c r="G598" s="11">
        <v>45245</v>
      </c>
      <c r="H598" s="12">
        <v>105321</v>
      </c>
      <c r="I598" s="12">
        <v>105321</v>
      </c>
      <c r="J598" s="9" t="s">
        <v>13</v>
      </c>
      <c r="K598" s="9" t="s">
        <v>14</v>
      </c>
      <c r="L598" s="3" t="s">
        <v>15</v>
      </c>
    </row>
    <row r="599" spans="2:12" x14ac:dyDescent="0.35">
      <c r="B599" s="10">
        <v>800048954</v>
      </c>
      <c r="C599" s="10" t="s">
        <v>12</v>
      </c>
      <c r="D599" s="10" t="s">
        <v>18</v>
      </c>
      <c r="E599" s="10">
        <v>642773</v>
      </c>
      <c r="F599" s="11">
        <v>45210</v>
      </c>
      <c r="G599" s="11">
        <v>45245</v>
      </c>
      <c r="H599" s="12">
        <v>105321</v>
      </c>
      <c r="I599" s="12">
        <v>105321</v>
      </c>
      <c r="J599" s="9" t="s">
        <v>13</v>
      </c>
      <c r="K599" s="9" t="s">
        <v>14</v>
      </c>
      <c r="L599" s="3" t="s">
        <v>15</v>
      </c>
    </row>
    <row r="600" spans="2:12" x14ac:dyDescent="0.35">
      <c r="B600" s="10">
        <v>800048954</v>
      </c>
      <c r="C600" s="10" t="s">
        <v>12</v>
      </c>
      <c r="D600" s="10" t="s">
        <v>18</v>
      </c>
      <c r="E600" s="10">
        <v>642778</v>
      </c>
      <c r="F600" s="11">
        <v>45210</v>
      </c>
      <c r="G600" s="11">
        <v>45245</v>
      </c>
      <c r="H600" s="12">
        <v>105321</v>
      </c>
      <c r="I600" s="12">
        <v>105321</v>
      </c>
      <c r="J600" s="9" t="s">
        <v>13</v>
      </c>
      <c r="K600" s="9" t="s">
        <v>14</v>
      </c>
      <c r="L600" s="3" t="s">
        <v>15</v>
      </c>
    </row>
    <row r="601" spans="2:12" x14ac:dyDescent="0.35">
      <c r="B601" s="10">
        <v>800048954</v>
      </c>
      <c r="C601" s="10" t="s">
        <v>12</v>
      </c>
      <c r="D601" s="10" t="s">
        <v>18</v>
      </c>
      <c r="E601" s="10">
        <v>642780</v>
      </c>
      <c r="F601" s="11">
        <v>45210</v>
      </c>
      <c r="G601" s="11">
        <v>45245</v>
      </c>
      <c r="H601" s="12">
        <v>105621</v>
      </c>
      <c r="I601" s="12">
        <v>105621</v>
      </c>
      <c r="J601" s="9" t="s">
        <v>13</v>
      </c>
      <c r="K601" s="9" t="s">
        <v>14</v>
      </c>
      <c r="L601" s="3" t="s">
        <v>17</v>
      </c>
    </row>
    <row r="602" spans="2:12" x14ac:dyDescent="0.35">
      <c r="B602" s="10">
        <v>800048954</v>
      </c>
      <c r="C602" s="10" t="s">
        <v>12</v>
      </c>
      <c r="D602" s="10" t="s">
        <v>18</v>
      </c>
      <c r="E602" s="10">
        <v>642785</v>
      </c>
      <c r="F602" s="11">
        <v>45210</v>
      </c>
      <c r="G602" s="11">
        <v>45245</v>
      </c>
      <c r="H602" s="12">
        <v>105621</v>
      </c>
      <c r="I602" s="12">
        <v>105621</v>
      </c>
      <c r="J602" s="9" t="s">
        <v>13</v>
      </c>
      <c r="K602" s="9" t="s">
        <v>14</v>
      </c>
      <c r="L602" s="3" t="s">
        <v>15</v>
      </c>
    </row>
    <row r="603" spans="2:12" x14ac:dyDescent="0.35">
      <c r="B603" s="10">
        <v>800048954</v>
      </c>
      <c r="C603" s="10" t="s">
        <v>12</v>
      </c>
      <c r="D603" s="10" t="s">
        <v>18</v>
      </c>
      <c r="E603" s="10">
        <v>642791</v>
      </c>
      <c r="F603" s="11">
        <v>45210</v>
      </c>
      <c r="G603" s="11">
        <v>45245</v>
      </c>
      <c r="H603" s="12">
        <v>105321</v>
      </c>
      <c r="I603" s="12">
        <v>105321</v>
      </c>
      <c r="J603" s="9" t="s">
        <v>13</v>
      </c>
      <c r="K603" s="9" t="s">
        <v>14</v>
      </c>
      <c r="L603" s="3" t="s">
        <v>15</v>
      </c>
    </row>
    <row r="604" spans="2:12" x14ac:dyDescent="0.35">
      <c r="B604" s="10">
        <v>800048954</v>
      </c>
      <c r="C604" s="10" t="s">
        <v>12</v>
      </c>
      <c r="D604" s="10" t="s">
        <v>18</v>
      </c>
      <c r="E604" s="10">
        <v>642793</v>
      </c>
      <c r="F604" s="11">
        <v>45210</v>
      </c>
      <c r="G604" s="11">
        <v>45245</v>
      </c>
      <c r="H604" s="12">
        <v>105321</v>
      </c>
      <c r="I604" s="12">
        <v>105321</v>
      </c>
      <c r="J604" s="9" t="s">
        <v>13</v>
      </c>
      <c r="K604" s="9" t="s">
        <v>14</v>
      </c>
      <c r="L604" s="3" t="s">
        <v>15</v>
      </c>
    </row>
    <row r="605" spans="2:12" x14ac:dyDescent="0.35">
      <c r="B605" s="10">
        <v>800048954</v>
      </c>
      <c r="C605" s="10" t="s">
        <v>12</v>
      </c>
      <c r="D605" s="10" t="s">
        <v>18</v>
      </c>
      <c r="E605" s="10">
        <v>642795</v>
      </c>
      <c r="F605" s="11">
        <v>45210</v>
      </c>
      <c r="G605" s="11">
        <v>45245</v>
      </c>
      <c r="H605" s="12">
        <v>105621</v>
      </c>
      <c r="I605" s="12">
        <v>105621</v>
      </c>
      <c r="J605" s="9" t="s">
        <v>13</v>
      </c>
      <c r="K605" s="9" t="s">
        <v>14</v>
      </c>
      <c r="L605" s="3" t="s">
        <v>17</v>
      </c>
    </row>
    <row r="606" spans="2:12" x14ac:dyDescent="0.35">
      <c r="B606" s="10">
        <v>800048954</v>
      </c>
      <c r="C606" s="10" t="s">
        <v>12</v>
      </c>
      <c r="D606" s="10" t="s">
        <v>18</v>
      </c>
      <c r="E606" s="10">
        <v>642799</v>
      </c>
      <c r="F606" s="11">
        <v>45210</v>
      </c>
      <c r="G606" s="11">
        <v>45245</v>
      </c>
      <c r="H606" s="12">
        <v>105321</v>
      </c>
      <c r="I606" s="12">
        <v>105321</v>
      </c>
      <c r="J606" s="9" t="s">
        <v>13</v>
      </c>
      <c r="K606" s="9" t="s">
        <v>14</v>
      </c>
      <c r="L606" s="3" t="s">
        <v>15</v>
      </c>
    </row>
    <row r="607" spans="2:12" x14ac:dyDescent="0.35">
      <c r="B607" s="10">
        <v>800048954</v>
      </c>
      <c r="C607" s="10" t="s">
        <v>12</v>
      </c>
      <c r="D607" s="10" t="s">
        <v>18</v>
      </c>
      <c r="E607" s="10">
        <v>642801</v>
      </c>
      <c r="F607" s="11">
        <v>45210</v>
      </c>
      <c r="G607" s="11">
        <v>45245</v>
      </c>
      <c r="H607" s="12">
        <v>105321</v>
      </c>
      <c r="I607" s="12">
        <v>105321</v>
      </c>
      <c r="J607" s="9" t="s">
        <v>13</v>
      </c>
      <c r="K607" s="9" t="s">
        <v>14</v>
      </c>
      <c r="L607" s="3" t="s">
        <v>15</v>
      </c>
    </row>
    <row r="608" spans="2:12" x14ac:dyDescent="0.35">
      <c r="B608" s="10">
        <v>800048954</v>
      </c>
      <c r="C608" s="10" t="s">
        <v>12</v>
      </c>
      <c r="D608" s="10" t="s">
        <v>18</v>
      </c>
      <c r="E608" s="10">
        <v>642805</v>
      </c>
      <c r="F608" s="11">
        <v>45210</v>
      </c>
      <c r="G608" s="11">
        <v>45245</v>
      </c>
      <c r="H608" s="12">
        <v>105321</v>
      </c>
      <c r="I608" s="12">
        <v>105321</v>
      </c>
      <c r="J608" s="9" t="s">
        <v>13</v>
      </c>
      <c r="K608" s="9" t="s">
        <v>14</v>
      </c>
      <c r="L608" s="3" t="s">
        <v>15</v>
      </c>
    </row>
    <row r="609" spans="2:12" x14ac:dyDescent="0.35">
      <c r="B609" s="10">
        <v>800048954</v>
      </c>
      <c r="C609" s="10" t="s">
        <v>12</v>
      </c>
      <c r="D609" s="10" t="s">
        <v>18</v>
      </c>
      <c r="E609" s="10">
        <v>642809</v>
      </c>
      <c r="F609" s="11">
        <v>45210</v>
      </c>
      <c r="G609" s="11">
        <v>45245</v>
      </c>
      <c r="H609" s="12">
        <v>57249</v>
      </c>
      <c r="I609" s="12">
        <v>57249</v>
      </c>
      <c r="J609" s="9" t="s">
        <v>13</v>
      </c>
      <c r="K609" s="9" t="s">
        <v>14</v>
      </c>
      <c r="L609" s="3" t="s">
        <v>15</v>
      </c>
    </row>
    <row r="610" spans="2:12" x14ac:dyDescent="0.35">
      <c r="B610" s="10">
        <v>800048954</v>
      </c>
      <c r="C610" s="10" t="s">
        <v>12</v>
      </c>
      <c r="D610" s="10" t="s">
        <v>18</v>
      </c>
      <c r="E610" s="10">
        <v>642811</v>
      </c>
      <c r="F610" s="11">
        <v>45210</v>
      </c>
      <c r="G610" s="11">
        <v>45245</v>
      </c>
      <c r="H610" s="12">
        <v>105321</v>
      </c>
      <c r="I610" s="12">
        <v>105321</v>
      </c>
      <c r="J610" s="9" t="s">
        <v>13</v>
      </c>
      <c r="K610" s="9" t="s">
        <v>14</v>
      </c>
      <c r="L610" s="3" t="s">
        <v>15</v>
      </c>
    </row>
    <row r="611" spans="2:12" x14ac:dyDescent="0.35">
      <c r="B611" s="10">
        <v>800048954</v>
      </c>
      <c r="C611" s="10" t="s">
        <v>12</v>
      </c>
      <c r="D611" s="10" t="s">
        <v>18</v>
      </c>
      <c r="E611" s="10">
        <v>642772</v>
      </c>
      <c r="F611" s="11">
        <v>45210</v>
      </c>
      <c r="G611" s="11">
        <v>45245</v>
      </c>
      <c r="H611" s="12">
        <v>176215</v>
      </c>
      <c r="I611" s="12">
        <v>176215</v>
      </c>
      <c r="J611" s="9" t="s">
        <v>13</v>
      </c>
      <c r="K611" s="9" t="s">
        <v>14</v>
      </c>
      <c r="L611" s="3" t="s">
        <v>15</v>
      </c>
    </row>
    <row r="612" spans="2:12" x14ac:dyDescent="0.35">
      <c r="B612" s="10">
        <v>800048954</v>
      </c>
      <c r="C612" s="10" t="s">
        <v>12</v>
      </c>
      <c r="D612" s="10" t="s">
        <v>18</v>
      </c>
      <c r="E612" s="10">
        <v>643255</v>
      </c>
      <c r="F612" s="11">
        <v>45211</v>
      </c>
      <c r="G612" s="11">
        <v>45245</v>
      </c>
      <c r="H612" s="12">
        <v>39555</v>
      </c>
      <c r="I612" s="12">
        <v>39555</v>
      </c>
      <c r="J612" s="9" t="s">
        <v>13</v>
      </c>
      <c r="K612" s="9" t="s">
        <v>14</v>
      </c>
      <c r="L612" s="3" t="s">
        <v>15</v>
      </c>
    </row>
    <row r="613" spans="2:12" x14ac:dyDescent="0.35">
      <c r="B613" s="10">
        <v>800048954</v>
      </c>
      <c r="C613" s="10" t="s">
        <v>12</v>
      </c>
      <c r="D613" s="10" t="s">
        <v>18</v>
      </c>
      <c r="E613" s="10">
        <v>644200</v>
      </c>
      <c r="F613" s="11">
        <v>45213</v>
      </c>
      <c r="G613" s="11">
        <v>45245</v>
      </c>
      <c r="H613" s="12">
        <v>307100</v>
      </c>
      <c r="I613" s="12">
        <v>307100</v>
      </c>
      <c r="J613" s="9" t="s">
        <v>13</v>
      </c>
      <c r="K613" s="9" t="s">
        <v>14</v>
      </c>
      <c r="L613" s="3" t="s">
        <v>17</v>
      </c>
    </row>
    <row r="614" spans="2:12" x14ac:dyDescent="0.35">
      <c r="B614" s="10">
        <v>800048954</v>
      </c>
      <c r="C614" s="10" t="s">
        <v>12</v>
      </c>
      <c r="D614" s="10" t="s">
        <v>18</v>
      </c>
      <c r="E614" s="10">
        <v>644274</v>
      </c>
      <c r="F614" s="11">
        <v>45214</v>
      </c>
      <c r="G614" s="11" t="s">
        <v>11</v>
      </c>
      <c r="H614" s="12">
        <v>18729385</v>
      </c>
      <c r="I614" s="12">
        <v>18729385</v>
      </c>
      <c r="J614" s="9" t="s">
        <v>13</v>
      </c>
      <c r="K614" s="9" t="s">
        <v>14</v>
      </c>
      <c r="L614" s="3" t="s">
        <v>15</v>
      </c>
    </row>
    <row r="615" spans="2:12" x14ac:dyDescent="0.35">
      <c r="B615" s="10">
        <v>800048954</v>
      </c>
      <c r="C615" s="10" t="s">
        <v>12</v>
      </c>
      <c r="D615" s="10" t="s">
        <v>18</v>
      </c>
      <c r="E615" s="10">
        <v>644264</v>
      </c>
      <c r="F615" s="11">
        <v>45214</v>
      </c>
      <c r="G615" s="11">
        <v>45288</v>
      </c>
      <c r="H615" s="12">
        <v>14954032</v>
      </c>
      <c r="I615" s="12">
        <v>14954032</v>
      </c>
      <c r="J615" s="9" t="s">
        <v>13</v>
      </c>
      <c r="K615" s="9" t="s">
        <v>14</v>
      </c>
      <c r="L615" s="3" t="s">
        <v>17</v>
      </c>
    </row>
    <row r="616" spans="2:12" x14ac:dyDescent="0.35">
      <c r="B616" s="10">
        <v>800048954</v>
      </c>
      <c r="C616" s="10" t="s">
        <v>12</v>
      </c>
      <c r="D616" s="10" t="s">
        <v>18</v>
      </c>
      <c r="E616" s="10">
        <v>645079</v>
      </c>
      <c r="F616" s="11">
        <v>45216</v>
      </c>
      <c r="G616" s="11" t="s">
        <v>11</v>
      </c>
      <c r="H616" s="12">
        <v>11549938</v>
      </c>
      <c r="I616" s="12">
        <v>11549938</v>
      </c>
      <c r="J616" s="9" t="s">
        <v>13</v>
      </c>
      <c r="K616" s="9" t="s">
        <v>14</v>
      </c>
      <c r="L616" s="3" t="s">
        <v>15</v>
      </c>
    </row>
    <row r="617" spans="2:12" x14ac:dyDescent="0.35">
      <c r="B617" s="10">
        <v>800048954</v>
      </c>
      <c r="C617" s="10" t="s">
        <v>12</v>
      </c>
      <c r="D617" s="10" t="s">
        <v>18</v>
      </c>
      <c r="E617" s="10">
        <v>644836</v>
      </c>
      <c r="F617" s="11">
        <v>45216</v>
      </c>
      <c r="G617" s="11">
        <v>45245</v>
      </c>
      <c r="H617" s="12">
        <v>978679</v>
      </c>
      <c r="I617" s="12">
        <v>978679</v>
      </c>
      <c r="J617" s="9" t="s">
        <v>13</v>
      </c>
      <c r="K617" s="9" t="s">
        <v>14</v>
      </c>
      <c r="L617" s="3" t="s">
        <v>15</v>
      </c>
    </row>
    <row r="618" spans="2:12" x14ac:dyDescent="0.35">
      <c r="B618" s="10">
        <v>800048954</v>
      </c>
      <c r="C618" s="10" t="s">
        <v>12</v>
      </c>
      <c r="D618" s="10" t="s">
        <v>18</v>
      </c>
      <c r="E618" s="10">
        <v>644905</v>
      </c>
      <c r="F618" s="11">
        <v>45216</v>
      </c>
      <c r="G618" s="11">
        <v>45245</v>
      </c>
      <c r="H618" s="12">
        <v>1041436</v>
      </c>
      <c r="I618" s="12">
        <v>1041436</v>
      </c>
      <c r="J618" s="9" t="s">
        <v>13</v>
      </c>
      <c r="K618" s="9" t="s">
        <v>14</v>
      </c>
      <c r="L618" s="3" t="s">
        <v>15</v>
      </c>
    </row>
    <row r="619" spans="2:12" x14ac:dyDescent="0.35">
      <c r="B619" s="10">
        <v>800048954</v>
      </c>
      <c r="C619" s="10" t="s">
        <v>12</v>
      </c>
      <c r="D619" s="10" t="s">
        <v>18</v>
      </c>
      <c r="E619" s="10">
        <v>644932</v>
      </c>
      <c r="F619" s="11">
        <v>45216</v>
      </c>
      <c r="G619" s="11">
        <v>45245</v>
      </c>
      <c r="H619" s="12">
        <v>978679</v>
      </c>
      <c r="I619" s="12">
        <v>978679</v>
      </c>
      <c r="J619" s="9" t="s">
        <v>13</v>
      </c>
      <c r="K619" s="9" t="s">
        <v>14</v>
      </c>
      <c r="L619" s="3" t="s">
        <v>15</v>
      </c>
    </row>
    <row r="620" spans="2:12" x14ac:dyDescent="0.35">
      <c r="B620" s="10">
        <v>800048954</v>
      </c>
      <c r="C620" s="10" t="s">
        <v>12</v>
      </c>
      <c r="D620" s="10" t="s">
        <v>18</v>
      </c>
      <c r="E620" s="10">
        <v>644939</v>
      </c>
      <c r="F620" s="11">
        <v>45216</v>
      </c>
      <c r="G620" s="11">
        <v>45245</v>
      </c>
      <c r="H620" s="12">
        <v>493037</v>
      </c>
      <c r="I620" s="12">
        <v>493037</v>
      </c>
      <c r="J620" s="9" t="s">
        <v>13</v>
      </c>
      <c r="K620" s="9" t="s">
        <v>14</v>
      </c>
      <c r="L620" s="3" t="s">
        <v>17</v>
      </c>
    </row>
    <row r="621" spans="2:12" x14ac:dyDescent="0.35">
      <c r="B621" s="10">
        <v>800048954</v>
      </c>
      <c r="C621" s="10" t="s">
        <v>12</v>
      </c>
      <c r="D621" s="10" t="s">
        <v>18</v>
      </c>
      <c r="E621" s="10">
        <v>644944</v>
      </c>
      <c r="F621" s="11">
        <v>45216</v>
      </c>
      <c r="G621" s="11">
        <v>45245</v>
      </c>
      <c r="H621" s="12">
        <v>978679</v>
      </c>
      <c r="I621" s="12">
        <v>978679</v>
      </c>
      <c r="J621" s="9" t="s">
        <v>13</v>
      </c>
      <c r="K621" s="9" t="s">
        <v>14</v>
      </c>
      <c r="L621" s="3" t="s">
        <v>15</v>
      </c>
    </row>
    <row r="622" spans="2:12" x14ac:dyDescent="0.35">
      <c r="B622" s="10">
        <v>800048954</v>
      </c>
      <c r="C622" s="10" t="s">
        <v>12</v>
      </c>
      <c r="D622" s="10" t="s">
        <v>18</v>
      </c>
      <c r="E622" s="10">
        <v>645229</v>
      </c>
      <c r="F622" s="11">
        <v>45216</v>
      </c>
      <c r="G622" s="11">
        <v>45245</v>
      </c>
      <c r="H622" s="12">
        <v>88476</v>
      </c>
      <c r="I622" s="12">
        <v>88476</v>
      </c>
      <c r="J622" s="9" t="s">
        <v>13</v>
      </c>
      <c r="K622" s="9" t="s">
        <v>14</v>
      </c>
      <c r="L622" s="3" t="s">
        <v>15</v>
      </c>
    </row>
    <row r="623" spans="2:12" x14ac:dyDescent="0.35">
      <c r="B623" s="10">
        <v>800048954</v>
      </c>
      <c r="C623" s="10" t="s">
        <v>12</v>
      </c>
      <c r="D623" s="10" t="s">
        <v>18</v>
      </c>
      <c r="E623" s="10">
        <v>644879</v>
      </c>
      <c r="F623" s="11">
        <v>45216</v>
      </c>
      <c r="G623" s="11">
        <v>45245</v>
      </c>
      <c r="H623" s="12">
        <v>30604</v>
      </c>
      <c r="I623" s="12">
        <v>30604</v>
      </c>
      <c r="J623" s="9" t="s">
        <v>13</v>
      </c>
      <c r="K623" s="9" t="s">
        <v>14</v>
      </c>
      <c r="L623" s="3" t="s">
        <v>15</v>
      </c>
    </row>
    <row r="624" spans="2:12" x14ac:dyDescent="0.35">
      <c r="B624" s="10">
        <v>800048954</v>
      </c>
      <c r="C624" s="10" t="s">
        <v>12</v>
      </c>
      <c r="D624" s="10" t="s">
        <v>18</v>
      </c>
      <c r="E624" s="10">
        <v>648693</v>
      </c>
      <c r="F624" s="11">
        <v>45223</v>
      </c>
      <c r="G624" s="11" t="s">
        <v>11</v>
      </c>
      <c r="H624" s="12">
        <v>518572</v>
      </c>
      <c r="I624" s="12">
        <v>518572</v>
      </c>
      <c r="J624" s="9" t="s">
        <v>13</v>
      </c>
      <c r="K624" s="9" t="s">
        <v>14</v>
      </c>
      <c r="L624" s="3" t="s">
        <v>17</v>
      </c>
    </row>
    <row r="625" spans="2:12" x14ac:dyDescent="0.35">
      <c r="B625" s="10">
        <v>800048954</v>
      </c>
      <c r="C625" s="10" t="s">
        <v>12</v>
      </c>
      <c r="D625" s="10" t="s">
        <v>18</v>
      </c>
      <c r="E625" s="10">
        <v>649521</v>
      </c>
      <c r="F625" s="11">
        <v>45224</v>
      </c>
      <c r="G625" s="11" t="s">
        <v>11</v>
      </c>
      <c r="H625" s="12">
        <v>214996</v>
      </c>
      <c r="I625" s="12">
        <v>214996</v>
      </c>
      <c r="J625" s="9" t="s">
        <v>13</v>
      </c>
      <c r="K625" s="9" t="s">
        <v>14</v>
      </c>
      <c r="L625" s="3" t="s">
        <v>15</v>
      </c>
    </row>
    <row r="626" spans="2:12" x14ac:dyDescent="0.35">
      <c r="B626" s="10">
        <v>800048954</v>
      </c>
      <c r="C626" s="10" t="s">
        <v>12</v>
      </c>
      <c r="D626" s="10" t="s">
        <v>18</v>
      </c>
      <c r="E626" s="10">
        <v>649156</v>
      </c>
      <c r="F626" s="11">
        <v>45224</v>
      </c>
      <c r="G626" s="11">
        <v>45245</v>
      </c>
      <c r="H626" s="12">
        <v>6829510</v>
      </c>
      <c r="I626" s="12">
        <v>6829510</v>
      </c>
      <c r="J626" s="9" t="s">
        <v>13</v>
      </c>
      <c r="K626" s="9" t="s">
        <v>14</v>
      </c>
      <c r="L626" s="3" t="s">
        <v>17</v>
      </c>
    </row>
    <row r="627" spans="2:12" x14ac:dyDescent="0.35">
      <c r="B627" s="10">
        <v>800048954</v>
      </c>
      <c r="C627" s="10" t="s">
        <v>12</v>
      </c>
      <c r="D627" s="10" t="s">
        <v>18</v>
      </c>
      <c r="E627" s="10">
        <v>649157</v>
      </c>
      <c r="F627" s="11">
        <v>45224</v>
      </c>
      <c r="G627" s="11">
        <v>45273</v>
      </c>
      <c r="H627" s="12">
        <v>87702</v>
      </c>
      <c r="I627" s="12">
        <v>87702</v>
      </c>
      <c r="J627" s="9" t="s">
        <v>13</v>
      </c>
      <c r="K627" s="9" t="s">
        <v>14</v>
      </c>
      <c r="L627" s="3" t="s">
        <v>17</v>
      </c>
    </row>
    <row r="628" spans="2:12" x14ac:dyDescent="0.35">
      <c r="B628" s="10">
        <v>800048954</v>
      </c>
      <c r="C628" s="10" t="s">
        <v>12</v>
      </c>
      <c r="D628" s="10" t="s">
        <v>18</v>
      </c>
      <c r="E628" s="10">
        <v>649394</v>
      </c>
      <c r="F628" s="11">
        <v>45224</v>
      </c>
      <c r="G628" s="11">
        <v>45245</v>
      </c>
      <c r="H628" s="12">
        <v>7545695</v>
      </c>
      <c r="I628" s="12">
        <v>7545695</v>
      </c>
      <c r="J628" s="9" t="s">
        <v>13</v>
      </c>
      <c r="K628" s="9" t="s">
        <v>14</v>
      </c>
      <c r="L628" s="3" t="s">
        <v>17</v>
      </c>
    </row>
    <row r="629" spans="2:12" x14ac:dyDescent="0.35">
      <c r="B629" s="10">
        <v>800048954</v>
      </c>
      <c r="C629" s="10" t="s">
        <v>12</v>
      </c>
      <c r="D629" s="10" t="s">
        <v>18</v>
      </c>
      <c r="E629" s="10">
        <v>649481</v>
      </c>
      <c r="F629" s="11">
        <v>45224</v>
      </c>
      <c r="G629" s="11">
        <v>45245</v>
      </c>
      <c r="H629" s="12">
        <v>190788</v>
      </c>
      <c r="I629" s="12">
        <v>190788</v>
      </c>
      <c r="J629" s="9" t="s">
        <v>13</v>
      </c>
      <c r="K629" s="9" t="s">
        <v>14</v>
      </c>
      <c r="L629" s="3" t="s">
        <v>17</v>
      </c>
    </row>
    <row r="630" spans="2:12" x14ac:dyDescent="0.35">
      <c r="B630" s="10">
        <v>800048954</v>
      </c>
      <c r="C630" s="10" t="s">
        <v>12</v>
      </c>
      <c r="D630" s="10" t="s">
        <v>18</v>
      </c>
      <c r="E630" s="10">
        <v>649403</v>
      </c>
      <c r="F630" s="11">
        <v>45224</v>
      </c>
      <c r="G630" s="11">
        <v>45273</v>
      </c>
      <c r="H630" s="12">
        <v>221551</v>
      </c>
      <c r="I630" s="12">
        <v>221551</v>
      </c>
      <c r="J630" s="9" t="s">
        <v>13</v>
      </c>
      <c r="K630" s="9" t="s">
        <v>14</v>
      </c>
      <c r="L630" s="3" t="s">
        <v>17</v>
      </c>
    </row>
    <row r="631" spans="2:12" x14ac:dyDescent="0.35">
      <c r="B631" s="10">
        <v>800048954</v>
      </c>
      <c r="C631" s="10" t="s">
        <v>12</v>
      </c>
      <c r="D631" s="10" t="s">
        <v>18</v>
      </c>
      <c r="E631" s="10">
        <v>649513</v>
      </c>
      <c r="F631" s="11">
        <v>45224</v>
      </c>
      <c r="G631" s="11">
        <v>45245</v>
      </c>
      <c r="H631" s="12">
        <v>417371</v>
      </c>
      <c r="I631" s="12">
        <v>417371</v>
      </c>
      <c r="J631" s="9" t="s">
        <v>13</v>
      </c>
      <c r="K631" s="9" t="s">
        <v>14</v>
      </c>
      <c r="L631" s="3" t="s">
        <v>17</v>
      </c>
    </row>
    <row r="632" spans="2:12" x14ac:dyDescent="0.35">
      <c r="B632" s="10">
        <v>800048954</v>
      </c>
      <c r="C632" s="10" t="s">
        <v>12</v>
      </c>
      <c r="D632" s="10" t="s">
        <v>18</v>
      </c>
      <c r="E632" s="10">
        <v>649517</v>
      </c>
      <c r="F632" s="11">
        <v>45224</v>
      </c>
      <c r="G632" s="11">
        <v>45245</v>
      </c>
      <c r="H632" s="12">
        <v>187085</v>
      </c>
      <c r="I632" s="12">
        <v>187085</v>
      </c>
      <c r="J632" s="9" t="s">
        <v>13</v>
      </c>
      <c r="K632" s="9" t="s">
        <v>14</v>
      </c>
      <c r="L632" s="3" t="s">
        <v>17</v>
      </c>
    </row>
    <row r="633" spans="2:12" x14ac:dyDescent="0.35">
      <c r="B633" s="10">
        <v>800048954</v>
      </c>
      <c r="C633" s="10" t="s">
        <v>12</v>
      </c>
      <c r="D633" s="10" t="s">
        <v>18</v>
      </c>
      <c r="E633" s="10">
        <v>649519</v>
      </c>
      <c r="F633" s="11">
        <v>45224</v>
      </c>
      <c r="G633" s="11">
        <v>45245</v>
      </c>
      <c r="H633" s="12">
        <v>190788</v>
      </c>
      <c r="I633" s="12">
        <v>190788</v>
      </c>
      <c r="J633" s="9" t="s">
        <v>13</v>
      </c>
      <c r="K633" s="9" t="s">
        <v>14</v>
      </c>
      <c r="L633" s="3" t="s">
        <v>17</v>
      </c>
    </row>
    <row r="634" spans="2:12" x14ac:dyDescent="0.35">
      <c r="B634" s="10">
        <v>800048954</v>
      </c>
      <c r="C634" s="10" t="s">
        <v>12</v>
      </c>
      <c r="D634" s="10" t="s">
        <v>18</v>
      </c>
      <c r="E634" s="10">
        <v>649804</v>
      </c>
      <c r="F634" s="11">
        <v>45225</v>
      </c>
      <c r="G634" s="11">
        <v>45245</v>
      </c>
      <c r="H634" s="12">
        <v>105621</v>
      </c>
      <c r="I634" s="12">
        <v>105621</v>
      </c>
      <c r="J634" s="9" t="s">
        <v>13</v>
      </c>
      <c r="K634" s="9" t="s">
        <v>14</v>
      </c>
      <c r="L634" s="3" t="s">
        <v>15</v>
      </c>
    </row>
    <row r="635" spans="2:12" x14ac:dyDescent="0.35">
      <c r="B635" s="10">
        <v>800048954</v>
      </c>
      <c r="C635" s="10" t="s">
        <v>12</v>
      </c>
      <c r="D635" s="10" t="s">
        <v>18</v>
      </c>
      <c r="E635" s="10">
        <v>649810</v>
      </c>
      <c r="F635" s="11">
        <v>45225</v>
      </c>
      <c r="G635" s="11">
        <v>45245</v>
      </c>
      <c r="H635" s="12">
        <v>105321</v>
      </c>
      <c r="I635" s="12">
        <v>105321</v>
      </c>
      <c r="J635" s="9" t="s">
        <v>13</v>
      </c>
      <c r="K635" s="9" t="s">
        <v>14</v>
      </c>
      <c r="L635" s="3" t="s">
        <v>15</v>
      </c>
    </row>
    <row r="636" spans="2:12" x14ac:dyDescent="0.35">
      <c r="B636" s="10">
        <v>800048954</v>
      </c>
      <c r="C636" s="10" t="s">
        <v>12</v>
      </c>
      <c r="D636" s="10" t="s">
        <v>18</v>
      </c>
      <c r="E636" s="10">
        <v>649990</v>
      </c>
      <c r="F636" s="11">
        <v>45225</v>
      </c>
      <c r="G636" s="11">
        <v>45273</v>
      </c>
      <c r="H636" s="12">
        <v>264024</v>
      </c>
      <c r="I636" s="12">
        <v>264024</v>
      </c>
      <c r="J636" s="9" t="s">
        <v>13</v>
      </c>
      <c r="K636" s="9" t="s">
        <v>14</v>
      </c>
      <c r="L636" s="3" t="s">
        <v>15</v>
      </c>
    </row>
    <row r="637" spans="2:12" x14ac:dyDescent="0.35">
      <c r="B637" s="10">
        <v>800048954</v>
      </c>
      <c r="C637" s="10" t="s">
        <v>12</v>
      </c>
      <c r="D637" s="10" t="s">
        <v>18</v>
      </c>
      <c r="E637" s="10">
        <v>649946</v>
      </c>
      <c r="F637" s="11">
        <v>45225</v>
      </c>
      <c r="G637" s="11">
        <v>45245</v>
      </c>
      <c r="H637" s="12">
        <v>105621</v>
      </c>
      <c r="I637" s="12">
        <v>105621</v>
      </c>
      <c r="J637" s="9" t="s">
        <v>13</v>
      </c>
      <c r="K637" s="9" t="s">
        <v>14</v>
      </c>
      <c r="L637" s="3" t="s">
        <v>15</v>
      </c>
    </row>
    <row r="638" spans="2:12" x14ac:dyDescent="0.35">
      <c r="B638" s="10">
        <v>800048954</v>
      </c>
      <c r="C638" s="10" t="s">
        <v>12</v>
      </c>
      <c r="D638" s="10" t="s">
        <v>18</v>
      </c>
      <c r="E638" s="10">
        <v>649945</v>
      </c>
      <c r="F638" s="11">
        <v>45225</v>
      </c>
      <c r="G638" s="11">
        <v>45245</v>
      </c>
      <c r="H638" s="12">
        <v>105321</v>
      </c>
      <c r="I638" s="12">
        <v>105321</v>
      </c>
      <c r="J638" s="9" t="s">
        <v>13</v>
      </c>
      <c r="K638" s="9" t="s">
        <v>14</v>
      </c>
      <c r="L638" s="3" t="s">
        <v>15</v>
      </c>
    </row>
    <row r="639" spans="2:12" x14ac:dyDescent="0.35">
      <c r="B639" s="10">
        <v>800048954</v>
      </c>
      <c r="C639" s="10" t="s">
        <v>12</v>
      </c>
      <c r="D639" s="10" t="s">
        <v>18</v>
      </c>
      <c r="E639" s="10">
        <v>649949</v>
      </c>
      <c r="F639" s="11">
        <v>45225</v>
      </c>
      <c r="G639" s="11">
        <v>45245</v>
      </c>
      <c r="H639" s="12">
        <v>105621</v>
      </c>
      <c r="I639" s="12">
        <v>105621</v>
      </c>
      <c r="J639" s="9" t="s">
        <v>13</v>
      </c>
      <c r="K639" s="9" t="s">
        <v>14</v>
      </c>
      <c r="L639" s="3" t="s">
        <v>15</v>
      </c>
    </row>
    <row r="640" spans="2:12" x14ac:dyDescent="0.35">
      <c r="B640" s="10">
        <v>800048954</v>
      </c>
      <c r="C640" s="10" t="s">
        <v>12</v>
      </c>
      <c r="D640" s="10" t="s">
        <v>18</v>
      </c>
      <c r="E640" s="10">
        <v>649953</v>
      </c>
      <c r="F640" s="11">
        <v>45225</v>
      </c>
      <c r="G640" s="11">
        <v>45245</v>
      </c>
      <c r="H640" s="12">
        <v>105621</v>
      </c>
      <c r="I640" s="12">
        <v>105621</v>
      </c>
      <c r="J640" s="9" t="s">
        <v>13</v>
      </c>
      <c r="K640" s="9" t="s">
        <v>14</v>
      </c>
      <c r="L640" s="3" t="s">
        <v>15</v>
      </c>
    </row>
    <row r="641" spans="2:12" x14ac:dyDescent="0.35">
      <c r="B641" s="10">
        <v>800048954</v>
      </c>
      <c r="C641" s="10" t="s">
        <v>12</v>
      </c>
      <c r="D641" s="10" t="s">
        <v>18</v>
      </c>
      <c r="E641" s="10">
        <v>649956</v>
      </c>
      <c r="F641" s="11">
        <v>45225</v>
      </c>
      <c r="G641" s="11">
        <v>45245</v>
      </c>
      <c r="H641" s="12">
        <v>105621</v>
      </c>
      <c r="I641" s="12">
        <v>105621</v>
      </c>
      <c r="J641" s="9" t="s">
        <v>13</v>
      </c>
      <c r="K641" s="9" t="s">
        <v>14</v>
      </c>
      <c r="L641" s="3" t="s">
        <v>15</v>
      </c>
    </row>
    <row r="642" spans="2:12" x14ac:dyDescent="0.35">
      <c r="B642" s="10">
        <v>800048954</v>
      </c>
      <c r="C642" s="10" t="s">
        <v>12</v>
      </c>
      <c r="D642" s="10" t="s">
        <v>18</v>
      </c>
      <c r="E642" s="10">
        <v>649967</v>
      </c>
      <c r="F642" s="11">
        <v>45225</v>
      </c>
      <c r="G642" s="11">
        <v>45245</v>
      </c>
      <c r="H642" s="12">
        <v>105321</v>
      </c>
      <c r="I642" s="12">
        <v>105321</v>
      </c>
      <c r="J642" s="9" t="s">
        <v>13</v>
      </c>
      <c r="K642" s="9" t="s">
        <v>14</v>
      </c>
      <c r="L642" s="3" t="s">
        <v>15</v>
      </c>
    </row>
    <row r="643" spans="2:12" x14ac:dyDescent="0.35">
      <c r="B643" s="10">
        <v>800048954</v>
      </c>
      <c r="C643" s="10" t="s">
        <v>12</v>
      </c>
      <c r="D643" s="10" t="s">
        <v>18</v>
      </c>
      <c r="E643" s="10">
        <v>649970</v>
      </c>
      <c r="F643" s="11">
        <v>45225</v>
      </c>
      <c r="G643" s="11">
        <v>45245</v>
      </c>
      <c r="H643" s="12">
        <v>105321</v>
      </c>
      <c r="I643" s="12">
        <v>105321</v>
      </c>
      <c r="J643" s="9" t="s">
        <v>13</v>
      </c>
      <c r="K643" s="9" t="s">
        <v>14</v>
      </c>
      <c r="L643" s="3" t="s">
        <v>15</v>
      </c>
    </row>
    <row r="644" spans="2:12" x14ac:dyDescent="0.35">
      <c r="B644" s="10">
        <v>800048954</v>
      </c>
      <c r="C644" s="10" t="s">
        <v>12</v>
      </c>
      <c r="D644" s="10" t="s">
        <v>18</v>
      </c>
      <c r="E644" s="10">
        <v>649984</v>
      </c>
      <c r="F644" s="11">
        <v>45225</v>
      </c>
      <c r="G644" s="11">
        <v>45245</v>
      </c>
      <c r="H644" s="12">
        <v>105321</v>
      </c>
      <c r="I644" s="12">
        <v>105321</v>
      </c>
      <c r="J644" s="9" t="s">
        <v>13</v>
      </c>
      <c r="K644" s="9" t="s">
        <v>14</v>
      </c>
      <c r="L644" s="3" t="s">
        <v>15</v>
      </c>
    </row>
    <row r="645" spans="2:12" x14ac:dyDescent="0.35">
      <c r="B645" s="10">
        <v>800048954</v>
      </c>
      <c r="C645" s="10" t="s">
        <v>12</v>
      </c>
      <c r="D645" s="10" t="s">
        <v>18</v>
      </c>
      <c r="E645" s="10">
        <v>649862</v>
      </c>
      <c r="F645" s="11">
        <v>45225</v>
      </c>
      <c r="G645" s="11">
        <v>45245</v>
      </c>
      <c r="H645" s="12">
        <v>105621</v>
      </c>
      <c r="I645" s="12">
        <v>105621</v>
      </c>
      <c r="J645" s="9" t="s">
        <v>13</v>
      </c>
      <c r="K645" s="9" t="s">
        <v>14</v>
      </c>
      <c r="L645" s="3" t="s">
        <v>15</v>
      </c>
    </row>
    <row r="646" spans="2:12" x14ac:dyDescent="0.35">
      <c r="B646" s="10">
        <v>800048954</v>
      </c>
      <c r="C646" s="10" t="s">
        <v>12</v>
      </c>
      <c r="D646" s="10" t="s">
        <v>18</v>
      </c>
      <c r="E646" s="10">
        <v>649739</v>
      </c>
      <c r="F646" s="11">
        <v>45225</v>
      </c>
      <c r="G646" s="11">
        <v>45245</v>
      </c>
      <c r="H646" s="12">
        <v>105321</v>
      </c>
      <c r="I646" s="12">
        <v>105321</v>
      </c>
      <c r="J646" s="9" t="s">
        <v>13</v>
      </c>
      <c r="K646" s="9" t="s">
        <v>14</v>
      </c>
      <c r="L646" s="3" t="s">
        <v>15</v>
      </c>
    </row>
    <row r="647" spans="2:12" x14ac:dyDescent="0.35">
      <c r="B647" s="10">
        <v>800048954</v>
      </c>
      <c r="C647" s="10" t="s">
        <v>12</v>
      </c>
      <c r="D647" s="10" t="s">
        <v>18</v>
      </c>
      <c r="E647" s="10">
        <v>649751</v>
      </c>
      <c r="F647" s="11">
        <v>45225</v>
      </c>
      <c r="G647" s="11">
        <v>45245</v>
      </c>
      <c r="H647" s="12">
        <v>105321</v>
      </c>
      <c r="I647" s="12">
        <v>105321</v>
      </c>
      <c r="J647" s="9" t="s">
        <v>13</v>
      </c>
      <c r="K647" s="9" t="s">
        <v>14</v>
      </c>
      <c r="L647" s="3" t="s">
        <v>15</v>
      </c>
    </row>
    <row r="648" spans="2:12" x14ac:dyDescent="0.35">
      <c r="B648" s="10">
        <v>800048954</v>
      </c>
      <c r="C648" s="10" t="s">
        <v>12</v>
      </c>
      <c r="D648" s="10" t="s">
        <v>18</v>
      </c>
      <c r="E648" s="10">
        <v>649763</v>
      </c>
      <c r="F648" s="11">
        <v>45225</v>
      </c>
      <c r="G648" s="11">
        <v>45245</v>
      </c>
      <c r="H648" s="12">
        <v>105621</v>
      </c>
      <c r="I648" s="12">
        <v>105621</v>
      </c>
      <c r="J648" s="9" t="s">
        <v>13</v>
      </c>
      <c r="K648" s="9" t="s">
        <v>14</v>
      </c>
      <c r="L648" s="3" t="s">
        <v>15</v>
      </c>
    </row>
    <row r="649" spans="2:12" x14ac:dyDescent="0.35">
      <c r="B649" s="10">
        <v>800048954</v>
      </c>
      <c r="C649" s="10" t="s">
        <v>12</v>
      </c>
      <c r="D649" s="10" t="s">
        <v>18</v>
      </c>
      <c r="E649" s="10">
        <v>649775</v>
      </c>
      <c r="F649" s="11">
        <v>45225</v>
      </c>
      <c r="G649" s="11">
        <v>45245</v>
      </c>
      <c r="H649" s="12">
        <v>105321</v>
      </c>
      <c r="I649" s="12">
        <v>105321</v>
      </c>
      <c r="J649" s="9" t="s">
        <v>13</v>
      </c>
      <c r="K649" s="9" t="s">
        <v>14</v>
      </c>
      <c r="L649" s="3" t="s">
        <v>15</v>
      </c>
    </row>
    <row r="650" spans="2:12" x14ac:dyDescent="0.35">
      <c r="B650" s="10">
        <v>800048954</v>
      </c>
      <c r="C650" s="10" t="s">
        <v>12</v>
      </c>
      <c r="D650" s="10" t="s">
        <v>18</v>
      </c>
      <c r="E650" s="10">
        <v>649781</v>
      </c>
      <c r="F650" s="11">
        <v>45225</v>
      </c>
      <c r="G650" s="11">
        <v>45245</v>
      </c>
      <c r="H650" s="12">
        <v>105321</v>
      </c>
      <c r="I650" s="12">
        <v>105321</v>
      </c>
      <c r="J650" s="9" t="s">
        <v>13</v>
      </c>
      <c r="K650" s="9" t="s">
        <v>14</v>
      </c>
      <c r="L650" s="3" t="s">
        <v>15</v>
      </c>
    </row>
    <row r="651" spans="2:12" x14ac:dyDescent="0.35">
      <c r="B651" s="10">
        <v>800048954</v>
      </c>
      <c r="C651" s="10" t="s">
        <v>12</v>
      </c>
      <c r="D651" s="10" t="s">
        <v>18</v>
      </c>
      <c r="E651" s="10">
        <v>650675</v>
      </c>
      <c r="F651" s="11">
        <v>45226</v>
      </c>
      <c r="G651" s="11">
        <v>45245</v>
      </c>
      <c r="H651" s="12">
        <v>806698</v>
      </c>
      <c r="I651" s="12">
        <v>668998</v>
      </c>
      <c r="J651" s="9" t="s">
        <v>13</v>
      </c>
      <c r="K651" s="9" t="s">
        <v>14</v>
      </c>
      <c r="L651" s="3" t="s">
        <v>15</v>
      </c>
    </row>
    <row r="652" spans="2:12" x14ac:dyDescent="0.35">
      <c r="B652" s="10">
        <v>800048954</v>
      </c>
      <c r="C652" s="10" t="s">
        <v>12</v>
      </c>
      <c r="D652" s="10" t="s">
        <v>18</v>
      </c>
      <c r="E652" s="10">
        <v>650130</v>
      </c>
      <c r="F652" s="11">
        <v>45226</v>
      </c>
      <c r="G652" s="11">
        <v>45245</v>
      </c>
      <c r="H652" s="12">
        <v>105621</v>
      </c>
      <c r="I652" s="12">
        <v>105621</v>
      </c>
      <c r="J652" s="9" t="s">
        <v>13</v>
      </c>
      <c r="K652" s="9" t="s">
        <v>14</v>
      </c>
      <c r="L652" s="3" t="s">
        <v>15</v>
      </c>
    </row>
    <row r="653" spans="2:12" x14ac:dyDescent="0.35">
      <c r="B653" s="10">
        <v>800048954</v>
      </c>
      <c r="C653" s="10" t="s">
        <v>12</v>
      </c>
      <c r="D653" s="10" t="s">
        <v>18</v>
      </c>
      <c r="E653" s="10">
        <v>650652</v>
      </c>
      <c r="F653" s="11">
        <v>45226</v>
      </c>
      <c r="G653" s="11">
        <v>45288</v>
      </c>
      <c r="H653" s="12">
        <v>4413384</v>
      </c>
      <c r="I653" s="12">
        <v>4413384</v>
      </c>
      <c r="J653" s="9" t="s">
        <v>13</v>
      </c>
      <c r="K653" s="9" t="s">
        <v>14</v>
      </c>
      <c r="L653" s="3" t="s">
        <v>15</v>
      </c>
    </row>
    <row r="654" spans="2:12" x14ac:dyDescent="0.35">
      <c r="B654" s="10">
        <v>800048954</v>
      </c>
      <c r="C654" s="10" t="s">
        <v>12</v>
      </c>
      <c r="D654" s="10" t="s">
        <v>18</v>
      </c>
      <c r="E654" s="10">
        <v>650594</v>
      </c>
      <c r="F654" s="11">
        <v>45226</v>
      </c>
      <c r="G654" s="11" t="s">
        <v>11</v>
      </c>
      <c r="H654" s="12">
        <v>28225059</v>
      </c>
      <c r="I654" s="12">
        <v>28225059</v>
      </c>
      <c r="J654" s="9" t="s">
        <v>13</v>
      </c>
      <c r="K654" s="9" t="s">
        <v>14</v>
      </c>
      <c r="L654" s="3" t="s">
        <v>15</v>
      </c>
    </row>
    <row r="655" spans="2:12" x14ac:dyDescent="0.35">
      <c r="B655" s="10">
        <v>800048954</v>
      </c>
      <c r="C655" s="10" t="s">
        <v>12</v>
      </c>
      <c r="D655" s="10" t="s">
        <v>18</v>
      </c>
      <c r="E655" s="10">
        <v>650934</v>
      </c>
      <c r="F655" s="11">
        <v>45228</v>
      </c>
      <c r="G655" s="11">
        <v>45245</v>
      </c>
      <c r="H655" s="12">
        <v>118424</v>
      </c>
      <c r="I655" s="12">
        <v>118424</v>
      </c>
      <c r="J655" s="9" t="s">
        <v>13</v>
      </c>
      <c r="K655" s="9" t="s">
        <v>14</v>
      </c>
      <c r="L655" s="3" t="s">
        <v>15</v>
      </c>
    </row>
    <row r="656" spans="2:12" x14ac:dyDescent="0.35">
      <c r="B656" s="10">
        <v>800048954</v>
      </c>
      <c r="C656" s="10" t="s">
        <v>12</v>
      </c>
      <c r="D656" s="10" t="s">
        <v>18</v>
      </c>
      <c r="E656" s="10">
        <v>650935</v>
      </c>
      <c r="F656" s="11">
        <v>45228</v>
      </c>
      <c r="G656" s="11">
        <v>45245</v>
      </c>
      <c r="H656" s="12">
        <v>52074</v>
      </c>
      <c r="I656" s="12">
        <v>52074</v>
      </c>
      <c r="J656" s="9" t="s">
        <v>13</v>
      </c>
      <c r="K656" s="9" t="s">
        <v>14</v>
      </c>
      <c r="L656" s="3" t="s">
        <v>15</v>
      </c>
    </row>
    <row r="657" spans="2:12" x14ac:dyDescent="0.35">
      <c r="B657" s="10">
        <v>800048954</v>
      </c>
      <c r="C657" s="10" t="s">
        <v>12</v>
      </c>
      <c r="D657" s="10" t="s">
        <v>18</v>
      </c>
      <c r="E657" s="10">
        <v>651417</v>
      </c>
      <c r="F657" s="11">
        <v>45229</v>
      </c>
      <c r="G657" s="11">
        <v>45245</v>
      </c>
      <c r="H657" s="12">
        <v>1575119</v>
      </c>
      <c r="I657" s="12">
        <v>1575119</v>
      </c>
      <c r="J657" s="9" t="s">
        <v>13</v>
      </c>
      <c r="K657" s="9" t="s">
        <v>14</v>
      </c>
      <c r="L657" s="3" t="s">
        <v>15</v>
      </c>
    </row>
    <row r="658" spans="2:12" x14ac:dyDescent="0.35">
      <c r="B658" s="10">
        <v>800048954</v>
      </c>
      <c r="C658" s="10" t="s">
        <v>12</v>
      </c>
      <c r="D658" s="10" t="s">
        <v>18</v>
      </c>
      <c r="E658" s="10">
        <v>651030</v>
      </c>
      <c r="F658" s="11">
        <v>45229</v>
      </c>
      <c r="G658" s="11">
        <v>45245</v>
      </c>
      <c r="H658" s="12">
        <v>12641300</v>
      </c>
      <c r="I658" s="12">
        <v>12641300</v>
      </c>
      <c r="J658" s="9" t="s">
        <v>13</v>
      </c>
      <c r="K658" s="9" t="s">
        <v>14</v>
      </c>
      <c r="L658" s="3" t="s">
        <v>15</v>
      </c>
    </row>
    <row r="659" spans="2:12" x14ac:dyDescent="0.35">
      <c r="B659" s="10">
        <v>800048954</v>
      </c>
      <c r="C659" s="10" t="s">
        <v>12</v>
      </c>
      <c r="D659" s="10" t="s">
        <v>18</v>
      </c>
      <c r="E659" s="10">
        <v>651194</v>
      </c>
      <c r="F659" s="11">
        <v>45229</v>
      </c>
      <c r="G659" s="11">
        <v>45288</v>
      </c>
      <c r="H659" s="12">
        <v>8441891</v>
      </c>
      <c r="I659" s="12">
        <v>8441891</v>
      </c>
      <c r="J659" s="9" t="s">
        <v>13</v>
      </c>
      <c r="K659" s="9" t="s">
        <v>14</v>
      </c>
      <c r="L659" s="3" t="s">
        <v>17</v>
      </c>
    </row>
    <row r="660" spans="2:12" x14ac:dyDescent="0.35">
      <c r="B660" s="10">
        <v>800048954</v>
      </c>
      <c r="C660" s="10" t="s">
        <v>12</v>
      </c>
      <c r="D660" s="10" t="s">
        <v>18</v>
      </c>
      <c r="E660" s="10">
        <v>651368</v>
      </c>
      <c r="F660" s="11">
        <v>45229</v>
      </c>
      <c r="G660" s="11">
        <v>45245</v>
      </c>
      <c r="H660" s="12">
        <v>12794917</v>
      </c>
      <c r="I660" s="12">
        <v>12794917</v>
      </c>
      <c r="J660" s="9" t="s">
        <v>13</v>
      </c>
      <c r="K660" s="9" t="s">
        <v>14</v>
      </c>
      <c r="L660" s="3" t="s">
        <v>15</v>
      </c>
    </row>
    <row r="661" spans="2:12" x14ac:dyDescent="0.35">
      <c r="B661" s="10">
        <v>800048954</v>
      </c>
      <c r="C661" s="10" t="s">
        <v>12</v>
      </c>
      <c r="D661" s="10" t="s">
        <v>18</v>
      </c>
      <c r="E661" s="10">
        <v>651280</v>
      </c>
      <c r="F661" s="11">
        <v>45229</v>
      </c>
      <c r="G661" s="11">
        <v>45273</v>
      </c>
      <c r="H661" s="12">
        <v>133849</v>
      </c>
      <c r="I661" s="12">
        <v>133849</v>
      </c>
      <c r="J661" s="9" t="s">
        <v>13</v>
      </c>
      <c r="K661" s="9" t="s">
        <v>14</v>
      </c>
      <c r="L661" s="3" t="s">
        <v>17</v>
      </c>
    </row>
    <row r="662" spans="2:12" x14ac:dyDescent="0.35">
      <c r="B662" s="10">
        <v>800048954</v>
      </c>
      <c r="C662" s="10" t="s">
        <v>12</v>
      </c>
      <c r="D662" s="10" t="s">
        <v>18</v>
      </c>
      <c r="E662" s="10">
        <v>651339</v>
      </c>
      <c r="F662" s="11">
        <v>45229</v>
      </c>
      <c r="G662" s="11">
        <v>45273</v>
      </c>
      <c r="H662" s="12">
        <v>3074390</v>
      </c>
      <c r="I662" s="12">
        <v>3074390</v>
      </c>
      <c r="J662" s="9" t="s">
        <v>13</v>
      </c>
      <c r="K662" s="9" t="s">
        <v>14</v>
      </c>
      <c r="L662" s="3" t="s">
        <v>15</v>
      </c>
    </row>
    <row r="663" spans="2:12" x14ac:dyDescent="0.35">
      <c r="B663" s="10">
        <v>800048954</v>
      </c>
      <c r="C663" s="10" t="s">
        <v>12</v>
      </c>
      <c r="D663" s="10" t="s">
        <v>18</v>
      </c>
      <c r="E663" s="10">
        <v>652570</v>
      </c>
      <c r="F663" s="11">
        <v>45230</v>
      </c>
      <c r="G663" s="11">
        <v>45266</v>
      </c>
      <c r="H663" s="12">
        <v>79410081</v>
      </c>
      <c r="I663" s="12">
        <v>79105498</v>
      </c>
      <c r="J663" s="9" t="s">
        <v>13</v>
      </c>
      <c r="K663" s="9" t="s">
        <v>14</v>
      </c>
      <c r="L663" s="3" t="s">
        <v>17</v>
      </c>
    </row>
    <row r="664" spans="2:12" x14ac:dyDescent="0.35">
      <c r="B664" s="10">
        <v>800048954</v>
      </c>
      <c r="C664" s="10" t="s">
        <v>12</v>
      </c>
      <c r="D664" s="10" t="s">
        <v>18</v>
      </c>
      <c r="E664" s="10">
        <v>652030</v>
      </c>
      <c r="F664" s="11">
        <v>45230</v>
      </c>
      <c r="G664" s="11">
        <v>45245</v>
      </c>
      <c r="H664" s="12">
        <v>23961613</v>
      </c>
      <c r="I664" s="12">
        <v>23961613</v>
      </c>
      <c r="J664" s="9" t="s">
        <v>13</v>
      </c>
      <c r="K664" s="9" t="s">
        <v>14</v>
      </c>
      <c r="L664" s="3" t="s">
        <v>15</v>
      </c>
    </row>
    <row r="665" spans="2:12" x14ac:dyDescent="0.35">
      <c r="B665" s="10">
        <v>800048954</v>
      </c>
      <c r="C665" s="10" t="s">
        <v>12</v>
      </c>
      <c r="D665" s="10" t="s">
        <v>18</v>
      </c>
      <c r="E665" s="10">
        <v>652178</v>
      </c>
      <c r="F665" s="11">
        <v>45230</v>
      </c>
      <c r="G665" s="11">
        <v>45245</v>
      </c>
      <c r="H665" s="12">
        <v>1742973</v>
      </c>
      <c r="I665" s="12">
        <v>1742973</v>
      </c>
      <c r="J665" s="9" t="s">
        <v>13</v>
      </c>
      <c r="K665" s="9" t="s">
        <v>14</v>
      </c>
      <c r="L665" s="3" t="s">
        <v>17</v>
      </c>
    </row>
    <row r="666" spans="2:12" x14ac:dyDescent="0.35">
      <c r="B666" s="10">
        <v>800048954</v>
      </c>
      <c r="C666" s="10" t="s">
        <v>12</v>
      </c>
      <c r="D666" s="10" t="s">
        <v>18</v>
      </c>
      <c r="E666" s="10">
        <v>652224</v>
      </c>
      <c r="F666" s="11">
        <v>45230</v>
      </c>
      <c r="G666" s="11">
        <v>45245</v>
      </c>
      <c r="H666" s="12">
        <v>216837</v>
      </c>
      <c r="I666" s="12">
        <v>216837</v>
      </c>
      <c r="J666" s="9" t="s">
        <v>13</v>
      </c>
      <c r="K666" s="9" t="s">
        <v>14</v>
      </c>
      <c r="L666" s="3" t="s">
        <v>17</v>
      </c>
    </row>
    <row r="667" spans="2:12" x14ac:dyDescent="0.35">
      <c r="B667" s="10">
        <v>800048954</v>
      </c>
      <c r="C667" s="10" t="s">
        <v>12</v>
      </c>
      <c r="D667" s="10" t="s">
        <v>18</v>
      </c>
      <c r="E667" s="10">
        <v>652863</v>
      </c>
      <c r="F667" s="11">
        <v>45230</v>
      </c>
      <c r="G667" s="11">
        <v>45288</v>
      </c>
      <c r="H667" s="12">
        <v>15592704</v>
      </c>
      <c r="I667" s="12">
        <v>15592704</v>
      </c>
      <c r="J667" s="9" t="s">
        <v>13</v>
      </c>
      <c r="K667" s="9" t="s">
        <v>14</v>
      </c>
      <c r="L667" s="3" t="s">
        <v>15</v>
      </c>
    </row>
    <row r="668" spans="2:12" x14ac:dyDescent="0.35">
      <c r="B668" s="10">
        <v>800048954</v>
      </c>
      <c r="C668" s="10" t="s">
        <v>12</v>
      </c>
      <c r="D668" s="10" t="s">
        <v>18</v>
      </c>
      <c r="E668" s="10">
        <v>653135</v>
      </c>
      <c r="F668" s="11">
        <v>45231</v>
      </c>
      <c r="G668" s="11">
        <v>45245</v>
      </c>
      <c r="H668" s="12">
        <v>13612472</v>
      </c>
      <c r="I668" s="12">
        <v>13537497.52</v>
      </c>
      <c r="J668" s="9" t="s">
        <v>13</v>
      </c>
      <c r="K668" s="9" t="s">
        <v>14</v>
      </c>
      <c r="L668" s="3" t="s">
        <v>15</v>
      </c>
    </row>
    <row r="669" spans="2:12" x14ac:dyDescent="0.35">
      <c r="B669" s="10">
        <v>800048954</v>
      </c>
      <c r="C669" s="10" t="s">
        <v>12</v>
      </c>
      <c r="D669" s="10" t="s">
        <v>18</v>
      </c>
      <c r="E669" s="10">
        <v>653394</v>
      </c>
      <c r="F669" s="11">
        <v>45232</v>
      </c>
      <c r="G669" s="11">
        <v>45273</v>
      </c>
      <c r="H669" s="12">
        <v>72863</v>
      </c>
      <c r="I669" s="12">
        <v>72863</v>
      </c>
      <c r="J669" s="9" t="s">
        <v>13</v>
      </c>
      <c r="K669" s="9" t="s">
        <v>14</v>
      </c>
      <c r="L669" s="3" t="s">
        <v>15</v>
      </c>
    </row>
    <row r="670" spans="2:12" x14ac:dyDescent="0.35">
      <c r="B670" s="10">
        <v>800048954</v>
      </c>
      <c r="C670" s="10" t="s">
        <v>12</v>
      </c>
      <c r="D670" s="10" t="s">
        <v>18</v>
      </c>
      <c r="E670" s="10">
        <v>654376</v>
      </c>
      <c r="F670" s="11">
        <v>45237</v>
      </c>
      <c r="G670" s="11">
        <v>45245</v>
      </c>
      <c r="H670" s="12">
        <v>978679</v>
      </c>
      <c r="I670" s="12">
        <v>978679</v>
      </c>
      <c r="J670" s="9" t="s">
        <v>13</v>
      </c>
      <c r="K670" s="9" t="s">
        <v>14</v>
      </c>
      <c r="L670" s="3" t="s">
        <v>15</v>
      </c>
    </row>
    <row r="671" spans="2:12" x14ac:dyDescent="0.35">
      <c r="B671" s="10">
        <v>800048954</v>
      </c>
      <c r="C671" s="10" t="s">
        <v>12</v>
      </c>
      <c r="D671" s="10" t="s">
        <v>18</v>
      </c>
      <c r="E671" s="10">
        <v>654388</v>
      </c>
      <c r="F671" s="11">
        <v>45237</v>
      </c>
      <c r="G671" s="11">
        <v>45245</v>
      </c>
      <c r="H671" s="12">
        <v>493037</v>
      </c>
      <c r="I671" s="12">
        <v>493037</v>
      </c>
      <c r="J671" s="9" t="s">
        <v>13</v>
      </c>
      <c r="K671" s="9" t="s">
        <v>14</v>
      </c>
      <c r="L671" s="3" t="s">
        <v>15</v>
      </c>
    </row>
    <row r="672" spans="2:12" x14ac:dyDescent="0.35">
      <c r="B672" s="10">
        <v>800048954</v>
      </c>
      <c r="C672" s="10" t="s">
        <v>12</v>
      </c>
      <c r="D672" s="10" t="s">
        <v>18</v>
      </c>
      <c r="E672" s="10">
        <v>654393</v>
      </c>
      <c r="F672" s="11">
        <v>45237</v>
      </c>
      <c r="G672" s="11">
        <v>45245</v>
      </c>
      <c r="H672" s="12">
        <v>978679</v>
      </c>
      <c r="I672" s="12">
        <v>978679</v>
      </c>
      <c r="J672" s="9" t="s">
        <v>13</v>
      </c>
      <c r="K672" s="9" t="s">
        <v>14</v>
      </c>
      <c r="L672" s="3" t="s">
        <v>17</v>
      </c>
    </row>
    <row r="673" spans="2:12" x14ac:dyDescent="0.35">
      <c r="B673" s="10">
        <v>800048954</v>
      </c>
      <c r="C673" s="10" t="s">
        <v>12</v>
      </c>
      <c r="D673" s="10" t="s">
        <v>18</v>
      </c>
      <c r="E673" s="10">
        <v>654396</v>
      </c>
      <c r="F673" s="11">
        <v>45237</v>
      </c>
      <c r="G673" s="11">
        <v>45245</v>
      </c>
      <c r="H673" s="12">
        <v>105321</v>
      </c>
      <c r="I673" s="12">
        <v>105321</v>
      </c>
      <c r="J673" s="9" t="s">
        <v>13</v>
      </c>
      <c r="K673" s="9" t="s">
        <v>14</v>
      </c>
      <c r="L673" s="3" t="s">
        <v>15</v>
      </c>
    </row>
    <row r="674" spans="2:12" x14ac:dyDescent="0.35">
      <c r="B674" s="10">
        <v>800048954</v>
      </c>
      <c r="C674" s="10" t="s">
        <v>12</v>
      </c>
      <c r="D674" s="10" t="s">
        <v>18</v>
      </c>
      <c r="E674" s="10">
        <v>654400</v>
      </c>
      <c r="F674" s="11">
        <v>45237</v>
      </c>
      <c r="G674" s="11">
        <v>45245</v>
      </c>
      <c r="H674" s="12">
        <v>133235</v>
      </c>
      <c r="I674" s="12">
        <v>133235</v>
      </c>
      <c r="J674" s="9" t="s">
        <v>13</v>
      </c>
      <c r="K674" s="9" t="s">
        <v>14</v>
      </c>
      <c r="L674" s="3" t="s">
        <v>15</v>
      </c>
    </row>
    <row r="675" spans="2:12" x14ac:dyDescent="0.35">
      <c r="B675" s="10">
        <v>800048954</v>
      </c>
      <c r="C675" s="10" t="s">
        <v>12</v>
      </c>
      <c r="D675" s="10" t="s">
        <v>18</v>
      </c>
      <c r="E675" s="10">
        <v>654405</v>
      </c>
      <c r="F675" s="11">
        <v>45237</v>
      </c>
      <c r="G675" s="11">
        <v>45245</v>
      </c>
      <c r="H675" s="12">
        <v>407292</v>
      </c>
      <c r="I675" s="12">
        <v>407292</v>
      </c>
      <c r="J675" s="9" t="s">
        <v>13</v>
      </c>
      <c r="K675" s="9" t="s">
        <v>14</v>
      </c>
      <c r="L675" s="3" t="s">
        <v>15</v>
      </c>
    </row>
    <row r="676" spans="2:12" x14ac:dyDescent="0.35">
      <c r="B676" s="10">
        <v>800048954</v>
      </c>
      <c r="C676" s="10" t="s">
        <v>12</v>
      </c>
      <c r="D676" s="10" t="s">
        <v>18</v>
      </c>
      <c r="E676" s="10">
        <v>654408</v>
      </c>
      <c r="F676" s="11">
        <v>45237</v>
      </c>
      <c r="G676" s="11">
        <v>45245</v>
      </c>
      <c r="H676" s="12">
        <v>105321</v>
      </c>
      <c r="I676" s="12">
        <v>105321</v>
      </c>
      <c r="J676" s="9" t="s">
        <v>13</v>
      </c>
      <c r="K676" s="9" t="s">
        <v>14</v>
      </c>
      <c r="L676" s="3" t="s">
        <v>15</v>
      </c>
    </row>
    <row r="677" spans="2:12" x14ac:dyDescent="0.35">
      <c r="B677" s="10">
        <v>800048954</v>
      </c>
      <c r="C677" s="10" t="s">
        <v>12</v>
      </c>
      <c r="D677" s="10" t="s">
        <v>18</v>
      </c>
      <c r="E677" s="10">
        <v>654418</v>
      </c>
      <c r="F677" s="11">
        <v>45237</v>
      </c>
      <c r="G677" s="11">
        <v>45245</v>
      </c>
      <c r="H677" s="12">
        <v>133235</v>
      </c>
      <c r="I677" s="12">
        <v>133235</v>
      </c>
      <c r="J677" s="9" t="s">
        <v>13</v>
      </c>
      <c r="K677" s="9" t="s">
        <v>14</v>
      </c>
      <c r="L677" s="3" t="s">
        <v>15</v>
      </c>
    </row>
    <row r="678" spans="2:12" x14ac:dyDescent="0.35">
      <c r="B678" s="10">
        <v>800048954</v>
      </c>
      <c r="C678" s="10" t="s">
        <v>12</v>
      </c>
      <c r="D678" s="10" t="s">
        <v>18</v>
      </c>
      <c r="E678" s="10">
        <v>654430</v>
      </c>
      <c r="F678" s="11">
        <v>45237</v>
      </c>
      <c r="G678" s="11">
        <v>45245</v>
      </c>
      <c r="H678" s="12">
        <v>107516</v>
      </c>
      <c r="I678" s="12">
        <v>107516</v>
      </c>
      <c r="J678" s="9" t="s">
        <v>13</v>
      </c>
      <c r="K678" s="9" t="s">
        <v>14</v>
      </c>
      <c r="L678" s="3" t="s">
        <v>15</v>
      </c>
    </row>
    <row r="679" spans="2:12" x14ac:dyDescent="0.35">
      <c r="B679" s="10">
        <v>800048954</v>
      </c>
      <c r="C679" s="10" t="s">
        <v>12</v>
      </c>
      <c r="D679" s="10" t="s">
        <v>18</v>
      </c>
      <c r="E679" s="10">
        <v>654432</v>
      </c>
      <c r="F679" s="11">
        <v>45237</v>
      </c>
      <c r="G679" s="11">
        <v>45245</v>
      </c>
      <c r="H679" s="12">
        <v>57249</v>
      </c>
      <c r="I679" s="12">
        <v>57249</v>
      </c>
      <c r="J679" s="9" t="s">
        <v>13</v>
      </c>
      <c r="K679" s="9" t="s">
        <v>14</v>
      </c>
      <c r="L679" s="3" t="s">
        <v>15</v>
      </c>
    </row>
    <row r="680" spans="2:12" x14ac:dyDescent="0.35">
      <c r="B680" s="10">
        <v>800048954</v>
      </c>
      <c r="C680" s="10" t="s">
        <v>12</v>
      </c>
      <c r="D680" s="10" t="s">
        <v>18</v>
      </c>
      <c r="E680" s="10">
        <v>654436</v>
      </c>
      <c r="F680" s="11">
        <v>45237</v>
      </c>
      <c r="G680" s="11">
        <v>45245</v>
      </c>
      <c r="H680" s="12">
        <v>978679</v>
      </c>
      <c r="I680" s="12">
        <v>978679</v>
      </c>
      <c r="J680" s="9" t="s">
        <v>13</v>
      </c>
      <c r="K680" s="9" t="s">
        <v>14</v>
      </c>
      <c r="L680" s="3" t="s">
        <v>15</v>
      </c>
    </row>
    <row r="681" spans="2:12" x14ac:dyDescent="0.35">
      <c r="B681" s="10">
        <v>800048954</v>
      </c>
      <c r="C681" s="10" t="s">
        <v>12</v>
      </c>
      <c r="D681" s="10" t="s">
        <v>18</v>
      </c>
      <c r="E681" s="10">
        <v>654449</v>
      </c>
      <c r="F681" s="11">
        <v>45237</v>
      </c>
      <c r="G681" s="11" t="s">
        <v>11</v>
      </c>
      <c r="H681" s="12">
        <v>105621</v>
      </c>
      <c r="I681" s="12">
        <v>105621</v>
      </c>
      <c r="J681" s="9" t="s">
        <v>13</v>
      </c>
      <c r="K681" s="9" t="s">
        <v>14</v>
      </c>
      <c r="L681" s="3" t="s">
        <v>15</v>
      </c>
    </row>
    <row r="682" spans="2:12" x14ac:dyDescent="0.35">
      <c r="B682" s="10">
        <v>800048954</v>
      </c>
      <c r="C682" s="10" t="s">
        <v>12</v>
      </c>
      <c r="D682" s="10" t="s">
        <v>18</v>
      </c>
      <c r="E682" s="10">
        <v>654410</v>
      </c>
      <c r="F682" s="11">
        <v>45237</v>
      </c>
      <c r="G682" s="11">
        <v>45245</v>
      </c>
      <c r="H682" s="12">
        <v>105321</v>
      </c>
      <c r="I682" s="12">
        <v>105321</v>
      </c>
      <c r="J682" s="9" t="s">
        <v>13</v>
      </c>
      <c r="K682" s="9" t="s">
        <v>14</v>
      </c>
      <c r="L682" s="3" t="s">
        <v>15</v>
      </c>
    </row>
    <row r="683" spans="2:12" x14ac:dyDescent="0.35">
      <c r="B683" s="10">
        <v>800048954</v>
      </c>
      <c r="C683" s="10" t="s">
        <v>12</v>
      </c>
      <c r="D683" s="10" t="s">
        <v>18</v>
      </c>
      <c r="E683" s="10">
        <v>655721</v>
      </c>
      <c r="F683" s="11">
        <v>45239</v>
      </c>
      <c r="G683" s="11">
        <v>45245</v>
      </c>
      <c r="H683" s="12">
        <v>28490285</v>
      </c>
      <c r="I683" s="12">
        <v>28490285</v>
      </c>
      <c r="J683" s="9" t="s">
        <v>13</v>
      </c>
      <c r="K683" s="9" t="s">
        <v>14</v>
      </c>
      <c r="L683" s="3" t="s">
        <v>15</v>
      </c>
    </row>
    <row r="684" spans="2:12" x14ac:dyDescent="0.35">
      <c r="B684" s="10">
        <v>800048954</v>
      </c>
      <c r="C684" s="10" t="s">
        <v>12</v>
      </c>
      <c r="D684" s="10" t="s">
        <v>18</v>
      </c>
      <c r="E684" s="10">
        <v>655834</v>
      </c>
      <c r="F684" s="11">
        <v>45239</v>
      </c>
      <c r="G684" s="11">
        <v>45245</v>
      </c>
      <c r="H684" s="12">
        <v>9075931</v>
      </c>
      <c r="I684" s="12">
        <v>9075931</v>
      </c>
      <c r="J684" s="9" t="s">
        <v>13</v>
      </c>
      <c r="K684" s="9" t="s">
        <v>14</v>
      </c>
      <c r="L684" s="3" t="s">
        <v>15</v>
      </c>
    </row>
    <row r="685" spans="2:12" x14ac:dyDescent="0.35">
      <c r="B685" s="10">
        <v>800048954</v>
      </c>
      <c r="C685" s="10" t="s">
        <v>12</v>
      </c>
      <c r="D685" s="10" t="s">
        <v>18</v>
      </c>
      <c r="E685" s="10">
        <v>655915</v>
      </c>
      <c r="F685" s="11">
        <v>45240</v>
      </c>
      <c r="G685" s="11">
        <v>45245</v>
      </c>
      <c r="H685" s="12">
        <v>3087913</v>
      </c>
      <c r="I685" s="12">
        <v>3087913</v>
      </c>
      <c r="J685" s="9" t="s">
        <v>13</v>
      </c>
      <c r="K685" s="9" t="s">
        <v>14</v>
      </c>
      <c r="L685" s="3" t="s">
        <v>17</v>
      </c>
    </row>
    <row r="686" spans="2:12" x14ac:dyDescent="0.35">
      <c r="B686" s="10">
        <v>800048954</v>
      </c>
      <c r="C686" s="10" t="s">
        <v>12</v>
      </c>
      <c r="D686" s="10" t="s">
        <v>18</v>
      </c>
      <c r="E686" s="10">
        <v>656336</v>
      </c>
      <c r="F686" s="11">
        <v>45240</v>
      </c>
      <c r="G686" s="11">
        <v>45245</v>
      </c>
      <c r="H686" s="12">
        <v>4340931</v>
      </c>
      <c r="I686" s="12">
        <v>4340931</v>
      </c>
      <c r="J686" s="9" t="s">
        <v>13</v>
      </c>
      <c r="K686" s="9" t="s">
        <v>14</v>
      </c>
      <c r="L686" s="3" t="s">
        <v>15</v>
      </c>
    </row>
    <row r="687" spans="2:12" x14ac:dyDescent="0.35">
      <c r="B687" s="10">
        <v>800048954</v>
      </c>
      <c r="C687" s="10" t="s">
        <v>12</v>
      </c>
      <c r="D687" s="10" t="s">
        <v>18</v>
      </c>
      <c r="E687" s="10">
        <v>656378</v>
      </c>
      <c r="F687" s="11">
        <v>45240</v>
      </c>
      <c r="G687" s="11">
        <v>45245</v>
      </c>
      <c r="H687" s="12">
        <v>3315363</v>
      </c>
      <c r="I687" s="12">
        <v>3315363</v>
      </c>
      <c r="J687" s="9" t="s">
        <v>13</v>
      </c>
      <c r="K687" s="9" t="s">
        <v>14</v>
      </c>
      <c r="L687" s="3" t="s">
        <v>15</v>
      </c>
    </row>
    <row r="688" spans="2:12" x14ac:dyDescent="0.35">
      <c r="B688" s="10">
        <v>800048954</v>
      </c>
      <c r="C688" s="10" t="s">
        <v>12</v>
      </c>
      <c r="D688" s="10" t="s">
        <v>18</v>
      </c>
      <c r="E688" s="10">
        <v>656446</v>
      </c>
      <c r="F688" s="11">
        <v>45240</v>
      </c>
      <c r="G688" s="11" t="s">
        <v>11</v>
      </c>
      <c r="H688" s="12">
        <v>14394357</v>
      </c>
      <c r="I688" s="12">
        <v>14394357</v>
      </c>
      <c r="J688" s="9" t="s">
        <v>13</v>
      </c>
      <c r="K688" s="9" t="s">
        <v>14</v>
      </c>
      <c r="L688" s="3" t="s">
        <v>15</v>
      </c>
    </row>
    <row r="689" spans="2:12" x14ac:dyDescent="0.35">
      <c r="B689" s="10">
        <v>800048954</v>
      </c>
      <c r="C689" s="10" t="s">
        <v>12</v>
      </c>
      <c r="D689" s="10" t="s">
        <v>18</v>
      </c>
      <c r="E689" s="10">
        <v>656696</v>
      </c>
      <c r="F689" s="11">
        <v>45243</v>
      </c>
      <c r="G689" s="11">
        <v>45245</v>
      </c>
      <c r="H689" s="12">
        <v>5710367</v>
      </c>
      <c r="I689" s="12">
        <v>5710367</v>
      </c>
      <c r="J689" s="9" t="s">
        <v>13</v>
      </c>
      <c r="K689" s="9" t="s">
        <v>14</v>
      </c>
      <c r="L689" s="3" t="s">
        <v>15</v>
      </c>
    </row>
    <row r="690" spans="2:12" x14ac:dyDescent="0.35">
      <c r="B690" s="10">
        <v>800048954</v>
      </c>
      <c r="C690" s="10" t="s">
        <v>12</v>
      </c>
      <c r="D690" s="10" t="s">
        <v>18</v>
      </c>
      <c r="E690" s="10">
        <v>658583</v>
      </c>
      <c r="F690" s="11">
        <v>45245</v>
      </c>
      <c r="G690" s="11">
        <v>45273</v>
      </c>
      <c r="H690" s="12">
        <v>409813</v>
      </c>
      <c r="I690" s="12">
        <v>409813</v>
      </c>
      <c r="J690" s="9" t="s">
        <v>13</v>
      </c>
      <c r="K690" s="9" t="s">
        <v>14</v>
      </c>
      <c r="L690" s="3" t="s">
        <v>15</v>
      </c>
    </row>
    <row r="691" spans="2:12" x14ac:dyDescent="0.35">
      <c r="B691" s="10">
        <v>800048954</v>
      </c>
      <c r="C691" s="10" t="s">
        <v>12</v>
      </c>
      <c r="D691" s="10" t="s">
        <v>18</v>
      </c>
      <c r="E691" s="10">
        <v>658895</v>
      </c>
      <c r="F691" s="11">
        <v>45246</v>
      </c>
      <c r="G691" s="11">
        <v>45273</v>
      </c>
      <c r="H691" s="12">
        <v>87702</v>
      </c>
      <c r="I691" s="12">
        <v>87702</v>
      </c>
      <c r="J691" s="9" t="s">
        <v>13</v>
      </c>
      <c r="K691" s="9" t="s">
        <v>14</v>
      </c>
      <c r="L691" s="3" t="s">
        <v>17</v>
      </c>
    </row>
    <row r="692" spans="2:12" x14ac:dyDescent="0.35">
      <c r="B692" s="10">
        <v>800048954</v>
      </c>
      <c r="C692" s="10" t="s">
        <v>12</v>
      </c>
      <c r="D692" s="10" t="s">
        <v>18</v>
      </c>
      <c r="E692" s="10">
        <v>658889</v>
      </c>
      <c r="F692" s="11">
        <v>45246</v>
      </c>
      <c r="G692" s="11">
        <v>45273</v>
      </c>
      <c r="H692" s="12">
        <v>9116413</v>
      </c>
      <c r="I692" s="12">
        <v>9116413</v>
      </c>
      <c r="J692" s="9" t="s">
        <v>13</v>
      </c>
      <c r="K692" s="9" t="s">
        <v>14</v>
      </c>
      <c r="L692" s="3" t="s">
        <v>15</v>
      </c>
    </row>
    <row r="693" spans="2:12" x14ac:dyDescent="0.35">
      <c r="B693" s="10">
        <v>800048954</v>
      </c>
      <c r="C693" s="10" t="s">
        <v>12</v>
      </c>
      <c r="D693" s="10" t="s">
        <v>18</v>
      </c>
      <c r="E693" s="10">
        <v>659785</v>
      </c>
      <c r="F693" s="11">
        <v>45247</v>
      </c>
      <c r="G693" s="11">
        <v>45273</v>
      </c>
      <c r="H693" s="12">
        <v>6608365</v>
      </c>
      <c r="I693" s="12">
        <v>6608365</v>
      </c>
      <c r="J693" s="9" t="s">
        <v>13</v>
      </c>
      <c r="K693" s="9" t="s">
        <v>14</v>
      </c>
      <c r="L693" s="3" t="s">
        <v>15</v>
      </c>
    </row>
    <row r="694" spans="2:12" x14ac:dyDescent="0.35">
      <c r="B694" s="10">
        <v>800048954</v>
      </c>
      <c r="C694" s="10" t="s">
        <v>12</v>
      </c>
      <c r="D694" s="10" t="s">
        <v>18</v>
      </c>
      <c r="E694" s="10">
        <v>660811</v>
      </c>
      <c r="F694" s="11">
        <v>45250</v>
      </c>
      <c r="G694" s="11">
        <v>45288</v>
      </c>
      <c r="H694" s="12">
        <v>5543622</v>
      </c>
      <c r="I694" s="12">
        <v>5543622</v>
      </c>
      <c r="J694" s="9" t="s">
        <v>13</v>
      </c>
      <c r="K694" s="9" t="s">
        <v>14</v>
      </c>
      <c r="L694" s="3" t="s">
        <v>15</v>
      </c>
    </row>
    <row r="695" spans="2:12" x14ac:dyDescent="0.35">
      <c r="B695" s="10">
        <v>800048954</v>
      </c>
      <c r="C695" s="10" t="s">
        <v>12</v>
      </c>
      <c r="D695" s="10" t="s">
        <v>18</v>
      </c>
      <c r="E695" s="10">
        <v>660866</v>
      </c>
      <c r="F695" s="11">
        <v>45251</v>
      </c>
      <c r="G695" s="11">
        <v>45266</v>
      </c>
      <c r="H695" s="12">
        <v>18372195</v>
      </c>
      <c r="I695" s="12">
        <v>18372195</v>
      </c>
      <c r="J695" s="9" t="s">
        <v>13</v>
      </c>
      <c r="K695" s="9" t="s">
        <v>14</v>
      </c>
      <c r="L695" s="3" t="s">
        <v>15</v>
      </c>
    </row>
    <row r="696" spans="2:12" x14ac:dyDescent="0.35">
      <c r="B696" s="10">
        <v>800048954</v>
      </c>
      <c r="C696" s="10" t="s">
        <v>12</v>
      </c>
      <c r="D696" s="10" t="s">
        <v>18</v>
      </c>
      <c r="E696" s="10">
        <v>660984</v>
      </c>
      <c r="F696" s="11">
        <v>45251</v>
      </c>
      <c r="G696" s="11">
        <v>45288</v>
      </c>
      <c r="H696" s="12">
        <v>3546555</v>
      </c>
      <c r="I696" s="12">
        <v>3546555</v>
      </c>
      <c r="J696" s="9" t="s">
        <v>13</v>
      </c>
      <c r="K696" s="9" t="s">
        <v>14</v>
      </c>
      <c r="L696" s="3" t="s">
        <v>15</v>
      </c>
    </row>
    <row r="697" spans="2:12" x14ac:dyDescent="0.35">
      <c r="B697" s="10">
        <v>800048954</v>
      </c>
      <c r="C697" s="10" t="s">
        <v>12</v>
      </c>
      <c r="D697" s="10" t="s">
        <v>18</v>
      </c>
      <c r="E697" s="10">
        <v>662656</v>
      </c>
      <c r="F697" s="11">
        <v>45253</v>
      </c>
      <c r="G697" s="11">
        <v>45273</v>
      </c>
      <c r="H697" s="12">
        <v>28104</v>
      </c>
      <c r="I697" s="12">
        <v>28104</v>
      </c>
      <c r="J697" s="9" t="s">
        <v>13</v>
      </c>
      <c r="K697" s="9" t="s">
        <v>14</v>
      </c>
      <c r="L697" s="3" t="s">
        <v>15</v>
      </c>
    </row>
    <row r="698" spans="2:12" x14ac:dyDescent="0.35">
      <c r="B698" s="10">
        <v>800048954</v>
      </c>
      <c r="C698" s="10" t="s">
        <v>12</v>
      </c>
      <c r="D698" s="10" t="s">
        <v>18</v>
      </c>
      <c r="E698" s="10">
        <v>663734</v>
      </c>
      <c r="F698" s="11">
        <v>45257</v>
      </c>
      <c r="G698" s="11" t="s">
        <v>11</v>
      </c>
      <c r="H698" s="12">
        <v>105321</v>
      </c>
      <c r="I698" s="12">
        <v>105321</v>
      </c>
      <c r="J698" s="9" t="s">
        <v>13</v>
      </c>
      <c r="K698" s="9" t="s">
        <v>14</v>
      </c>
      <c r="L698" s="3" t="s">
        <v>15</v>
      </c>
    </row>
    <row r="699" spans="2:12" x14ac:dyDescent="0.35">
      <c r="B699" s="10">
        <v>800048954</v>
      </c>
      <c r="C699" s="10" t="s">
        <v>12</v>
      </c>
      <c r="D699" s="10" t="s">
        <v>18</v>
      </c>
      <c r="E699" s="10">
        <v>663736</v>
      </c>
      <c r="F699" s="11">
        <v>45257</v>
      </c>
      <c r="G699" s="11" t="s">
        <v>11</v>
      </c>
      <c r="H699" s="12">
        <v>105321</v>
      </c>
      <c r="I699" s="12">
        <v>105321</v>
      </c>
      <c r="J699" s="9" t="s">
        <v>13</v>
      </c>
      <c r="K699" s="9" t="s">
        <v>14</v>
      </c>
      <c r="L699" s="3" t="s">
        <v>17</v>
      </c>
    </row>
    <row r="700" spans="2:12" x14ac:dyDescent="0.35">
      <c r="B700" s="10">
        <v>800048954</v>
      </c>
      <c r="C700" s="10" t="s">
        <v>12</v>
      </c>
      <c r="D700" s="10" t="s">
        <v>18</v>
      </c>
      <c r="E700" s="10">
        <v>663754</v>
      </c>
      <c r="F700" s="11">
        <v>45257</v>
      </c>
      <c r="G700" s="11" t="s">
        <v>11</v>
      </c>
      <c r="H700" s="12">
        <v>105621</v>
      </c>
      <c r="I700" s="12">
        <v>105621</v>
      </c>
      <c r="J700" s="9" t="s">
        <v>13</v>
      </c>
      <c r="K700" s="9" t="s">
        <v>14</v>
      </c>
      <c r="L700" s="3" t="s">
        <v>15</v>
      </c>
    </row>
    <row r="701" spans="2:12" x14ac:dyDescent="0.35">
      <c r="B701" s="10">
        <v>800048954</v>
      </c>
      <c r="C701" s="10" t="s">
        <v>12</v>
      </c>
      <c r="D701" s="10" t="s">
        <v>18</v>
      </c>
      <c r="E701" s="10">
        <v>663758</v>
      </c>
      <c r="F701" s="11">
        <v>45257</v>
      </c>
      <c r="G701" s="11" t="s">
        <v>11</v>
      </c>
      <c r="H701" s="12">
        <v>105321</v>
      </c>
      <c r="I701" s="12">
        <v>105321</v>
      </c>
      <c r="J701" s="9" t="s">
        <v>13</v>
      </c>
      <c r="K701" s="9" t="s">
        <v>14</v>
      </c>
      <c r="L701" s="3" t="s">
        <v>15</v>
      </c>
    </row>
    <row r="702" spans="2:12" x14ac:dyDescent="0.35">
      <c r="B702" s="10">
        <v>800048954</v>
      </c>
      <c r="C702" s="10" t="s">
        <v>12</v>
      </c>
      <c r="D702" s="10" t="s">
        <v>18</v>
      </c>
      <c r="E702" s="10">
        <v>663761</v>
      </c>
      <c r="F702" s="11">
        <v>45257</v>
      </c>
      <c r="G702" s="11" t="s">
        <v>11</v>
      </c>
      <c r="H702" s="12">
        <v>105621</v>
      </c>
      <c r="I702" s="12">
        <v>105621</v>
      </c>
      <c r="J702" s="9" t="s">
        <v>13</v>
      </c>
      <c r="K702" s="9" t="s">
        <v>14</v>
      </c>
      <c r="L702" s="3" t="s">
        <v>15</v>
      </c>
    </row>
    <row r="703" spans="2:12" x14ac:dyDescent="0.35">
      <c r="B703" s="10">
        <v>800048954</v>
      </c>
      <c r="C703" s="10" t="s">
        <v>12</v>
      </c>
      <c r="D703" s="10" t="s">
        <v>18</v>
      </c>
      <c r="E703" s="10">
        <v>663771</v>
      </c>
      <c r="F703" s="11">
        <v>45257</v>
      </c>
      <c r="G703" s="11" t="s">
        <v>11</v>
      </c>
      <c r="H703" s="12">
        <v>105621</v>
      </c>
      <c r="I703" s="12">
        <v>105621</v>
      </c>
      <c r="J703" s="9" t="s">
        <v>13</v>
      </c>
      <c r="K703" s="9" t="s">
        <v>14</v>
      </c>
      <c r="L703" s="3" t="s">
        <v>15</v>
      </c>
    </row>
    <row r="704" spans="2:12" x14ac:dyDescent="0.35">
      <c r="B704" s="10">
        <v>800048954</v>
      </c>
      <c r="C704" s="10" t="s">
        <v>12</v>
      </c>
      <c r="D704" s="10" t="s">
        <v>18</v>
      </c>
      <c r="E704" s="10">
        <v>663787</v>
      </c>
      <c r="F704" s="11">
        <v>45257</v>
      </c>
      <c r="G704" s="11">
        <v>45274</v>
      </c>
      <c r="H704" s="12">
        <v>470000</v>
      </c>
      <c r="I704" s="12">
        <v>470000</v>
      </c>
      <c r="J704" s="9" t="s">
        <v>13</v>
      </c>
      <c r="K704" s="9" t="s">
        <v>14</v>
      </c>
      <c r="L704" s="3" t="s">
        <v>15</v>
      </c>
    </row>
    <row r="705" spans="2:12" x14ac:dyDescent="0.35">
      <c r="B705" s="10">
        <v>800048954</v>
      </c>
      <c r="C705" s="10" t="s">
        <v>12</v>
      </c>
      <c r="D705" s="10" t="s">
        <v>18</v>
      </c>
      <c r="E705" s="10">
        <v>663794</v>
      </c>
      <c r="F705" s="11">
        <v>45257</v>
      </c>
      <c r="G705" s="11">
        <v>45274</v>
      </c>
      <c r="H705" s="12">
        <v>470000</v>
      </c>
      <c r="I705" s="12">
        <v>470000</v>
      </c>
      <c r="J705" s="9" t="s">
        <v>13</v>
      </c>
      <c r="K705" s="9" t="s">
        <v>14</v>
      </c>
      <c r="L705" s="3" t="s">
        <v>15</v>
      </c>
    </row>
    <row r="706" spans="2:12" x14ac:dyDescent="0.35">
      <c r="B706" s="10">
        <v>800048954</v>
      </c>
      <c r="C706" s="10" t="s">
        <v>12</v>
      </c>
      <c r="D706" s="10" t="s">
        <v>18</v>
      </c>
      <c r="E706" s="10">
        <v>663796</v>
      </c>
      <c r="F706" s="11">
        <v>45257</v>
      </c>
      <c r="G706" s="11" t="s">
        <v>11</v>
      </c>
      <c r="H706" s="12">
        <v>105621</v>
      </c>
      <c r="I706" s="12">
        <v>105621</v>
      </c>
      <c r="J706" s="9" t="s">
        <v>13</v>
      </c>
      <c r="K706" s="9" t="s">
        <v>14</v>
      </c>
      <c r="L706" s="3" t="s">
        <v>15</v>
      </c>
    </row>
    <row r="707" spans="2:12" x14ac:dyDescent="0.35">
      <c r="B707" s="10">
        <v>800048954</v>
      </c>
      <c r="C707" s="10" t="s">
        <v>12</v>
      </c>
      <c r="D707" s="10" t="s">
        <v>18</v>
      </c>
      <c r="E707" s="10">
        <v>663803</v>
      </c>
      <c r="F707" s="11">
        <v>45257</v>
      </c>
      <c r="G707" s="11" t="s">
        <v>11</v>
      </c>
      <c r="H707" s="12">
        <v>105321</v>
      </c>
      <c r="I707" s="12">
        <v>105321</v>
      </c>
      <c r="J707" s="9" t="s">
        <v>13</v>
      </c>
      <c r="K707" s="9" t="s">
        <v>14</v>
      </c>
      <c r="L707" s="3" t="s">
        <v>15</v>
      </c>
    </row>
    <row r="708" spans="2:12" x14ac:dyDescent="0.35">
      <c r="B708" s="10">
        <v>800048954</v>
      </c>
      <c r="C708" s="10" t="s">
        <v>12</v>
      </c>
      <c r="D708" s="10" t="s">
        <v>18</v>
      </c>
      <c r="E708" s="10">
        <v>663804</v>
      </c>
      <c r="F708" s="11">
        <v>45257</v>
      </c>
      <c r="G708" s="11" t="s">
        <v>11</v>
      </c>
      <c r="H708" s="12">
        <v>105321</v>
      </c>
      <c r="I708" s="12">
        <v>105321</v>
      </c>
      <c r="J708" s="9" t="s">
        <v>13</v>
      </c>
      <c r="K708" s="9" t="s">
        <v>14</v>
      </c>
      <c r="L708" s="3" t="s">
        <v>15</v>
      </c>
    </row>
    <row r="709" spans="2:12" x14ac:dyDescent="0.35">
      <c r="B709" s="10">
        <v>800048954</v>
      </c>
      <c r="C709" s="10" t="s">
        <v>12</v>
      </c>
      <c r="D709" s="10" t="s">
        <v>18</v>
      </c>
      <c r="E709" s="10">
        <v>663808</v>
      </c>
      <c r="F709" s="11">
        <v>45257</v>
      </c>
      <c r="G709" s="11" t="s">
        <v>11</v>
      </c>
      <c r="H709" s="12">
        <v>105621</v>
      </c>
      <c r="I709" s="12">
        <v>105621</v>
      </c>
      <c r="J709" s="9" t="s">
        <v>13</v>
      </c>
      <c r="K709" s="9" t="s">
        <v>14</v>
      </c>
      <c r="L709" s="3" t="s">
        <v>15</v>
      </c>
    </row>
    <row r="710" spans="2:12" x14ac:dyDescent="0.35">
      <c r="B710" s="10">
        <v>800048954</v>
      </c>
      <c r="C710" s="10" t="s">
        <v>12</v>
      </c>
      <c r="D710" s="10" t="s">
        <v>18</v>
      </c>
      <c r="E710" s="10">
        <v>663811</v>
      </c>
      <c r="F710" s="11">
        <v>45257</v>
      </c>
      <c r="G710" s="11" t="s">
        <v>11</v>
      </c>
      <c r="H710" s="12">
        <v>105321</v>
      </c>
      <c r="I710" s="12">
        <v>105321</v>
      </c>
      <c r="J710" s="9" t="s">
        <v>13</v>
      </c>
      <c r="K710" s="9" t="s">
        <v>14</v>
      </c>
      <c r="L710" s="3" t="s">
        <v>15</v>
      </c>
    </row>
    <row r="711" spans="2:12" x14ac:dyDescent="0.35">
      <c r="B711" s="10">
        <v>800048954</v>
      </c>
      <c r="C711" s="10" t="s">
        <v>12</v>
      </c>
      <c r="D711" s="10" t="s">
        <v>18</v>
      </c>
      <c r="E711" s="10">
        <v>663814</v>
      </c>
      <c r="F711" s="11">
        <v>45257</v>
      </c>
      <c r="G711" s="11" t="s">
        <v>11</v>
      </c>
      <c r="H711" s="12">
        <v>105621</v>
      </c>
      <c r="I711" s="12">
        <v>105621</v>
      </c>
      <c r="J711" s="9" t="s">
        <v>13</v>
      </c>
      <c r="K711" s="9" t="s">
        <v>14</v>
      </c>
      <c r="L711" s="3" t="s">
        <v>15</v>
      </c>
    </row>
    <row r="712" spans="2:12" x14ac:dyDescent="0.35">
      <c r="B712" s="10">
        <v>800048954</v>
      </c>
      <c r="C712" s="10" t="s">
        <v>12</v>
      </c>
      <c r="D712" s="10" t="s">
        <v>18</v>
      </c>
      <c r="E712" s="10">
        <v>663820</v>
      </c>
      <c r="F712" s="11">
        <v>45257</v>
      </c>
      <c r="G712" s="11" t="s">
        <v>11</v>
      </c>
      <c r="H712" s="12">
        <v>105321</v>
      </c>
      <c r="I712" s="12">
        <v>105321</v>
      </c>
      <c r="J712" s="9" t="s">
        <v>13</v>
      </c>
      <c r="K712" s="9" t="s">
        <v>14</v>
      </c>
      <c r="L712" s="3" t="s">
        <v>15</v>
      </c>
    </row>
    <row r="713" spans="2:12" x14ac:dyDescent="0.35">
      <c r="B713" s="10">
        <v>800048954</v>
      </c>
      <c r="C713" s="10" t="s">
        <v>12</v>
      </c>
      <c r="D713" s="10" t="s">
        <v>18</v>
      </c>
      <c r="E713" s="10">
        <v>663825</v>
      </c>
      <c r="F713" s="11">
        <v>45257</v>
      </c>
      <c r="G713" s="11" t="s">
        <v>11</v>
      </c>
      <c r="H713" s="12">
        <v>105621</v>
      </c>
      <c r="I713" s="12">
        <v>105621</v>
      </c>
      <c r="J713" s="9" t="s">
        <v>13</v>
      </c>
      <c r="K713" s="9" t="s">
        <v>14</v>
      </c>
      <c r="L713" s="3" t="s">
        <v>15</v>
      </c>
    </row>
    <row r="714" spans="2:12" x14ac:dyDescent="0.35">
      <c r="B714" s="10">
        <v>800048954</v>
      </c>
      <c r="C714" s="10" t="s">
        <v>12</v>
      </c>
      <c r="D714" s="10" t="s">
        <v>18</v>
      </c>
      <c r="E714" s="10">
        <v>663828</v>
      </c>
      <c r="F714" s="11">
        <v>45257</v>
      </c>
      <c r="G714" s="11" t="s">
        <v>11</v>
      </c>
      <c r="H714" s="12">
        <v>105621</v>
      </c>
      <c r="I714" s="12">
        <v>105621</v>
      </c>
      <c r="J714" s="9" t="s">
        <v>13</v>
      </c>
      <c r="K714" s="9" t="s">
        <v>14</v>
      </c>
      <c r="L714" s="3" t="s">
        <v>15</v>
      </c>
    </row>
    <row r="715" spans="2:12" x14ac:dyDescent="0.35">
      <c r="B715" s="10">
        <v>800048954</v>
      </c>
      <c r="C715" s="10" t="s">
        <v>12</v>
      </c>
      <c r="D715" s="10" t="s">
        <v>18</v>
      </c>
      <c r="E715" s="10">
        <v>663836</v>
      </c>
      <c r="F715" s="11">
        <v>45257</v>
      </c>
      <c r="G715" s="11" t="s">
        <v>11</v>
      </c>
      <c r="H715" s="12">
        <v>105621</v>
      </c>
      <c r="I715" s="12">
        <v>105621</v>
      </c>
      <c r="J715" s="9" t="s">
        <v>13</v>
      </c>
      <c r="K715" s="9" t="s">
        <v>14</v>
      </c>
      <c r="L715" s="3" t="s">
        <v>15</v>
      </c>
    </row>
    <row r="716" spans="2:12" x14ac:dyDescent="0.35">
      <c r="B716" s="10">
        <v>800048954</v>
      </c>
      <c r="C716" s="10" t="s">
        <v>12</v>
      </c>
      <c r="D716" s="10" t="s">
        <v>18</v>
      </c>
      <c r="E716" s="10">
        <v>663874</v>
      </c>
      <c r="F716" s="11">
        <v>45257</v>
      </c>
      <c r="G716" s="11" t="s">
        <v>11</v>
      </c>
      <c r="H716" s="12">
        <v>105621</v>
      </c>
      <c r="I716" s="12">
        <v>105621</v>
      </c>
      <c r="J716" s="9" t="s">
        <v>13</v>
      </c>
      <c r="K716" s="9" t="s">
        <v>14</v>
      </c>
      <c r="L716" s="3" t="s">
        <v>15</v>
      </c>
    </row>
    <row r="717" spans="2:12" x14ac:dyDescent="0.35">
      <c r="B717" s="10">
        <v>800048954</v>
      </c>
      <c r="C717" s="10" t="s">
        <v>12</v>
      </c>
      <c r="D717" s="10" t="s">
        <v>18</v>
      </c>
      <c r="E717" s="10">
        <v>663882</v>
      </c>
      <c r="F717" s="11">
        <v>45257</v>
      </c>
      <c r="G717" s="11" t="s">
        <v>11</v>
      </c>
      <c r="H717" s="12">
        <v>105321</v>
      </c>
      <c r="I717" s="12">
        <v>105321</v>
      </c>
      <c r="J717" s="9" t="s">
        <v>13</v>
      </c>
      <c r="K717" s="9" t="s">
        <v>14</v>
      </c>
      <c r="L717" s="3" t="s">
        <v>17</v>
      </c>
    </row>
    <row r="718" spans="2:12" x14ac:dyDescent="0.35">
      <c r="B718" s="10">
        <v>800048954</v>
      </c>
      <c r="C718" s="10" t="s">
        <v>12</v>
      </c>
      <c r="D718" s="10" t="s">
        <v>18</v>
      </c>
      <c r="E718" s="10">
        <v>663885</v>
      </c>
      <c r="F718" s="11">
        <v>45257</v>
      </c>
      <c r="G718" s="11" t="s">
        <v>11</v>
      </c>
      <c r="H718" s="12">
        <v>105621</v>
      </c>
      <c r="I718" s="12">
        <v>105621</v>
      </c>
      <c r="J718" s="9" t="s">
        <v>13</v>
      </c>
      <c r="K718" s="9" t="s">
        <v>14</v>
      </c>
      <c r="L718" s="3" t="s">
        <v>15</v>
      </c>
    </row>
    <row r="719" spans="2:12" x14ac:dyDescent="0.35">
      <c r="B719" s="10">
        <v>800048954</v>
      </c>
      <c r="C719" s="10" t="s">
        <v>12</v>
      </c>
      <c r="D719" s="10" t="s">
        <v>18</v>
      </c>
      <c r="E719" s="10">
        <v>663891</v>
      </c>
      <c r="F719" s="11">
        <v>45257</v>
      </c>
      <c r="G719" s="11" t="s">
        <v>11</v>
      </c>
      <c r="H719" s="12">
        <v>105321</v>
      </c>
      <c r="I719" s="12">
        <v>105321</v>
      </c>
      <c r="J719" s="9" t="s">
        <v>13</v>
      </c>
      <c r="K719" s="9" t="s">
        <v>14</v>
      </c>
      <c r="L719" s="3" t="s">
        <v>17</v>
      </c>
    </row>
    <row r="720" spans="2:12" x14ac:dyDescent="0.35">
      <c r="B720" s="10">
        <v>800048954</v>
      </c>
      <c r="C720" s="10" t="s">
        <v>12</v>
      </c>
      <c r="D720" s="10" t="s">
        <v>18</v>
      </c>
      <c r="E720" s="10">
        <v>663898</v>
      </c>
      <c r="F720" s="11">
        <v>45257</v>
      </c>
      <c r="G720" s="11" t="s">
        <v>11</v>
      </c>
      <c r="H720" s="12">
        <v>105621</v>
      </c>
      <c r="I720" s="12">
        <v>105621</v>
      </c>
      <c r="J720" s="9" t="s">
        <v>13</v>
      </c>
      <c r="K720" s="9" t="s">
        <v>14</v>
      </c>
      <c r="L720" s="3" t="s">
        <v>15</v>
      </c>
    </row>
    <row r="721" spans="2:12" x14ac:dyDescent="0.35">
      <c r="B721" s="10">
        <v>800048954</v>
      </c>
      <c r="C721" s="10" t="s">
        <v>12</v>
      </c>
      <c r="D721" s="10" t="s">
        <v>18</v>
      </c>
      <c r="E721" s="10">
        <v>663906</v>
      </c>
      <c r="F721" s="11">
        <v>45257</v>
      </c>
      <c r="G721" s="11" t="s">
        <v>11</v>
      </c>
      <c r="H721" s="12">
        <v>105321</v>
      </c>
      <c r="I721" s="12">
        <v>105321</v>
      </c>
      <c r="J721" s="9" t="s">
        <v>13</v>
      </c>
      <c r="K721" s="9" t="s">
        <v>14</v>
      </c>
      <c r="L721" s="3" t="s">
        <v>17</v>
      </c>
    </row>
    <row r="722" spans="2:12" x14ac:dyDescent="0.35">
      <c r="B722" s="10">
        <v>800048954</v>
      </c>
      <c r="C722" s="10" t="s">
        <v>12</v>
      </c>
      <c r="D722" s="10" t="s">
        <v>18</v>
      </c>
      <c r="E722" s="10">
        <v>663907</v>
      </c>
      <c r="F722" s="11">
        <v>45257</v>
      </c>
      <c r="G722" s="11" t="s">
        <v>11</v>
      </c>
      <c r="H722" s="12">
        <v>105321</v>
      </c>
      <c r="I722" s="12">
        <v>105321</v>
      </c>
      <c r="J722" s="9" t="s">
        <v>13</v>
      </c>
      <c r="K722" s="9" t="s">
        <v>14</v>
      </c>
      <c r="L722" s="3" t="s">
        <v>15</v>
      </c>
    </row>
    <row r="723" spans="2:12" x14ac:dyDescent="0.35">
      <c r="B723" s="10">
        <v>800048954</v>
      </c>
      <c r="C723" s="10" t="s">
        <v>12</v>
      </c>
      <c r="D723" s="10" t="s">
        <v>18</v>
      </c>
      <c r="E723" s="10">
        <v>664729</v>
      </c>
      <c r="F723" s="11">
        <v>45258</v>
      </c>
      <c r="G723" s="11">
        <v>45273</v>
      </c>
      <c r="H723" s="12">
        <v>161923</v>
      </c>
      <c r="I723" s="12">
        <v>161923</v>
      </c>
      <c r="J723" s="9" t="s">
        <v>13</v>
      </c>
      <c r="K723" s="9" t="s">
        <v>14</v>
      </c>
      <c r="L723" s="3" t="s">
        <v>15</v>
      </c>
    </row>
    <row r="724" spans="2:12" x14ac:dyDescent="0.35">
      <c r="B724" s="10">
        <v>800048954</v>
      </c>
      <c r="C724" s="10" t="s">
        <v>12</v>
      </c>
      <c r="D724" s="10" t="s">
        <v>18</v>
      </c>
      <c r="E724" s="10">
        <v>667275</v>
      </c>
      <c r="F724" s="11">
        <v>45260</v>
      </c>
      <c r="G724" s="11">
        <v>45273</v>
      </c>
      <c r="H724" s="12">
        <v>11349489</v>
      </c>
      <c r="I724" s="12">
        <v>11349489</v>
      </c>
      <c r="J724" s="9" t="s">
        <v>13</v>
      </c>
      <c r="K724" s="9" t="s">
        <v>14</v>
      </c>
      <c r="L724" s="3" t="s">
        <v>17</v>
      </c>
    </row>
    <row r="725" spans="2:12" x14ac:dyDescent="0.35">
      <c r="B725" s="10">
        <v>800048954</v>
      </c>
      <c r="C725" s="10" t="s">
        <v>12</v>
      </c>
      <c r="D725" s="10" t="s">
        <v>18</v>
      </c>
      <c r="E725" s="10">
        <v>667555</v>
      </c>
      <c r="F725" s="11">
        <v>45260</v>
      </c>
      <c r="G725" s="11">
        <v>45273</v>
      </c>
      <c r="H725" s="12">
        <v>3322592</v>
      </c>
      <c r="I725" s="12">
        <v>3122592</v>
      </c>
      <c r="J725" s="9" t="s">
        <v>13</v>
      </c>
      <c r="K725" s="9" t="s">
        <v>14</v>
      </c>
      <c r="L725" s="3" t="s">
        <v>15</v>
      </c>
    </row>
    <row r="726" spans="2:12" x14ac:dyDescent="0.35">
      <c r="B726" s="10">
        <v>800048954</v>
      </c>
      <c r="C726" s="10" t="s">
        <v>12</v>
      </c>
      <c r="D726" s="10" t="s">
        <v>18</v>
      </c>
      <c r="E726" s="10">
        <v>668809</v>
      </c>
      <c r="F726" s="11">
        <v>45264</v>
      </c>
      <c r="G726" s="11">
        <v>45273</v>
      </c>
      <c r="H726" s="12">
        <v>142619</v>
      </c>
      <c r="I726" s="12">
        <v>142619</v>
      </c>
      <c r="J726" s="9" t="s">
        <v>13</v>
      </c>
      <c r="K726" s="9" t="s">
        <v>14</v>
      </c>
      <c r="L726" s="3" t="s">
        <v>15</v>
      </c>
    </row>
    <row r="727" spans="2:12" x14ac:dyDescent="0.35">
      <c r="B727" s="10">
        <v>800048954</v>
      </c>
      <c r="C727" s="10" t="s">
        <v>12</v>
      </c>
      <c r="D727" s="10" t="s">
        <v>18</v>
      </c>
      <c r="E727" s="10">
        <v>669143</v>
      </c>
      <c r="F727" s="11">
        <v>45265</v>
      </c>
      <c r="G727" s="11">
        <v>45273</v>
      </c>
      <c r="H727" s="12">
        <v>668998</v>
      </c>
      <c r="I727" s="12">
        <v>668998</v>
      </c>
      <c r="J727" s="9" t="s">
        <v>13</v>
      </c>
      <c r="K727" s="9" t="s">
        <v>14</v>
      </c>
      <c r="L727" s="3" t="s">
        <v>15</v>
      </c>
    </row>
    <row r="728" spans="2:12" x14ac:dyDescent="0.35">
      <c r="B728" s="10">
        <v>800048954</v>
      </c>
      <c r="C728" s="10" t="s">
        <v>12</v>
      </c>
      <c r="D728" s="10" t="s">
        <v>18</v>
      </c>
      <c r="E728" s="10">
        <v>669151</v>
      </c>
      <c r="F728" s="11">
        <v>45265</v>
      </c>
      <c r="G728" s="11">
        <v>45273</v>
      </c>
      <c r="H728" s="12">
        <v>806698</v>
      </c>
      <c r="I728" s="12">
        <v>806698</v>
      </c>
      <c r="J728" s="9" t="s">
        <v>13</v>
      </c>
      <c r="K728" s="9" t="s">
        <v>14</v>
      </c>
      <c r="L728" s="3" t="s">
        <v>15</v>
      </c>
    </row>
    <row r="729" spans="2:12" x14ac:dyDescent="0.35">
      <c r="B729" s="10">
        <v>800048954</v>
      </c>
      <c r="C729" s="10" t="s">
        <v>12</v>
      </c>
      <c r="D729" s="10" t="s">
        <v>18</v>
      </c>
      <c r="E729" s="10">
        <v>671300</v>
      </c>
      <c r="F729" s="11">
        <v>45271</v>
      </c>
      <c r="G729" s="11" t="s">
        <v>11</v>
      </c>
      <c r="H729" s="12">
        <v>136039</v>
      </c>
      <c r="I729" s="12">
        <v>136039</v>
      </c>
      <c r="J729" s="9" t="s">
        <v>13</v>
      </c>
      <c r="K729" s="9" t="s">
        <v>14</v>
      </c>
      <c r="L729" s="3" t="s">
        <v>15</v>
      </c>
    </row>
    <row r="730" spans="2:12" x14ac:dyDescent="0.35">
      <c r="B730" s="10">
        <v>800048954</v>
      </c>
      <c r="C730" s="10" t="s">
        <v>12</v>
      </c>
      <c r="D730" s="10" t="s">
        <v>18</v>
      </c>
      <c r="E730" s="10">
        <v>671329</v>
      </c>
      <c r="F730" s="11">
        <v>45271</v>
      </c>
      <c r="G730" s="11" t="s">
        <v>11</v>
      </c>
      <c r="H730" s="12">
        <v>53329</v>
      </c>
      <c r="I730" s="12">
        <v>53329</v>
      </c>
      <c r="J730" s="9" t="s">
        <v>13</v>
      </c>
      <c r="K730" s="9" t="s">
        <v>14</v>
      </c>
      <c r="L730" s="3" t="s">
        <v>15</v>
      </c>
    </row>
    <row r="731" spans="2:12" x14ac:dyDescent="0.35">
      <c r="B731" s="10">
        <v>800048954</v>
      </c>
      <c r="C731" s="10" t="s">
        <v>12</v>
      </c>
      <c r="D731" s="10" t="s">
        <v>18</v>
      </c>
      <c r="E731" s="10">
        <v>671941</v>
      </c>
      <c r="F731" s="11">
        <v>45271</v>
      </c>
      <c r="G731" s="11" t="s">
        <v>11</v>
      </c>
      <c r="H731" s="12">
        <v>15564841</v>
      </c>
      <c r="I731" s="12">
        <v>15564841</v>
      </c>
      <c r="J731" s="9" t="s">
        <v>13</v>
      </c>
      <c r="K731" s="9" t="s">
        <v>14</v>
      </c>
      <c r="L731" s="3" t="s">
        <v>15</v>
      </c>
    </row>
    <row r="732" spans="2:12" x14ac:dyDescent="0.35">
      <c r="B732" s="10">
        <v>800048954</v>
      </c>
      <c r="C732" s="10" t="s">
        <v>12</v>
      </c>
      <c r="D732" s="10" t="s">
        <v>18</v>
      </c>
      <c r="E732" s="10">
        <v>672626</v>
      </c>
      <c r="F732" s="11">
        <v>45272</v>
      </c>
      <c r="G732" s="11">
        <v>45274</v>
      </c>
      <c r="H732" s="12">
        <v>8653714</v>
      </c>
      <c r="I732" s="12">
        <v>8653714</v>
      </c>
      <c r="J732" s="9" t="s">
        <v>13</v>
      </c>
      <c r="K732" s="9" t="s">
        <v>14</v>
      </c>
      <c r="L732" s="3" t="s">
        <v>17</v>
      </c>
    </row>
    <row r="733" spans="2:12" x14ac:dyDescent="0.35">
      <c r="B733" s="10">
        <v>800048954</v>
      </c>
      <c r="C733" s="10" t="s">
        <v>12</v>
      </c>
      <c r="D733" s="10" t="s">
        <v>18</v>
      </c>
      <c r="E733" s="10">
        <v>673143</v>
      </c>
      <c r="F733" s="11">
        <v>45273</v>
      </c>
      <c r="G733" s="11" t="s">
        <v>11</v>
      </c>
      <c r="H733" s="12">
        <v>260776</v>
      </c>
      <c r="I733" s="12">
        <v>260776</v>
      </c>
      <c r="J733" s="9" t="s">
        <v>13</v>
      </c>
      <c r="K733" s="9" t="s">
        <v>14</v>
      </c>
      <c r="L733" s="3" t="s">
        <v>15</v>
      </c>
    </row>
    <row r="734" spans="2:12" x14ac:dyDescent="0.35">
      <c r="B734" s="10">
        <v>800048954</v>
      </c>
      <c r="C734" s="10" t="s">
        <v>12</v>
      </c>
      <c r="D734" s="10" t="s">
        <v>18</v>
      </c>
      <c r="E734" s="10">
        <v>673916</v>
      </c>
      <c r="F734" s="11">
        <v>45274</v>
      </c>
      <c r="G734" s="11" t="s">
        <v>11</v>
      </c>
      <c r="H734" s="12">
        <v>5101544</v>
      </c>
      <c r="I734" s="12">
        <v>5101544</v>
      </c>
      <c r="J734" s="9" t="s">
        <v>13</v>
      </c>
      <c r="K734" s="9" t="s">
        <v>14</v>
      </c>
      <c r="L734" s="3" t="s">
        <v>15</v>
      </c>
    </row>
    <row r="735" spans="2:12" x14ac:dyDescent="0.35">
      <c r="B735" s="10">
        <v>800048954</v>
      </c>
      <c r="C735" s="10" t="s">
        <v>12</v>
      </c>
      <c r="D735" s="10" t="s">
        <v>18</v>
      </c>
      <c r="E735" s="10">
        <v>676395</v>
      </c>
      <c r="F735" s="11">
        <v>45279</v>
      </c>
      <c r="G735" s="11" t="s">
        <v>11</v>
      </c>
      <c r="H735" s="12">
        <v>23441318</v>
      </c>
      <c r="I735" s="12">
        <v>23441318</v>
      </c>
      <c r="J735" s="9" t="s">
        <v>13</v>
      </c>
      <c r="K735" s="9" t="s">
        <v>14</v>
      </c>
      <c r="L735" s="3" t="s">
        <v>17</v>
      </c>
    </row>
    <row r="736" spans="2:12" x14ac:dyDescent="0.35">
      <c r="B736" s="10">
        <v>800048954</v>
      </c>
      <c r="C736" s="10" t="s">
        <v>12</v>
      </c>
      <c r="D736" s="10" t="s">
        <v>18</v>
      </c>
      <c r="E736" s="10">
        <v>676412</v>
      </c>
      <c r="F736" s="11">
        <v>45279</v>
      </c>
      <c r="G736" s="11" t="s">
        <v>11</v>
      </c>
      <c r="H736" s="12">
        <v>87702</v>
      </c>
      <c r="I736" s="12">
        <v>87702</v>
      </c>
      <c r="J736" s="9" t="s">
        <v>13</v>
      </c>
      <c r="K736" s="9" t="s">
        <v>14</v>
      </c>
      <c r="L736" s="3" t="s">
        <v>17</v>
      </c>
    </row>
    <row r="737" spans="2:12" x14ac:dyDescent="0.35">
      <c r="B737" s="10">
        <v>800048954</v>
      </c>
      <c r="C737" s="10" t="s">
        <v>12</v>
      </c>
      <c r="D737" s="10" t="s">
        <v>18</v>
      </c>
      <c r="E737" s="10">
        <v>681173</v>
      </c>
      <c r="F737" s="11">
        <v>45288</v>
      </c>
      <c r="G737" s="11" t="s">
        <v>11</v>
      </c>
      <c r="H737" s="12">
        <v>105321</v>
      </c>
      <c r="I737" s="12">
        <v>105321</v>
      </c>
      <c r="J737" s="9" t="s">
        <v>13</v>
      </c>
      <c r="K737" s="9" t="s">
        <v>14</v>
      </c>
      <c r="L737" s="3" t="s">
        <v>15</v>
      </c>
    </row>
    <row r="738" spans="2:12" x14ac:dyDescent="0.35">
      <c r="B738" s="10">
        <v>800048954</v>
      </c>
      <c r="C738" s="10" t="s">
        <v>12</v>
      </c>
      <c r="D738" s="10" t="s">
        <v>18</v>
      </c>
      <c r="E738" s="10">
        <v>680627</v>
      </c>
      <c r="F738" s="11">
        <v>45288</v>
      </c>
      <c r="G738" s="11" t="s">
        <v>11</v>
      </c>
      <c r="H738" s="12">
        <v>978679</v>
      </c>
      <c r="I738" s="12">
        <v>978679</v>
      </c>
      <c r="J738" s="9" t="s">
        <v>13</v>
      </c>
      <c r="K738" s="9" t="s">
        <v>14</v>
      </c>
      <c r="L738" s="3" t="s">
        <v>17</v>
      </c>
    </row>
    <row r="739" spans="2:12" x14ac:dyDescent="0.35">
      <c r="B739" s="10">
        <v>800048954</v>
      </c>
      <c r="C739" s="10" t="s">
        <v>12</v>
      </c>
      <c r="D739" s="10" t="s">
        <v>18</v>
      </c>
      <c r="E739" s="10">
        <v>680678</v>
      </c>
      <c r="F739" s="11">
        <v>45288</v>
      </c>
      <c r="G739" s="11" t="s">
        <v>11</v>
      </c>
      <c r="H739" s="12">
        <v>978679</v>
      </c>
      <c r="I739" s="12">
        <v>978679</v>
      </c>
      <c r="J739" s="9" t="s">
        <v>13</v>
      </c>
      <c r="K739" s="9" t="s">
        <v>14</v>
      </c>
      <c r="L739" s="3" t="s">
        <v>15</v>
      </c>
    </row>
    <row r="740" spans="2:12" x14ac:dyDescent="0.35">
      <c r="B740" s="10">
        <v>800048954</v>
      </c>
      <c r="C740" s="10" t="s">
        <v>12</v>
      </c>
      <c r="D740" s="10" t="s">
        <v>18</v>
      </c>
      <c r="E740" s="10">
        <v>680688</v>
      </c>
      <c r="F740" s="11">
        <v>45288</v>
      </c>
      <c r="G740" s="11" t="s">
        <v>11</v>
      </c>
      <c r="H740" s="12">
        <v>105321</v>
      </c>
      <c r="I740" s="12">
        <v>105321</v>
      </c>
      <c r="J740" s="9" t="s">
        <v>13</v>
      </c>
      <c r="K740" s="9" t="s">
        <v>14</v>
      </c>
      <c r="L740" s="3" t="s">
        <v>17</v>
      </c>
    </row>
    <row r="741" spans="2:12" x14ac:dyDescent="0.35">
      <c r="B741" s="10">
        <v>800048954</v>
      </c>
      <c r="C741" s="10" t="s">
        <v>12</v>
      </c>
      <c r="D741" s="10" t="s">
        <v>18</v>
      </c>
      <c r="E741" s="10">
        <v>680711</v>
      </c>
      <c r="F741" s="11">
        <v>45288</v>
      </c>
      <c r="G741" s="11" t="s">
        <v>11</v>
      </c>
      <c r="H741" s="12">
        <v>105621</v>
      </c>
      <c r="I741" s="12">
        <v>105621</v>
      </c>
      <c r="J741" s="9" t="s">
        <v>13</v>
      </c>
      <c r="K741" s="9" t="s">
        <v>14</v>
      </c>
      <c r="L741" s="3" t="s">
        <v>15</v>
      </c>
    </row>
    <row r="742" spans="2:12" x14ac:dyDescent="0.35">
      <c r="B742" s="10">
        <v>800048954</v>
      </c>
      <c r="C742" s="10" t="s">
        <v>12</v>
      </c>
      <c r="D742" s="10" t="s">
        <v>18</v>
      </c>
      <c r="E742" s="10">
        <v>680728</v>
      </c>
      <c r="F742" s="11">
        <v>45288</v>
      </c>
      <c r="G742" s="11" t="s">
        <v>11</v>
      </c>
      <c r="H742" s="12">
        <v>493037</v>
      </c>
      <c r="I742" s="12">
        <v>493037</v>
      </c>
      <c r="J742" s="9" t="s">
        <v>13</v>
      </c>
      <c r="K742" s="9" t="s">
        <v>14</v>
      </c>
      <c r="L742" s="3" t="s">
        <v>15</v>
      </c>
    </row>
    <row r="743" spans="2:12" x14ac:dyDescent="0.35">
      <c r="B743" s="10">
        <v>800048954</v>
      </c>
      <c r="C743" s="10" t="s">
        <v>12</v>
      </c>
      <c r="D743" s="10" t="s">
        <v>18</v>
      </c>
      <c r="E743" s="10">
        <v>681186</v>
      </c>
      <c r="F743" s="11">
        <v>45288</v>
      </c>
      <c r="G743" s="11" t="s">
        <v>11</v>
      </c>
      <c r="H743" s="12">
        <v>105321</v>
      </c>
      <c r="I743" s="12">
        <v>105321</v>
      </c>
      <c r="J743" s="9" t="s">
        <v>13</v>
      </c>
      <c r="K743" s="9" t="s">
        <v>14</v>
      </c>
      <c r="L743" s="3" t="s">
        <v>15</v>
      </c>
    </row>
    <row r="744" spans="2:12" x14ac:dyDescent="0.35">
      <c r="B744" s="10">
        <v>800048954</v>
      </c>
      <c r="C744" s="10" t="s">
        <v>12</v>
      </c>
      <c r="D744" s="10" t="s">
        <v>18</v>
      </c>
      <c r="E744" s="10">
        <v>681191</v>
      </c>
      <c r="F744" s="11">
        <v>45288</v>
      </c>
      <c r="G744" s="11" t="s">
        <v>11</v>
      </c>
      <c r="H744" s="12">
        <v>201934</v>
      </c>
      <c r="I744" s="12">
        <v>201934</v>
      </c>
      <c r="J744" s="9" t="s">
        <v>13</v>
      </c>
      <c r="K744" s="9" t="s">
        <v>14</v>
      </c>
      <c r="L744" s="3" t="s">
        <v>15</v>
      </c>
    </row>
    <row r="745" spans="2:12" x14ac:dyDescent="0.35">
      <c r="B745" s="10">
        <v>800048954</v>
      </c>
      <c r="C745" s="10" t="s">
        <v>12</v>
      </c>
      <c r="D745" s="10" t="s">
        <v>18</v>
      </c>
      <c r="E745" s="10">
        <v>681137</v>
      </c>
      <c r="F745" s="11">
        <v>45288</v>
      </c>
      <c r="G745" s="11" t="s">
        <v>11</v>
      </c>
      <c r="H745" s="12">
        <v>407292</v>
      </c>
      <c r="I745" s="12">
        <v>407292</v>
      </c>
      <c r="J745" s="9" t="s">
        <v>13</v>
      </c>
      <c r="K745" s="9" t="s">
        <v>14</v>
      </c>
      <c r="L745" s="3" t="s">
        <v>15</v>
      </c>
    </row>
    <row r="746" spans="2:12" x14ac:dyDescent="0.35">
      <c r="B746" s="10">
        <v>800048954</v>
      </c>
      <c r="C746" s="10" t="s">
        <v>12</v>
      </c>
      <c r="D746" s="10" t="s">
        <v>18</v>
      </c>
      <c r="E746" s="10">
        <v>680736</v>
      </c>
      <c r="F746" s="11">
        <v>45288</v>
      </c>
      <c r="G746" s="11" t="s">
        <v>11</v>
      </c>
      <c r="H746" s="12">
        <v>271675</v>
      </c>
      <c r="I746" s="12">
        <v>271675</v>
      </c>
      <c r="J746" s="9" t="s">
        <v>13</v>
      </c>
      <c r="K746" s="9" t="s">
        <v>14</v>
      </c>
      <c r="L746" s="3" t="s">
        <v>15</v>
      </c>
    </row>
    <row r="747" spans="2:12" x14ac:dyDescent="0.35">
      <c r="B747" s="10">
        <v>800048954</v>
      </c>
      <c r="C747" s="10" t="s">
        <v>12</v>
      </c>
      <c r="D747" s="10" t="s">
        <v>18</v>
      </c>
      <c r="E747" s="10">
        <v>681147</v>
      </c>
      <c r="F747" s="11">
        <v>45288</v>
      </c>
      <c r="G747" s="11" t="s">
        <v>11</v>
      </c>
      <c r="H747" s="12">
        <v>105321</v>
      </c>
      <c r="I747" s="12">
        <v>105321</v>
      </c>
      <c r="J747" s="9" t="s">
        <v>13</v>
      </c>
      <c r="K747" s="9" t="s">
        <v>14</v>
      </c>
      <c r="L747" s="3" t="s">
        <v>17</v>
      </c>
    </row>
    <row r="748" spans="2:12" x14ac:dyDescent="0.35">
      <c r="B748" s="10">
        <v>800048954</v>
      </c>
      <c r="C748" s="10" t="s">
        <v>12</v>
      </c>
      <c r="D748" s="10" t="s">
        <v>18</v>
      </c>
      <c r="E748" s="10">
        <v>681152</v>
      </c>
      <c r="F748" s="11">
        <v>45288</v>
      </c>
      <c r="G748" s="11" t="s">
        <v>11</v>
      </c>
      <c r="H748" s="12">
        <v>105321</v>
      </c>
      <c r="I748" s="12">
        <v>105321</v>
      </c>
      <c r="J748" s="9" t="s">
        <v>13</v>
      </c>
      <c r="K748" s="9" t="s">
        <v>14</v>
      </c>
      <c r="L748" s="3" t="s">
        <v>15</v>
      </c>
    </row>
    <row r="749" spans="2:12" x14ac:dyDescent="0.35">
      <c r="B749" s="10">
        <v>800048954</v>
      </c>
      <c r="C749" s="10" t="s">
        <v>12</v>
      </c>
      <c r="D749" s="10" t="s">
        <v>18</v>
      </c>
      <c r="E749" s="10">
        <v>681157</v>
      </c>
      <c r="F749" s="11">
        <v>45288</v>
      </c>
      <c r="G749" s="11" t="s">
        <v>11</v>
      </c>
      <c r="H749" s="12">
        <v>105321</v>
      </c>
      <c r="I749" s="12">
        <v>105321</v>
      </c>
      <c r="J749" s="9" t="s">
        <v>13</v>
      </c>
      <c r="K749" s="9" t="s">
        <v>14</v>
      </c>
      <c r="L749" s="3" t="s">
        <v>15</v>
      </c>
    </row>
    <row r="750" spans="2:12" x14ac:dyDescent="0.35">
      <c r="B750" s="10">
        <v>800048954</v>
      </c>
      <c r="C750" s="10" t="s">
        <v>12</v>
      </c>
      <c r="D750" s="10" t="s">
        <v>18</v>
      </c>
      <c r="E750" s="10">
        <v>681162</v>
      </c>
      <c r="F750" s="11">
        <v>45288</v>
      </c>
      <c r="G750" s="11" t="s">
        <v>11</v>
      </c>
      <c r="H750" s="12">
        <v>105321</v>
      </c>
      <c r="I750" s="12">
        <v>105321</v>
      </c>
      <c r="J750" s="9" t="s">
        <v>13</v>
      </c>
      <c r="K750" s="9" t="s">
        <v>14</v>
      </c>
      <c r="L750" s="3" t="s">
        <v>15</v>
      </c>
    </row>
    <row r="751" spans="2:12" x14ac:dyDescent="0.35">
      <c r="B751" s="10">
        <v>800048954</v>
      </c>
      <c r="C751" s="10" t="s">
        <v>12</v>
      </c>
      <c r="D751" s="10" t="s">
        <v>18</v>
      </c>
      <c r="E751" s="10">
        <v>681235</v>
      </c>
      <c r="F751" s="11">
        <v>45288</v>
      </c>
      <c r="G751" s="11" t="s">
        <v>11</v>
      </c>
      <c r="H751" s="12">
        <v>105321</v>
      </c>
      <c r="I751" s="12">
        <v>105321</v>
      </c>
      <c r="J751" s="9" t="s">
        <v>13</v>
      </c>
      <c r="K751" s="9" t="s">
        <v>14</v>
      </c>
      <c r="L751" s="3" t="s">
        <v>17</v>
      </c>
    </row>
    <row r="752" spans="2:12" x14ac:dyDescent="0.35">
      <c r="B752" s="10">
        <v>800048954</v>
      </c>
      <c r="C752" s="10" t="s">
        <v>12</v>
      </c>
      <c r="D752" s="10" t="s">
        <v>18</v>
      </c>
      <c r="E752" s="10">
        <v>681247</v>
      </c>
      <c r="F752" s="11">
        <v>45288</v>
      </c>
      <c r="G752" s="11" t="s">
        <v>11</v>
      </c>
      <c r="H752" s="12">
        <v>407292</v>
      </c>
      <c r="I752" s="12">
        <v>407292</v>
      </c>
      <c r="J752" s="9" t="s">
        <v>13</v>
      </c>
      <c r="K752" s="9" t="s">
        <v>14</v>
      </c>
      <c r="L752" s="3" t="s">
        <v>17</v>
      </c>
    </row>
    <row r="753" spans="2:12" x14ac:dyDescent="0.35">
      <c r="B753" s="10">
        <v>800048954</v>
      </c>
      <c r="C753" s="10" t="s">
        <v>12</v>
      </c>
      <c r="D753" s="10" t="s">
        <v>18</v>
      </c>
      <c r="E753" s="10">
        <v>681251</v>
      </c>
      <c r="F753" s="11">
        <v>45288</v>
      </c>
      <c r="G753" s="11" t="s">
        <v>11</v>
      </c>
      <c r="H753" s="12">
        <v>62757</v>
      </c>
      <c r="I753" s="12">
        <v>62757</v>
      </c>
      <c r="J753" s="9" t="s">
        <v>13</v>
      </c>
      <c r="K753" s="9" t="s">
        <v>14</v>
      </c>
      <c r="L753" s="3" t="s">
        <v>15</v>
      </c>
    </row>
    <row r="754" spans="2:12" x14ac:dyDescent="0.35">
      <c r="B754" s="10">
        <v>800048954</v>
      </c>
      <c r="C754" s="10" t="s">
        <v>12</v>
      </c>
      <c r="D754" s="10" t="s">
        <v>18</v>
      </c>
      <c r="E754" s="10">
        <v>681205</v>
      </c>
      <c r="F754" s="11">
        <v>45288</v>
      </c>
      <c r="G754" s="11" t="s">
        <v>11</v>
      </c>
      <c r="H754" s="12">
        <v>407292</v>
      </c>
      <c r="I754" s="12">
        <v>407292</v>
      </c>
      <c r="J754" s="9" t="s">
        <v>13</v>
      </c>
      <c r="K754" s="9" t="s">
        <v>14</v>
      </c>
      <c r="L754" s="3" t="s">
        <v>15</v>
      </c>
    </row>
    <row r="755" spans="2:12" x14ac:dyDescent="0.35">
      <c r="B755" s="10">
        <v>800048954</v>
      </c>
      <c r="C755" s="10" t="s">
        <v>12</v>
      </c>
      <c r="D755" s="10" t="s">
        <v>18</v>
      </c>
      <c r="E755" s="10">
        <v>681212</v>
      </c>
      <c r="F755" s="11">
        <v>45288</v>
      </c>
      <c r="G755" s="11" t="s">
        <v>11</v>
      </c>
      <c r="H755" s="12">
        <v>105321</v>
      </c>
      <c r="I755" s="12">
        <v>105321</v>
      </c>
      <c r="J755" s="9" t="s">
        <v>13</v>
      </c>
      <c r="K755" s="9" t="s">
        <v>14</v>
      </c>
      <c r="L755" s="3" t="s">
        <v>15</v>
      </c>
    </row>
    <row r="756" spans="2:12" x14ac:dyDescent="0.35">
      <c r="B756" s="10">
        <v>800048954</v>
      </c>
      <c r="C756" s="10" t="s">
        <v>12</v>
      </c>
      <c r="D756" s="10" t="s">
        <v>18</v>
      </c>
      <c r="E756" s="10">
        <v>681215</v>
      </c>
      <c r="F756" s="11">
        <v>45288</v>
      </c>
      <c r="G756" s="11" t="s">
        <v>11</v>
      </c>
      <c r="H756" s="12">
        <v>105321</v>
      </c>
      <c r="I756" s="12">
        <v>105321</v>
      </c>
      <c r="J756" s="9" t="s">
        <v>13</v>
      </c>
      <c r="K756" s="9" t="s">
        <v>14</v>
      </c>
      <c r="L756" s="3" t="s">
        <v>15</v>
      </c>
    </row>
    <row r="757" spans="2:12" x14ac:dyDescent="0.35">
      <c r="B757" s="10">
        <v>800048954</v>
      </c>
      <c r="C757" s="10" t="s">
        <v>12</v>
      </c>
      <c r="D757" s="10" t="s">
        <v>18</v>
      </c>
      <c r="E757" s="10">
        <v>681223</v>
      </c>
      <c r="F757" s="11">
        <v>45288</v>
      </c>
      <c r="G757" s="11" t="s">
        <v>11</v>
      </c>
      <c r="H757" s="12">
        <v>105321</v>
      </c>
      <c r="I757" s="12">
        <v>105321</v>
      </c>
      <c r="J757" s="9" t="s">
        <v>13</v>
      </c>
      <c r="K757" s="9" t="s">
        <v>14</v>
      </c>
      <c r="L757" s="3" t="s">
        <v>17</v>
      </c>
    </row>
    <row r="758" spans="2:12" x14ac:dyDescent="0.35">
      <c r="B758" s="10">
        <v>800048954</v>
      </c>
      <c r="C758" s="10" t="s">
        <v>12</v>
      </c>
      <c r="D758" s="10" t="s">
        <v>18</v>
      </c>
      <c r="E758" s="10">
        <v>681290</v>
      </c>
      <c r="F758" s="11">
        <v>45288</v>
      </c>
      <c r="G758" s="11" t="s">
        <v>11</v>
      </c>
      <c r="H758" s="12">
        <v>88476</v>
      </c>
      <c r="I758" s="12">
        <v>88476</v>
      </c>
      <c r="J758" s="9" t="s">
        <v>13</v>
      </c>
      <c r="K758" s="9" t="s">
        <v>14</v>
      </c>
      <c r="L758" s="3" t="s">
        <v>15</v>
      </c>
    </row>
    <row r="759" spans="2:12" x14ac:dyDescent="0.35">
      <c r="B759" s="10">
        <v>800048954</v>
      </c>
      <c r="C759" s="10" t="s">
        <v>12</v>
      </c>
      <c r="D759" s="10" t="s">
        <v>18</v>
      </c>
      <c r="E759" s="10">
        <v>681279</v>
      </c>
      <c r="F759" s="11">
        <v>45288</v>
      </c>
      <c r="G759" s="11" t="s">
        <v>11</v>
      </c>
      <c r="H759" s="12">
        <v>978679</v>
      </c>
      <c r="I759" s="12">
        <v>978679</v>
      </c>
      <c r="J759" s="9" t="s">
        <v>13</v>
      </c>
      <c r="K759" s="9" t="s">
        <v>14</v>
      </c>
      <c r="L759" s="3" t="s">
        <v>15</v>
      </c>
    </row>
    <row r="760" spans="2:12" x14ac:dyDescent="0.35">
      <c r="B760" s="10">
        <v>800048954</v>
      </c>
      <c r="C760" s="10" t="s">
        <v>12</v>
      </c>
      <c r="D760" s="10" t="s">
        <v>18</v>
      </c>
      <c r="E760" s="10">
        <v>681382</v>
      </c>
      <c r="F760" s="11">
        <v>45288</v>
      </c>
      <c r="G760" s="11" t="s">
        <v>11</v>
      </c>
      <c r="H760" s="12">
        <v>105321</v>
      </c>
      <c r="I760" s="12">
        <v>105321</v>
      </c>
      <c r="J760" s="9" t="s">
        <v>13</v>
      </c>
      <c r="K760" s="9" t="s">
        <v>14</v>
      </c>
      <c r="L760" s="3" t="s">
        <v>15</v>
      </c>
    </row>
    <row r="761" spans="2:12" x14ac:dyDescent="0.35">
      <c r="B761" s="10">
        <v>800048954</v>
      </c>
      <c r="C761" s="10" t="s">
        <v>12</v>
      </c>
      <c r="D761" s="10" t="s">
        <v>18</v>
      </c>
      <c r="E761" s="10">
        <v>681391</v>
      </c>
      <c r="F761" s="11">
        <v>45288</v>
      </c>
      <c r="G761" s="11" t="s">
        <v>11</v>
      </c>
      <c r="H761" s="12">
        <v>105321</v>
      </c>
      <c r="I761" s="12">
        <v>105321</v>
      </c>
      <c r="J761" s="9" t="s">
        <v>13</v>
      </c>
      <c r="K761" s="9" t="s">
        <v>14</v>
      </c>
      <c r="L761" s="3" t="s">
        <v>15</v>
      </c>
    </row>
    <row r="762" spans="2:12" x14ac:dyDescent="0.35">
      <c r="B762" s="10">
        <v>800048954</v>
      </c>
      <c r="C762" s="10" t="s">
        <v>12</v>
      </c>
      <c r="D762" s="10" t="s">
        <v>18</v>
      </c>
      <c r="E762" s="10">
        <v>681401</v>
      </c>
      <c r="F762" s="11">
        <v>45288</v>
      </c>
      <c r="G762" s="11" t="s">
        <v>11</v>
      </c>
      <c r="H762" s="12">
        <v>105321</v>
      </c>
      <c r="I762" s="12">
        <v>105321</v>
      </c>
      <c r="J762" s="9" t="s">
        <v>13</v>
      </c>
      <c r="K762" s="9" t="s">
        <v>14</v>
      </c>
      <c r="L762" s="3" t="s">
        <v>15</v>
      </c>
    </row>
    <row r="763" spans="2:12" x14ac:dyDescent="0.35">
      <c r="B763" s="10">
        <v>800048954</v>
      </c>
      <c r="C763" s="10" t="s">
        <v>12</v>
      </c>
      <c r="D763" s="10" t="s">
        <v>18</v>
      </c>
      <c r="E763" s="10">
        <v>681406</v>
      </c>
      <c r="F763" s="11">
        <v>45288</v>
      </c>
      <c r="G763" s="11" t="s">
        <v>11</v>
      </c>
      <c r="H763" s="12">
        <v>105321</v>
      </c>
      <c r="I763" s="12">
        <v>105321</v>
      </c>
      <c r="J763" s="9" t="s">
        <v>13</v>
      </c>
      <c r="K763" s="9" t="s">
        <v>14</v>
      </c>
      <c r="L763" s="3" t="s">
        <v>15</v>
      </c>
    </row>
    <row r="764" spans="2:12" x14ac:dyDescent="0.35">
      <c r="B764" s="10">
        <v>800048954</v>
      </c>
      <c r="C764" s="10" t="s">
        <v>12</v>
      </c>
      <c r="D764" s="10" t="s">
        <v>18</v>
      </c>
      <c r="E764" s="10">
        <v>681415</v>
      </c>
      <c r="F764" s="11">
        <v>45288</v>
      </c>
      <c r="G764" s="11" t="s">
        <v>11</v>
      </c>
      <c r="H764" s="12">
        <v>105321</v>
      </c>
      <c r="I764" s="12">
        <v>105321</v>
      </c>
      <c r="J764" s="9" t="s">
        <v>13</v>
      </c>
      <c r="K764" s="9" t="s">
        <v>14</v>
      </c>
      <c r="L764" s="3" t="s">
        <v>15</v>
      </c>
    </row>
    <row r="765" spans="2:12" x14ac:dyDescent="0.35">
      <c r="B765" s="10">
        <v>800048954</v>
      </c>
      <c r="C765" s="10" t="s">
        <v>12</v>
      </c>
      <c r="D765" s="10" t="s">
        <v>18</v>
      </c>
      <c r="E765" s="10">
        <v>681419</v>
      </c>
      <c r="F765" s="11">
        <v>45288</v>
      </c>
      <c r="G765" s="11" t="s">
        <v>11</v>
      </c>
      <c r="H765" s="12">
        <v>105621</v>
      </c>
      <c r="I765" s="12">
        <v>105621</v>
      </c>
      <c r="J765" s="9" t="s">
        <v>13</v>
      </c>
      <c r="K765" s="9" t="s">
        <v>14</v>
      </c>
      <c r="L765" s="3" t="s">
        <v>17</v>
      </c>
    </row>
    <row r="766" spans="2:12" x14ac:dyDescent="0.35">
      <c r="B766" s="10">
        <v>800048954</v>
      </c>
      <c r="C766" s="10" t="s">
        <v>12</v>
      </c>
      <c r="D766" s="10" t="s">
        <v>18</v>
      </c>
      <c r="E766" s="10">
        <v>680849</v>
      </c>
      <c r="F766" s="11">
        <v>45288</v>
      </c>
      <c r="G766" s="11" t="s">
        <v>11</v>
      </c>
      <c r="H766" s="12">
        <v>105321</v>
      </c>
      <c r="I766" s="12">
        <v>105321</v>
      </c>
      <c r="J766" s="9" t="s">
        <v>13</v>
      </c>
      <c r="K766" s="9" t="s">
        <v>14</v>
      </c>
      <c r="L766" s="3" t="s">
        <v>15</v>
      </c>
    </row>
    <row r="767" spans="2:12" x14ac:dyDescent="0.35">
      <c r="B767" s="10">
        <v>800048954</v>
      </c>
      <c r="C767" s="10" t="s">
        <v>12</v>
      </c>
      <c r="D767" s="10" t="s">
        <v>18</v>
      </c>
      <c r="E767" s="10">
        <v>680853</v>
      </c>
      <c r="F767" s="11">
        <v>45288</v>
      </c>
      <c r="G767" s="11" t="s">
        <v>11</v>
      </c>
      <c r="H767" s="12">
        <v>105321</v>
      </c>
      <c r="I767" s="12">
        <v>105321</v>
      </c>
      <c r="J767" s="9" t="s">
        <v>13</v>
      </c>
      <c r="K767" s="9" t="s">
        <v>14</v>
      </c>
      <c r="L767" s="3" t="s">
        <v>15</v>
      </c>
    </row>
    <row r="768" spans="2:12" x14ac:dyDescent="0.35">
      <c r="B768" s="10">
        <v>800048954</v>
      </c>
      <c r="C768" s="10" t="s">
        <v>12</v>
      </c>
      <c r="D768" s="10" t="s">
        <v>18</v>
      </c>
      <c r="E768" s="10">
        <v>680858</v>
      </c>
      <c r="F768" s="11">
        <v>45288</v>
      </c>
      <c r="G768" s="11" t="s">
        <v>11</v>
      </c>
      <c r="H768" s="12">
        <v>105321</v>
      </c>
      <c r="I768" s="12">
        <v>105321</v>
      </c>
      <c r="J768" s="9" t="s">
        <v>13</v>
      </c>
      <c r="K768" s="9" t="s">
        <v>14</v>
      </c>
      <c r="L768" s="3" t="s">
        <v>15</v>
      </c>
    </row>
    <row r="769" spans="2:12" x14ac:dyDescent="0.35">
      <c r="B769" s="10">
        <v>800048954</v>
      </c>
      <c r="C769" s="10" t="s">
        <v>12</v>
      </c>
      <c r="D769" s="10" t="s">
        <v>18</v>
      </c>
      <c r="E769" s="10">
        <v>680901</v>
      </c>
      <c r="F769" s="11">
        <v>45288</v>
      </c>
      <c r="G769" s="11" t="s">
        <v>11</v>
      </c>
      <c r="H769" s="12">
        <v>470000</v>
      </c>
      <c r="I769" s="12">
        <v>470000</v>
      </c>
      <c r="J769" s="9" t="s">
        <v>13</v>
      </c>
      <c r="K769" s="9" t="s">
        <v>14</v>
      </c>
      <c r="L769" s="3" t="s">
        <v>15</v>
      </c>
    </row>
    <row r="770" spans="2:12" x14ac:dyDescent="0.35">
      <c r="B770" s="10">
        <v>800048954</v>
      </c>
      <c r="C770" s="10" t="s">
        <v>12</v>
      </c>
      <c r="D770" s="10" t="s">
        <v>18</v>
      </c>
      <c r="E770" s="10">
        <v>680963</v>
      </c>
      <c r="F770" s="11">
        <v>45288</v>
      </c>
      <c r="G770" s="11" t="s">
        <v>11</v>
      </c>
      <c r="H770" s="12">
        <v>271675</v>
      </c>
      <c r="I770" s="12">
        <v>271675</v>
      </c>
      <c r="J770" s="9" t="s">
        <v>13</v>
      </c>
      <c r="K770" s="9" t="s">
        <v>14</v>
      </c>
      <c r="L770" s="3" t="s">
        <v>15</v>
      </c>
    </row>
    <row r="771" spans="2:12" x14ac:dyDescent="0.35">
      <c r="B771" s="10">
        <v>800048954</v>
      </c>
      <c r="C771" s="10" t="s">
        <v>12</v>
      </c>
      <c r="D771" s="10" t="s">
        <v>18</v>
      </c>
      <c r="E771" s="10">
        <v>680985</v>
      </c>
      <c r="F771" s="11">
        <v>45288</v>
      </c>
      <c r="G771" s="11" t="s">
        <v>11</v>
      </c>
      <c r="H771" s="12">
        <v>978679</v>
      </c>
      <c r="I771" s="12">
        <v>978679</v>
      </c>
      <c r="J771" s="9" t="s">
        <v>13</v>
      </c>
      <c r="K771" s="9" t="s">
        <v>14</v>
      </c>
      <c r="L771" s="3" t="s">
        <v>15</v>
      </c>
    </row>
    <row r="772" spans="2:12" x14ac:dyDescent="0.35">
      <c r="B772" s="10">
        <v>800048954</v>
      </c>
      <c r="C772" s="10" t="s">
        <v>12</v>
      </c>
      <c r="D772" s="10" t="s">
        <v>18</v>
      </c>
      <c r="E772" s="10">
        <v>680998</v>
      </c>
      <c r="F772" s="11">
        <v>45288</v>
      </c>
      <c r="G772" s="11" t="s">
        <v>11</v>
      </c>
      <c r="H772" s="12">
        <v>978679</v>
      </c>
      <c r="I772" s="12">
        <v>978679</v>
      </c>
      <c r="J772" s="9" t="s">
        <v>13</v>
      </c>
      <c r="K772" s="9" t="s">
        <v>14</v>
      </c>
      <c r="L772" s="3" t="s">
        <v>15</v>
      </c>
    </row>
    <row r="773" spans="2:12" x14ac:dyDescent="0.35">
      <c r="B773" s="10">
        <v>800048954</v>
      </c>
      <c r="C773" s="10" t="s">
        <v>12</v>
      </c>
      <c r="D773" s="10" t="s">
        <v>18</v>
      </c>
      <c r="E773" s="10">
        <v>681347</v>
      </c>
      <c r="F773" s="11">
        <v>45288</v>
      </c>
      <c r="G773" s="11" t="s">
        <v>11</v>
      </c>
      <c r="H773" s="12">
        <v>105321</v>
      </c>
      <c r="I773" s="12">
        <v>105321</v>
      </c>
      <c r="J773" s="9" t="s">
        <v>13</v>
      </c>
      <c r="K773" s="9" t="s">
        <v>14</v>
      </c>
      <c r="L773" s="3" t="s">
        <v>15</v>
      </c>
    </row>
    <row r="774" spans="2:12" x14ac:dyDescent="0.35">
      <c r="B774" s="10">
        <v>800048954</v>
      </c>
      <c r="C774" s="10" t="s">
        <v>12</v>
      </c>
      <c r="D774" s="10" t="s">
        <v>18</v>
      </c>
      <c r="E774" s="10">
        <v>681354</v>
      </c>
      <c r="F774" s="11">
        <v>45288</v>
      </c>
      <c r="G774" s="11" t="s">
        <v>11</v>
      </c>
      <c r="H774" s="12">
        <v>105621</v>
      </c>
      <c r="I774" s="12">
        <v>105621</v>
      </c>
      <c r="J774" s="9" t="s">
        <v>13</v>
      </c>
      <c r="K774" s="9" t="s">
        <v>14</v>
      </c>
      <c r="L774" s="3" t="s">
        <v>15</v>
      </c>
    </row>
    <row r="775" spans="2:12" x14ac:dyDescent="0.35">
      <c r="B775" s="10">
        <v>800048954</v>
      </c>
      <c r="C775" s="10" t="s">
        <v>12</v>
      </c>
      <c r="D775" s="10" t="s">
        <v>18</v>
      </c>
      <c r="E775" s="10">
        <v>681289</v>
      </c>
      <c r="F775" s="11">
        <v>45288</v>
      </c>
      <c r="G775" s="11" t="s">
        <v>11</v>
      </c>
      <c r="H775" s="12">
        <v>294164</v>
      </c>
      <c r="I775" s="12">
        <v>294164</v>
      </c>
      <c r="J775" s="9" t="s">
        <v>13</v>
      </c>
      <c r="K775" s="9" t="s">
        <v>14</v>
      </c>
      <c r="L775" s="3" t="s">
        <v>15</v>
      </c>
    </row>
    <row r="776" spans="2:12" x14ac:dyDescent="0.35">
      <c r="B776" s="10">
        <v>800048954</v>
      </c>
      <c r="C776" s="10" t="s">
        <v>12</v>
      </c>
      <c r="D776" s="10" t="s">
        <v>18</v>
      </c>
      <c r="E776" s="10">
        <v>681309</v>
      </c>
      <c r="F776" s="11">
        <v>45288</v>
      </c>
      <c r="G776" s="11" t="s">
        <v>11</v>
      </c>
      <c r="H776" s="12">
        <v>105321</v>
      </c>
      <c r="I776" s="12">
        <v>105321</v>
      </c>
      <c r="J776" s="9" t="s">
        <v>13</v>
      </c>
      <c r="K776" s="9" t="s">
        <v>14</v>
      </c>
      <c r="L776" s="3" t="s">
        <v>15</v>
      </c>
    </row>
    <row r="777" spans="2:12" x14ac:dyDescent="0.35">
      <c r="B777" s="10">
        <v>800048954</v>
      </c>
      <c r="C777" s="10" t="s">
        <v>12</v>
      </c>
      <c r="D777" s="10" t="s">
        <v>18</v>
      </c>
      <c r="E777" s="10">
        <v>681314</v>
      </c>
      <c r="F777" s="11">
        <v>45288</v>
      </c>
      <c r="G777" s="11" t="s">
        <v>11</v>
      </c>
      <c r="H777" s="12">
        <v>105621</v>
      </c>
      <c r="I777" s="12">
        <v>105621</v>
      </c>
      <c r="J777" s="9" t="s">
        <v>13</v>
      </c>
      <c r="K777" s="9" t="s">
        <v>14</v>
      </c>
      <c r="L777" s="3" t="s">
        <v>17</v>
      </c>
    </row>
    <row r="778" spans="2:12" x14ac:dyDescent="0.35">
      <c r="B778" s="10">
        <v>800048954</v>
      </c>
      <c r="C778" s="10" t="s">
        <v>12</v>
      </c>
      <c r="D778" s="10" t="s">
        <v>18</v>
      </c>
      <c r="E778" s="10">
        <v>681323</v>
      </c>
      <c r="F778" s="11">
        <v>45288</v>
      </c>
      <c r="G778" s="11" t="s">
        <v>11</v>
      </c>
      <c r="H778" s="12">
        <v>105621</v>
      </c>
      <c r="I778" s="12">
        <v>105621</v>
      </c>
      <c r="J778" s="9" t="s">
        <v>13</v>
      </c>
      <c r="K778" s="9" t="s">
        <v>14</v>
      </c>
      <c r="L778" s="3" t="s">
        <v>15</v>
      </c>
    </row>
    <row r="779" spans="2:12" x14ac:dyDescent="0.35">
      <c r="B779" s="10">
        <v>800048954</v>
      </c>
      <c r="C779" s="10" t="s">
        <v>12</v>
      </c>
      <c r="D779" s="10" t="s">
        <v>18</v>
      </c>
      <c r="E779" s="10">
        <v>681334</v>
      </c>
      <c r="F779" s="11">
        <v>45288</v>
      </c>
      <c r="G779" s="11" t="s">
        <v>11</v>
      </c>
      <c r="H779" s="12">
        <v>105321</v>
      </c>
      <c r="I779" s="12">
        <v>105321</v>
      </c>
      <c r="J779" s="9" t="s">
        <v>13</v>
      </c>
      <c r="K779" s="9" t="s">
        <v>14</v>
      </c>
      <c r="L779" s="3" t="s">
        <v>15</v>
      </c>
    </row>
    <row r="780" spans="2:12" x14ac:dyDescent="0.35">
      <c r="B780" s="10">
        <v>800048954</v>
      </c>
      <c r="C780" s="10" t="s">
        <v>12</v>
      </c>
      <c r="D780" s="10" t="s">
        <v>18</v>
      </c>
      <c r="E780" s="10">
        <v>681340</v>
      </c>
      <c r="F780" s="11">
        <v>45288</v>
      </c>
      <c r="G780" s="11" t="s">
        <v>11</v>
      </c>
      <c r="H780" s="12">
        <v>105321</v>
      </c>
      <c r="I780" s="12">
        <v>105321</v>
      </c>
      <c r="J780" s="9" t="s">
        <v>13</v>
      </c>
      <c r="K780" s="9" t="s">
        <v>14</v>
      </c>
      <c r="L780" s="3" t="s">
        <v>15</v>
      </c>
    </row>
    <row r="781" spans="2:12" x14ac:dyDescent="0.35">
      <c r="B781" s="10">
        <v>800048954</v>
      </c>
      <c r="C781" s="10" t="s">
        <v>12</v>
      </c>
      <c r="D781" s="10" t="s">
        <v>18</v>
      </c>
      <c r="E781" s="10">
        <v>681471</v>
      </c>
      <c r="F781" s="11">
        <v>45288</v>
      </c>
      <c r="G781" s="11" t="s">
        <v>11</v>
      </c>
      <c r="H781" s="12">
        <v>105321</v>
      </c>
      <c r="I781" s="12">
        <v>105321</v>
      </c>
      <c r="J781" s="9" t="s">
        <v>13</v>
      </c>
      <c r="K781" s="9" t="s">
        <v>14</v>
      </c>
      <c r="L781" s="3" t="s">
        <v>15</v>
      </c>
    </row>
    <row r="782" spans="2:12" x14ac:dyDescent="0.35">
      <c r="B782" s="10">
        <v>800048954</v>
      </c>
      <c r="C782" s="10" t="s">
        <v>12</v>
      </c>
      <c r="D782" s="10" t="s">
        <v>18</v>
      </c>
      <c r="E782" s="10">
        <v>681479</v>
      </c>
      <c r="F782" s="11">
        <v>45288</v>
      </c>
      <c r="G782" s="11" t="s">
        <v>11</v>
      </c>
      <c r="H782" s="12">
        <v>105621</v>
      </c>
      <c r="I782" s="12">
        <v>105621</v>
      </c>
      <c r="J782" s="9" t="s">
        <v>13</v>
      </c>
      <c r="K782" s="9" t="s">
        <v>14</v>
      </c>
      <c r="L782" s="3" t="s">
        <v>15</v>
      </c>
    </row>
    <row r="783" spans="2:12" x14ac:dyDescent="0.35">
      <c r="B783" s="10">
        <v>800048954</v>
      </c>
      <c r="C783" s="10" t="s">
        <v>12</v>
      </c>
      <c r="D783" s="10" t="s">
        <v>18</v>
      </c>
      <c r="E783" s="10">
        <v>681426</v>
      </c>
      <c r="F783" s="11">
        <v>45288</v>
      </c>
      <c r="G783" s="11" t="s">
        <v>11</v>
      </c>
      <c r="H783" s="12">
        <v>105621</v>
      </c>
      <c r="I783" s="12">
        <v>105621</v>
      </c>
      <c r="J783" s="9" t="s">
        <v>13</v>
      </c>
      <c r="K783" s="9" t="s">
        <v>14</v>
      </c>
      <c r="L783" s="3" t="s">
        <v>15</v>
      </c>
    </row>
    <row r="784" spans="2:12" x14ac:dyDescent="0.35">
      <c r="B784" s="10">
        <v>800048954</v>
      </c>
      <c r="C784" s="10" t="s">
        <v>12</v>
      </c>
      <c r="D784" s="10" t="s">
        <v>18</v>
      </c>
      <c r="E784" s="10">
        <v>681431</v>
      </c>
      <c r="F784" s="11">
        <v>45288</v>
      </c>
      <c r="G784" s="11" t="s">
        <v>11</v>
      </c>
      <c r="H784" s="12">
        <v>105621</v>
      </c>
      <c r="I784" s="12">
        <v>105621</v>
      </c>
      <c r="J784" s="9" t="s">
        <v>13</v>
      </c>
      <c r="K784" s="9" t="s">
        <v>14</v>
      </c>
      <c r="L784" s="3" t="s">
        <v>15</v>
      </c>
    </row>
    <row r="785" spans="2:12" x14ac:dyDescent="0.35">
      <c r="B785" s="10">
        <v>800048954</v>
      </c>
      <c r="C785" s="10" t="s">
        <v>12</v>
      </c>
      <c r="D785" s="10" t="s">
        <v>18</v>
      </c>
      <c r="E785" s="10">
        <v>681434</v>
      </c>
      <c r="F785" s="11">
        <v>45288</v>
      </c>
      <c r="G785" s="11" t="s">
        <v>11</v>
      </c>
      <c r="H785" s="12">
        <v>105321</v>
      </c>
      <c r="I785" s="12">
        <v>105321</v>
      </c>
      <c r="J785" s="9" t="s">
        <v>13</v>
      </c>
      <c r="K785" s="9" t="s">
        <v>14</v>
      </c>
      <c r="L785" s="3" t="s">
        <v>15</v>
      </c>
    </row>
    <row r="786" spans="2:12" x14ac:dyDescent="0.35">
      <c r="B786" s="10">
        <v>800048954</v>
      </c>
      <c r="C786" s="10" t="s">
        <v>12</v>
      </c>
      <c r="D786" s="10" t="s">
        <v>18</v>
      </c>
      <c r="E786" s="10">
        <v>681456</v>
      </c>
      <c r="F786" s="11">
        <v>45288</v>
      </c>
      <c r="G786" s="11" t="s">
        <v>11</v>
      </c>
      <c r="H786" s="12">
        <v>105621</v>
      </c>
      <c r="I786" s="12">
        <v>105621</v>
      </c>
      <c r="J786" s="9" t="s">
        <v>13</v>
      </c>
      <c r="K786" s="9" t="s">
        <v>14</v>
      </c>
      <c r="L786" s="3" t="s">
        <v>17</v>
      </c>
    </row>
    <row r="787" spans="2:12" x14ac:dyDescent="0.35">
      <c r="B787" s="10">
        <v>800048954</v>
      </c>
      <c r="C787" s="10" t="s">
        <v>12</v>
      </c>
      <c r="D787" s="10" t="s">
        <v>18</v>
      </c>
      <c r="E787" s="10">
        <v>681443</v>
      </c>
      <c r="F787" s="11">
        <v>45288</v>
      </c>
      <c r="G787" s="11" t="s">
        <v>11</v>
      </c>
      <c r="H787" s="12">
        <v>105321</v>
      </c>
      <c r="I787" s="12">
        <v>105321</v>
      </c>
      <c r="J787" s="9" t="s">
        <v>13</v>
      </c>
      <c r="K787" s="9" t="s">
        <v>14</v>
      </c>
      <c r="L787" s="3" t="s">
        <v>15</v>
      </c>
    </row>
    <row r="788" spans="2:12" x14ac:dyDescent="0.35">
      <c r="B788" s="10">
        <v>800048954</v>
      </c>
      <c r="C788" s="10" t="s">
        <v>12</v>
      </c>
      <c r="D788" s="10" t="s">
        <v>18</v>
      </c>
      <c r="E788" s="10">
        <v>681463</v>
      </c>
      <c r="F788" s="11">
        <v>45288</v>
      </c>
      <c r="G788" s="11" t="s">
        <v>11</v>
      </c>
      <c r="H788" s="12">
        <v>105621</v>
      </c>
      <c r="I788" s="12">
        <v>105621</v>
      </c>
      <c r="J788" s="9" t="s">
        <v>13</v>
      </c>
      <c r="K788" s="9" t="s">
        <v>14</v>
      </c>
      <c r="L788" s="3" t="s">
        <v>15</v>
      </c>
    </row>
    <row r="789" spans="2:12" x14ac:dyDescent="0.35">
      <c r="B789" s="10">
        <v>800048954</v>
      </c>
      <c r="C789" s="10" t="s">
        <v>12</v>
      </c>
      <c r="D789" s="10" t="s">
        <v>18</v>
      </c>
      <c r="E789" s="10">
        <v>681430</v>
      </c>
      <c r="F789" s="11">
        <v>45288</v>
      </c>
      <c r="G789" s="11" t="s">
        <v>11</v>
      </c>
      <c r="H789" s="12">
        <v>107516</v>
      </c>
      <c r="I789" s="12">
        <v>107516</v>
      </c>
      <c r="J789" s="9" t="s">
        <v>13</v>
      </c>
      <c r="K789" s="9" t="s">
        <v>14</v>
      </c>
      <c r="L789" s="3" t="s">
        <v>15</v>
      </c>
    </row>
    <row r="790" spans="2:12" x14ac:dyDescent="0.35">
      <c r="B790" s="10">
        <v>800048954</v>
      </c>
      <c r="C790" s="10" t="s">
        <v>12</v>
      </c>
      <c r="D790" s="10" t="s">
        <v>18</v>
      </c>
      <c r="E790" s="10">
        <v>681432</v>
      </c>
      <c r="F790" s="11">
        <v>45288</v>
      </c>
      <c r="G790" s="11" t="s">
        <v>11</v>
      </c>
      <c r="H790" s="12">
        <v>105321</v>
      </c>
      <c r="I790" s="12">
        <v>105321</v>
      </c>
      <c r="J790" s="9" t="s">
        <v>13</v>
      </c>
      <c r="K790" s="9" t="s">
        <v>14</v>
      </c>
      <c r="L790" s="3" t="s">
        <v>15</v>
      </c>
    </row>
    <row r="791" spans="2:12" x14ac:dyDescent="0.35">
      <c r="B791" s="10">
        <v>800048954</v>
      </c>
      <c r="C791" s="10" t="s">
        <v>12</v>
      </c>
      <c r="D791" s="10" t="s">
        <v>18</v>
      </c>
      <c r="E791" s="10">
        <v>681436</v>
      </c>
      <c r="F791" s="11">
        <v>45288</v>
      </c>
      <c r="G791" s="11" t="s">
        <v>11</v>
      </c>
      <c r="H791" s="12">
        <v>105621</v>
      </c>
      <c r="I791" s="12">
        <v>105621</v>
      </c>
      <c r="J791" s="9" t="s">
        <v>13</v>
      </c>
      <c r="K791" s="9" t="s">
        <v>14</v>
      </c>
      <c r="L791" s="3" t="s">
        <v>15</v>
      </c>
    </row>
    <row r="792" spans="2:12" x14ac:dyDescent="0.35">
      <c r="B792" s="10">
        <v>800048954</v>
      </c>
      <c r="C792" s="10" t="s">
        <v>12</v>
      </c>
      <c r="D792" s="10" t="s">
        <v>18</v>
      </c>
      <c r="E792" s="10">
        <v>681440</v>
      </c>
      <c r="F792" s="11">
        <v>45288</v>
      </c>
      <c r="G792" s="11" t="s">
        <v>11</v>
      </c>
      <c r="H792" s="12">
        <v>105321</v>
      </c>
      <c r="I792" s="12">
        <v>105321</v>
      </c>
      <c r="J792" s="9" t="s">
        <v>13</v>
      </c>
      <c r="K792" s="9" t="s">
        <v>14</v>
      </c>
      <c r="L792" s="3" t="s">
        <v>15</v>
      </c>
    </row>
    <row r="793" spans="2:12" x14ac:dyDescent="0.35">
      <c r="B793" s="10">
        <v>800048954</v>
      </c>
      <c r="C793" s="10" t="s">
        <v>12</v>
      </c>
      <c r="D793" s="10" t="s">
        <v>18</v>
      </c>
      <c r="E793" s="10">
        <v>681445</v>
      </c>
      <c r="F793" s="11">
        <v>45288</v>
      </c>
      <c r="G793" s="11" t="s">
        <v>11</v>
      </c>
      <c r="H793" s="12">
        <v>105321</v>
      </c>
      <c r="I793" s="12">
        <v>105321</v>
      </c>
      <c r="J793" s="9" t="s">
        <v>13</v>
      </c>
      <c r="K793" s="9" t="s">
        <v>14</v>
      </c>
      <c r="L793" s="3" t="s">
        <v>17</v>
      </c>
    </row>
    <row r="794" spans="2:12" x14ac:dyDescent="0.35">
      <c r="B794" s="10">
        <v>800048954</v>
      </c>
      <c r="C794" s="10" t="s">
        <v>12</v>
      </c>
      <c r="D794" s="10" t="s">
        <v>18</v>
      </c>
      <c r="E794" s="10">
        <v>681449</v>
      </c>
      <c r="F794" s="11">
        <v>45288</v>
      </c>
      <c r="G794" s="11" t="s">
        <v>11</v>
      </c>
      <c r="H794" s="12">
        <v>105321</v>
      </c>
      <c r="I794" s="12">
        <v>105321</v>
      </c>
      <c r="J794" s="9" t="s">
        <v>13</v>
      </c>
      <c r="K794" s="9" t="s">
        <v>14</v>
      </c>
      <c r="L794" s="3" t="s">
        <v>15</v>
      </c>
    </row>
    <row r="795" spans="2:12" x14ac:dyDescent="0.35">
      <c r="B795" s="10">
        <v>800048954</v>
      </c>
      <c r="C795" s="10" t="s">
        <v>12</v>
      </c>
      <c r="D795" s="10" t="s">
        <v>18</v>
      </c>
      <c r="E795" s="10">
        <v>681452</v>
      </c>
      <c r="F795" s="11">
        <v>45288</v>
      </c>
      <c r="G795" s="11" t="s">
        <v>11</v>
      </c>
      <c r="H795" s="12">
        <v>105321</v>
      </c>
      <c r="I795" s="12">
        <v>105321</v>
      </c>
      <c r="J795" s="9" t="s">
        <v>13</v>
      </c>
      <c r="K795" s="9" t="s">
        <v>14</v>
      </c>
      <c r="L795" s="3" t="s">
        <v>15</v>
      </c>
    </row>
    <row r="796" spans="2:12" x14ac:dyDescent="0.35">
      <c r="B796" s="10">
        <v>800048954</v>
      </c>
      <c r="C796" s="10" t="s">
        <v>12</v>
      </c>
      <c r="D796" s="10" t="s">
        <v>18</v>
      </c>
      <c r="E796" s="10">
        <v>681457</v>
      </c>
      <c r="F796" s="11">
        <v>45288</v>
      </c>
      <c r="G796" s="11" t="s">
        <v>11</v>
      </c>
      <c r="H796" s="12">
        <v>105321</v>
      </c>
      <c r="I796" s="12">
        <v>105321</v>
      </c>
      <c r="J796" s="9" t="s">
        <v>13</v>
      </c>
      <c r="K796" s="9" t="s">
        <v>14</v>
      </c>
      <c r="L796" s="3" t="s">
        <v>15</v>
      </c>
    </row>
    <row r="797" spans="2:12" x14ac:dyDescent="0.35">
      <c r="B797" s="10">
        <v>800048954</v>
      </c>
      <c r="C797" s="10" t="s">
        <v>12</v>
      </c>
      <c r="D797" s="10" t="s">
        <v>18</v>
      </c>
      <c r="E797" s="10">
        <v>681459</v>
      </c>
      <c r="F797" s="11">
        <v>45288</v>
      </c>
      <c r="G797" s="11" t="s">
        <v>11</v>
      </c>
      <c r="H797" s="12">
        <v>105621</v>
      </c>
      <c r="I797" s="12">
        <v>105621</v>
      </c>
      <c r="J797" s="9" t="s">
        <v>13</v>
      </c>
      <c r="K797" s="9" t="s">
        <v>14</v>
      </c>
      <c r="L797" s="3" t="s">
        <v>15</v>
      </c>
    </row>
    <row r="798" spans="2:12" x14ac:dyDescent="0.35">
      <c r="B798" s="10">
        <v>800048954</v>
      </c>
      <c r="C798" s="10" t="s">
        <v>12</v>
      </c>
      <c r="D798" s="10" t="s">
        <v>18</v>
      </c>
      <c r="E798" s="10">
        <v>681473</v>
      </c>
      <c r="F798" s="11">
        <v>45288</v>
      </c>
      <c r="G798" s="11" t="s">
        <v>11</v>
      </c>
      <c r="H798" s="12">
        <v>105621</v>
      </c>
      <c r="I798" s="12">
        <v>105621</v>
      </c>
      <c r="J798" s="9" t="s">
        <v>13</v>
      </c>
      <c r="K798" s="9" t="s">
        <v>14</v>
      </c>
      <c r="L798" s="3" t="s">
        <v>17</v>
      </c>
    </row>
    <row r="799" spans="2:12" x14ac:dyDescent="0.35">
      <c r="B799" s="10">
        <v>800048954</v>
      </c>
      <c r="C799" s="10" t="s">
        <v>12</v>
      </c>
      <c r="D799" s="10" t="s">
        <v>18</v>
      </c>
      <c r="E799" s="10">
        <v>681475</v>
      </c>
      <c r="F799" s="11">
        <v>45288</v>
      </c>
      <c r="G799" s="11" t="s">
        <v>11</v>
      </c>
      <c r="H799" s="12">
        <v>105621</v>
      </c>
      <c r="I799" s="12">
        <v>105621</v>
      </c>
      <c r="J799" s="9" t="s">
        <v>13</v>
      </c>
      <c r="K799" s="9" t="s">
        <v>14</v>
      </c>
      <c r="L799" s="3" t="s">
        <v>15</v>
      </c>
    </row>
    <row r="800" spans="2:12" x14ac:dyDescent="0.35">
      <c r="B800" s="10">
        <v>800048954</v>
      </c>
      <c r="C800" s="10" t="s">
        <v>12</v>
      </c>
      <c r="D800" s="10" t="s">
        <v>18</v>
      </c>
      <c r="E800" s="10">
        <v>681486</v>
      </c>
      <c r="F800" s="11">
        <v>45288</v>
      </c>
      <c r="G800" s="11" t="s">
        <v>11</v>
      </c>
      <c r="H800" s="12">
        <v>105321</v>
      </c>
      <c r="I800" s="12">
        <v>105321</v>
      </c>
      <c r="J800" s="9" t="s">
        <v>13</v>
      </c>
      <c r="K800" s="9" t="s">
        <v>14</v>
      </c>
      <c r="L800" s="3" t="s">
        <v>15</v>
      </c>
    </row>
    <row r="801" spans="2:12" x14ac:dyDescent="0.35">
      <c r="B801" s="10">
        <v>800048954</v>
      </c>
      <c r="C801" s="10" t="s">
        <v>12</v>
      </c>
      <c r="D801" s="10" t="s">
        <v>18</v>
      </c>
      <c r="E801" s="10">
        <v>682319</v>
      </c>
      <c r="F801" s="11">
        <v>45289</v>
      </c>
      <c r="G801" s="11" t="s">
        <v>11</v>
      </c>
      <c r="H801" s="12">
        <v>884788</v>
      </c>
      <c r="I801" s="12">
        <v>884788</v>
      </c>
      <c r="J801" s="9" t="s">
        <v>13</v>
      </c>
      <c r="K801" s="9" t="s">
        <v>14</v>
      </c>
      <c r="L801" s="3" t="s">
        <v>15</v>
      </c>
    </row>
    <row r="803" spans="2:12" x14ac:dyDescent="0.35">
      <c r="H803" s="13">
        <f>SUBTOTAL(9,H3:H801)</f>
        <v>1624460452</v>
      </c>
      <c r="I803" s="13">
        <f>SUBTOTAL(9,I3:I801)</f>
        <v>1473389260.4399998</v>
      </c>
    </row>
  </sheetData>
  <sortState ref="B3:L801">
    <sortCondition ref="F3:F801"/>
  </sortState>
  <dataValidations count="1">
    <dataValidation type="whole" operator="greaterThan" allowBlank="1" showInputMessage="1" showErrorMessage="1" errorTitle="DATO ERRADO" error="El valor debe ser diferente de cero" sqref="H2 I2:I801 H802:I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01"/>
  <sheetViews>
    <sheetView showGridLines="0" zoomScale="73" zoomScaleNormal="73" workbookViewId="0">
      <selection activeCell="D29" sqref="D29"/>
    </sheetView>
  </sheetViews>
  <sheetFormatPr baseColWidth="10" defaultRowHeight="14.5" x14ac:dyDescent="0.35"/>
  <cols>
    <col min="1" max="1" width="12.54296875" bestFit="1" customWidth="1"/>
    <col min="2" max="2" width="19.81640625" bestFit="1" customWidth="1"/>
    <col min="3" max="3" width="14.6328125" bestFit="1" customWidth="1"/>
    <col min="4" max="4" width="18.90625" bestFit="1" customWidth="1"/>
    <col min="5" max="5" width="15.6328125" style="5" bestFit="1" customWidth="1"/>
    <col min="6" max="6" width="14" style="5" bestFit="1" customWidth="1"/>
    <col min="7" max="8" width="17.81640625" style="64" bestFit="1" customWidth="1"/>
    <col min="9" max="9" width="75.08984375" bestFit="1" customWidth="1"/>
    <col min="10" max="10" width="25.08984375" bestFit="1" customWidth="1"/>
    <col min="11" max="11" width="25.08984375" customWidth="1"/>
    <col min="12" max="12" width="16.26953125" bestFit="1" customWidth="1"/>
    <col min="13" max="13" width="12.6328125" bestFit="1" customWidth="1"/>
    <col min="14" max="14" width="8.453125" bestFit="1" customWidth="1"/>
    <col min="15" max="15" width="16.36328125" bestFit="1" customWidth="1"/>
    <col min="16" max="16" width="16.26953125" bestFit="1" customWidth="1"/>
    <col min="17" max="17" width="19.81640625" bestFit="1" customWidth="1"/>
    <col min="18" max="18" width="17.36328125" customWidth="1"/>
    <col min="19" max="19" width="16.26953125" bestFit="1" customWidth="1"/>
    <col min="20" max="20" width="16.26953125" style="64" bestFit="1" customWidth="1"/>
    <col min="21" max="21" width="13.81640625" bestFit="1" customWidth="1"/>
    <col min="22" max="22" width="15.1796875" bestFit="1" customWidth="1"/>
    <col min="23" max="23" width="17" style="72" bestFit="1" customWidth="1"/>
    <col min="24" max="24" width="13.1796875" style="5" bestFit="1" customWidth="1"/>
    <col min="25" max="25" width="17.36328125" style="64" bestFit="1" customWidth="1"/>
  </cols>
  <sheetData>
    <row r="1" spans="1:26" s="67" customFormat="1" x14ac:dyDescent="0.35">
      <c r="G1" s="67">
        <f>SUBTOTAL(9,G3:G801)</f>
        <v>1624460452</v>
      </c>
      <c r="H1" s="67">
        <f>SUBTOTAL(9,H3:H801)</f>
        <v>1473389260.4399998</v>
      </c>
      <c r="L1" s="67">
        <f>SUBTOTAL(9,L3:L801)</f>
        <v>268487516.51999998</v>
      </c>
      <c r="M1" s="67">
        <f>SUBTOTAL(9,M3:M801)</f>
        <v>25715167</v>
      </c>
      <c r="O1" s="67">
        <f t="shared" ref="O1:T1" si="0">SUBTOTAL(9,O3:O801)</f>
        <v>1359068719.5599999</v>
      </c>
      <c r="P1" s="67">
        <f t="shared" si="0"/>
        <v>1359068719.5599999</v>
      </c>
      <c r="Q1" s="67">
        <f t="shared" si="0"/>
        <v>10809243</v>
      </c>
      <c r="R1" s="67">
        <f t="shared" si="0"/>
        <v>905604</v>
      </c>
      <c r="S1" s="67">
        <f t="shared" si="0"/>
        <v>797353115</v>
      </c>
      <c r="T1" s="67">
        <f t="shared" si="0"/>
        <v>346244873</v>
      </c>
      <c r="V1" s="67">
        <f>SUBTOTAL(9,V3:V801)</f>
        <v>70447094</v>
      </c>
    </row>
    <row r="2" spans="1:26" ht="29" x14ac:dyDescent="0.35">
      <c r="A2" s="1" t="s">
        <v>44</v>
      </c>
      <c r="B2" s="1" t="s">
        <v>45</v>
      </c>
      <c r="C2" s="1" t="s">
        <v>857</v>
      </c>
      <c r="D2" s="62" t="s">
        <v>46</v>
      </c>
      <c r="E2" s="4" t="s">
        <v>47</v>
      </c>
      <c r="F2" s="4" t="s">
        <v>48</v>
      </c>
      <c r="G2" s="65" t="s">
        <v>49</v>
      </c>
      <c r="H2" s="65" t="s">
        <v>50</v>
      </c>
      <c r="I2" s="56" t="s">
        <v>51</v>
      </c>
      <c r="J2" s="63" t="s">
        <v>52</v>
      </c>
      <c r="K2" s="63" t="s">
        <v>1741</v>
      </c>
      <c r="L2" s="76" t="s">
        <v>1664</v>
      </c>
      <c r="M2" s="76" t="s">
        <v>1670</v>
      </c>
      <c r="N2" s="77" t="s">
        <v>1669</v>
      </c>
      <c r="O2" s="75" t="s">
        <v>49</v>
      </c>
      <c r="P2" s="75" t="s">
        <v>1665</v>
      </c>
      <c r="Q2" s="75" t="s">
        <v>1666</v>
      </c>
      <c r="R2" s="75" t="s">
        <v>1667</v>
      </c>
      <c r="S2" s="75" t="s">
        <v>1668</v>
      </c>
      <c r="T2" s="69" t="s">
        <v>53</v>
      </c>
      <c r="U2" s="57" t="s">
        <v>54</v>
      </c>
      <c r="V2" s="69" t="s">
        <v>55</v>
      </c>
      <c r="W2" s="70" t="s">
        <v>56</v>
      </c>
      <c r="X2" s="73" t="s">
        <v>57</v>
      </c>
      <c r="Y2" s="69" t="s">
        <v>1762</v>
      </c>
      <c r="Z2" s="57" t="s">
        <v>58</v>
      </c>
    </row>
    <row r="3" spans="1:26" x14ac:dyDescent="0.35">
      <c r="A3" s="58">
        <v>800048954</v>
      </c>
      <c r="B3" s="59" t="s">
        <v>12</v>
      </c>
      <c r="C3" s="60" t="s">
        <v>59</v>
      </c>
      <c r="D3" s="60" t="s">
        <v>858</v>
      </c>
      <c r="E3" s="61">
        <v>44476</v>
      </c>
      <c r="F3" s="61">
        <v>44520</v>
      </c>
      <c r="G3" s="66">
        <v>21123458</v>
      </c>
      <c r="H3" s="66">
        <v>1603145</v>
      </c>
      <c r="I3" s="60" t="s">
        <v>1671</v>
      </c>
      <c r="J3" s="60" t="s">
        <v>1658</v>
      </c>
      <c r="K3" s="60" t="s">
        <v>1671</v>
      </c>
      <c r="L3" s="66">
        <v>0</v>
      </c>
      <c r="M3" s="66">
        <v>0</v>
      </c>
      <c r="N3" s="58"/>
      <c r="O3" s="66">
        <v>20893458</v>
      </c>
      <c r="P3" s="66">
        <v>20893458</v>
      </c>
      <c r="Q3" s="66">
        <v>523838</v>
      </c>
      <c r="R3" s="66">
        <v>511972</v>
      </c>
      <c r="S3" s="66">
        <v>19857648</v>
      </c>
      <c r="T3" s="66">
        <v>2017025</v>
      </c>
      <c r="U3" s="60">
        <v>1910621200</v>
      </c>
      <c r="V3" s="66">
        <v>0</v>
      </c>
      <c r="W3" s="71"/>
      <c r="X3" s="74"/>
      <c r="Y3" s="66">
        <v>0</v>
      </c>
      <c r="Z3" s="61">
        <v>45291</v>
      </c>
    </row>
    <row r="4" spans="1:26" x14ac:dyDescent="0.35">
      <c r="A4" s="60">
        <v>800048954</v>
      </c>
      <c r="B4" s="60" t="s">
        <v>12</v>
      </c>
      <c r="C4" s="60" t="s">
        <v>60</v>
      </c>
      <c r="D4" s="60" t="s">
        <v>859</v>
      </c>
      <c r="E4" s="61">
        <v>44741</v>
      </c>
      <c r="F4" s="61">
        <v>44993</v>
      </c>
      <c r="G4" s="66">
        <v>331280</v>
      </c>
      <c r="H4" s="66">
        <v>331280</v>
      </c>
      <c r="I4" s="60" t="s">
        <v>1672</v>
      </c>
      <c r="J4" s="60" t="s">
        <v>1659</v>
      </c>
      <c r="K4" s="60" t="s">
        <v>1672</v>
      </c>
      <c r="L4" s="66">
        <v>331280</v>
      </c>
      <c r="M4" s="66">
        <v>0</v>
      </c>
      <c r="N4" s="58" t="s">
        <v>1673</v>
      </c>
      <c r="O4" s="66">
        <v>331280</v>
      </c>
      <c r="P4" s="66">
        <v>331280</v>
      </c>
      <c r="Q4" s="66">
        <v>0</v>
      </c>
      <c r="R4" s="66">
        <v>0</v>
      </c>
      <c r="S4" s="66">
        <v>0</v>
      </c>
      <c r="T4" s="66">
        <v>0</v>
      </c>
      <c r="U4" s="60"/>
      <c r="V4" s="66">
        <v>0</v>
      </c>
      <c r="W4" s="71"/>
      <c r="X4" s="74"/>
      <c r="Y4" s="66">
        <v>0</v>
      </c>
      <c r="Z4" s="61">
        <v>45291</v>
      </c>
    </row>
    <row r="5" spans="1:26" x14ac:dyDescent="0.35">
      <c r="A5" s="60">
        <v>800048954</v>
      </c>
      <c r="B5" s="60" t="s">
        <v>12</v>
      </c>
      <c r="C5" s="60" t="s">
        <v>61</v>
      </c>
      <c r="D5" s="60" t="s">
        <v>860</v>
      </c>
      <c r="E5" s="61">
        <v>44756</v>
      </c>
      <c r="F5" s="61">
        <v>44993</v>
      </c>
      <c r="G5" s="66">
        <v>81100</v>
      </c>
      <c r="H5" s="66">
        <v>81100</v>
      </c>
      <c r="I5" s="60" t="s">
        <v>1672</v>
      </c>
      <c r="J5" s="60" t="s">
        <v>1659</v>
      </c>
      <c r="K5" s="60" t="s">
        <v>1672</v>
      </c>
      <c r="L5" s="66">
        <v>81100</v>
      </c>
      <c r="M5" s="66">
        <v>0</v>
      </c>
      <c r="N5" s="58" t="s">
        <v>1674</v>
      </c>
      <c r="O5" s="66">
        <v>81100</v>
      </c>
      <c r="P5" s="66">
        <v>81100</v>
      </c>
      <c r="Q5" s="66">
        <v>0</v>
      </c>
      <c r="R5" s="66">
        <v>0</v>
      </c>
      <c r="S5" s="66">
        <v>0</v>
      </c>
      <c r="T5" s="66">
        <v>0</v>
      </c>
      <c r="U5" s="60"/>
      <c r="V5" s="66">
        <v>0</v>
      </c>
      <c r="W5" s="71"/>
      <c r="X5" s="74"/>
      <c r="Y5" s="66">
        <v>0</v>
      </c>
      <c r="Z5" s="61">
        <v>45291</v>
      </c>
    </row>
    <row r="6" spans="1:26" x14ac:dyDescent="0.35">
      <c r="A6" s="60">
        <v>800048954</v>
      </c>
      <c r="B6" s="60" t="s">
        <v>12</v>
      </c>
      <c r="C6" s="60" t="s">
        <v>62</v>
      </c>
      <c r="D6" s="60" t="s">
        <v>861</v>
      </c>
      <c r="E6" s="61">
        <v>44757</v>
      </c>
      <c r="F6" s="61">
        <v>44786</v>
      </c>
      <c r="G6" s="66">
        <v>16350632</v>
      </c>
      <c r="H6" s="66">
        <v>321798</v>
      </c>
      <c r="I6" s="60" t="s">
        <v>1740</v>
      </c>
      <c r="J6" s="60" t="s">
        <v>1658</v>
      </c>
      <c r="K6" s="60" t="s">
        <v>1742</v>
      </c>
      <c r="L6" s="66">
        <v>0</v>
      </c>
      <c r="M6" s="66">
        <v>0</v>
      </c>
      <c r="N6" s="58"/>
      <c r="O6" s="66">
        <v>16350632</v>
      </c>
      <c r="P6" s="66">
        <v>16350632</v>
      </c>
      <c r="Q6" s="66">
        <v>763352</v>
      </c>
      <c r="R6" s="66">
        <v>0</v>
      </c>
      <c r="S6" s="66">
        <v>15587280</v>
      </c>
      <c r="T6" s="66">
        <v>160899</v>
      </c>
      <c r="U6" s="60">
        <v>1910621203</v>
      </c>
      <c r="V6" s="66">
        <v>0</v>
      </c>
      <c r="W6" s="71"/>
      <c r="X6" s="74"/>
      <c r="Y6" s="66">
        <v>0</v>
      </c>
      <c r="Z6" s="61">
        <v>45291</v>
      </c>
    </row>
    <row r="7" spans="1:26" x14ac:dyDescent="0.35">
      <c r="A7" s="60">
        <v>800048954</v>
      </c>
      <c r="B7" s="60" t="s">
        <v>12</v>
      </c>
      <c r="C7" s="60" t="s">
        <v>63</v>
      </c>
      <c r="D7" s="60" t="s">
        <v>862</v>
      </c>
      <c r="E7" s="61">
        <v>44757</v>
      </c>
      <c r="F7" s="61">
        <v>44786</v>
      </c>
      <c r="G7" s="66">
        <v>6890443</v>
      </c>
      <c r="H7" s="66">
        <v>55603</v>
      </c>
      <c r="I7" s="60" t="s">
        <v>1671</v>
      </c>
      <c r="J7" s="60" t="s">
        <v>1658</v>
      </c>
      <c r="K7" s="60" t="s">
        <v>1671</v>
      </c>
      <c r="L7" s="66">
        <v>0</v>
      </c>
      <c r="M7" s="66">
        <v>0</v>
      </c>
      <c r="N7" s="58"/>
      <c r="O7" s="66">
        <v>6617519</v>
      </c>
      <c r="P7" s="66">
        <v>6617519</v>
      </c>
      <c r="Q7" s="66">
        <v>61608</v>
      </c>
      <c r="R7" s="66">
        <v>0</v>
      </c>
      <c r="S7" s="66">
        <v>6555911</v>
      </c>
      <c r="T7" s="66">
        <v>55603</v>
      </c>
      <c r="U7" s="60">
        <v>1910621204</v>
      </c>
      <c r="V7" s="66">
        <v>0</v>
      </c>
      <c r="W7" s="71"/>
      <c r="X7" s="74"/>
      <c r="Y7" s="66">
        <v>0</v>
      </c>
      <c r="Z7" s="61">
        <v>45291</v>
      </c>
    </row>
    <row r="8" spans="1:26" x14ac:dyDescent="0.35">
      <c r="A8" s="60">
        <v>800048954</v>
      </c>
      <c r="B8" s="60" t="s">
        <v>12</v>
      </c>
      <c r="C8" s="60" t="s">
        <v>64</v>
      </c>
      <c r="D8" s="60" t="s">
        <v>863</v>
      </c>
      <c r="E8" s="61">
        <v>44757</v>
      </c>
      <c r="F8" s="61">
        <v>44790</v>
      </c>
      <c r="G8" s="66">
        <v>297826</v>
      </c>
      <c r="H8" s="66">
        <v>216994</v>
      </c>
      <c r="I8" s="60" t="s">
        <v>1671</v>
      </c>
      <c r="J8" s="60" t="s">
        <v>1658</v>
      </c>
      <c r="K8" s="60" t="s">
        <v>1671</v>
      </c>
      <c r="L8" s="66">
        <v>0</v>
      </c>
      <c r="M8" s="66">
        <v>0</v>
      </c>
      <c r="N8" s="58"/>
      <c r="O8" s="66">
        <v>297826</v>
      </c>
      <c r="P8" s="66">
        <v>297826</v>
      </c>
      <c r="Q8" s="66">
        <v>80832</v>
      </c>
      <c r="R8" s="66">
        <v>0</v>
      </c>
      <c r="S8" s="66">
        <v>216994</v>
      </c>
      <c r="T8" s="66">
        <v>0</v>
      </c>
      <c r="U8" s="60"/>
      <c r="V8" s="66">
        <v>0</v>
      </c>
      <c r="W8" s="71"/>
      <c r="X8" s="74"/>
      <c r="Y8" s="66">
        <v>0</v>
      </c>
      <c r="Z8" s="61">
        <v>45291</v>
      </c>
    </row>
    <row r="9" spans="1:26" x14ac:dyDescent="0.35">
      <c r="A9" s="60">
        <v>800048954</v>
      </c>
      <c r="B9" s="60" t="s">
        <v>12</v>
      </c>
      <c r="C9" s="60" t="s">
        <v>65</v>
      </c>
      <c r="D9" s="60" t="s">
        <v>864</v>
      </c>
      <c r="E9" s="61">
        <v>44763</v>
      </c>
      <c r="F9" s="61">
        <v>44993</v>
      </c>
      <c r="G9" s="66">
        <v>190778</v>
      </c>
      <c r="H9" s="66">
        <v>190778</v>
      </c>
      <c r="I9" s="60" t="s">
        <v>1672</v>
      </c>
      <c r="J9" s="60" t="s">
        <v>1659</v>
      </c>
      <c r="K9" s="60" t="s">
        <v>1672</v>
      </c>
      <c r="L9" s="66">
        <v>190778</v>
      </c>
      <c r="M9" s="66">
        <v>0</v>
      </c>
      <c r="N9" s="58" t="s">
        <v>1675</v>
      </c>
      <c r="O9" s="66">
        <v>190778</v>
      </c>
      <c r="P9" s="66">
        <v>190778</v>
      </c>
      <c r="Q9" s="66">
        <v>0</v>
      </c>
      <c r="R9" s="66">
        <v>0</v>
      </c>
      <c r="S9" s="66">
        <v>0</v>
      </c>
      <c r="T9" s="66">
        <v>0</v>
      </c>
      <c r="U9" s="60"/>
      <c r="V9" s="66">
        <v>0</v>
      </c>
      <c r="W9" s="71"/>
      <c r="X9" s="74"/>
      <c r="Y9" s="66">
        <v>0</v>
      </c>
      <c r="Z9" s="61">
        <v>45291</v>
      </c>
    </row>
    <row r="10" spans="1:26" x14ac:dyDescent="0.35">
      <c r="A10" s="60">
        <v>800048954</v>
      </c>
      <c r="B10" s="60" t="s">
        <v>12</v>
      </c>
      <c r="C10" s="60" t="s">
        <v>66</v>
      </c>
      <c r="D10" s="60" t="s">
        <v>865</v>
      </c>
      <c r="E10" s="61">
        <v>44767</v>
      </c>
      <c r="F10" s="61">
        <v>44786</v>
      </c>
      <c r="G10" s="66">
        <v>297826</v>
      </c>
      <c r="H10" s="66">
        <v>297826</v>
      </c>
      <c r="I10" s="60" t="s">
        <v>1671</v>
      </c>
      <c r="J10" s="60" t="s">
        <v>1658</v>
      </c>
      <c r="K10" s="60" t="s">
        <v>1671</v>
      </c>
      <c r="L10" s="66">
        <v>0</v>
      </c>
      <c r="M10" s="66">
        <v>0</v>
      </c>
      <c r="N10" s="58"/>
      <c r="O10" s="66">
        <v>297826</v>
      </c>
      <c r="P10" s="66">
        <v>297826</v>
      </c>
      <c r="Q10" s="66">
        <v>0</v>
      </c>
      <c r="R10" s="66">
        <v>0</v>
      </c>
      <c r="S10" s="66">
        <v>297826</v>
      </c>
      <c r="T10" s="66">
        <v>297826</v>
      </c>
      <c r="U10" s="60">
        <v>1910488359</v>
      </c>
      <c r="V10" s="66">
        <v>0</v>
      </c>
      <c r="W10" s="71"/>
      <c r="X10" s="74"/>
      <c r="Y10" s="66">
        <v>0</v>
      </c>
      <c r="Z10" s="61">
        <v>45291</v>
      </c>
    </row>
    <row r="11" spans="1:26" x14ac:dyDescent="0.35">
      <c r="A11" s="60">
        <v>800048954</v>
      </c>
      <c r="B11" s="60" t="s">
        <v>12</v>
      </c>
      <c r="C11" s="60" t="s">
        <v>67</v>
      </c>
      <c r="D11" s="60" t="s">
        <v>866</v>
      </c>
      <c r="E11" s="61">
        <v>44775</v>
      </c>
      <c r="F11" s="61">
        <v>44821</v>
      </c>
      <c r="G11" s="66">
        <v>200832</v>
      </c>
      <c r="H11" s="66">
        <v>80832</v>
      </c>
      <c r="I11" s="60" t="s">
        <v>1671</v>
      </c>
      <c r="J11" s="60" t="s">
        <v>1658</v>
      </c>
      <c r="K11" s="60" t="s">
        <v>1671</v>
      </c>
      <c r="L11" s="66">
        <v>0</v>
      </c>
      <c r="M11" s="66">
        <v>0</v>
      </c>
      <c r="N11" s="58"/>
      <c r="O11" s="66">
        <v>200832</v>
      </c>
      <c r="P11" s="66">
        <v>200832</v>
      </c>
      <c r="Q11" s="66">
        <v>120000</v>
      </c>
      <c r="R11" s="66">
        <v>0</v>
      </c>
      <c r="S11" s="66">
        <v>80832</v>
      </c>
      <c r="T11" s="66">
        <v>80832</v>
      </c>
      <c r="U11" s="60">
        <v>1910488360</v>
      </c>
      <c r="V11" s="66">
        <v>0</v>
      </c>
      <c r="W11" s="71"/>
      <c r="X11" s="74"/>
      <c r="Y11" s="66">
        <v>0</v>
      </c>
      <c r="Z11" s="61">
        <v>45291</v>
      </c>
    </row>
    <row r="12" spans="1:26" x14ac:dyDescent="0.35">
      <c r="A12" s="60">
        <v>800048954</v>
      </c>
      <c r="B12" s="60" t="s">
        <v>12</v>
      </c>
      <c r="C12" s="60" t="s">
        <v>68</v>
      </c>
      <c r="D12" s="60" t="s">
        <v>867</v>
      </c>
      <c r="E12" s="61">
        <v>44776</v>
      </c>
      <c r="F12" s="61">
        <v>44821</v>
      </c>
      <c r="G12" s="66">
        <v>200832</v>
      </c>
      <c r="H12" s="66">
        <v>80832</v>
      </c>
      <c r="I12" s="60" t="s">
        <v>1671</v>
      </c>
      <c r="J12" s="60" t="s">
        <v>1658</v>
      </c>
      <c r="K12" s="60" t="s">
        <v>1671</v>
      </c>
      <c r="L12" s="66">
        <v>0</v>
      </c>
      <c r="M12" s="66">
        <v>0</v>
      </c>
      <c r="N12" s="58"/>
      <c r="O12" s="66">
        <v>200832</v>
      </c>
      <c r="P12" s="66">
        <v>200832</v>
      </c>
      <c r="Q12" s="66">
        <v>0</v>
      </c>
      <c r="R12" s="66">
        <v>120000</v>
      </c>
      <c r="S12" s="66">
        <v>80832</v>
      </c>
      <c r="T12" s="66">
        <v>80832</v>
      </c>
      <c r="U12" s="60">
        <v>1910488361</v>
      </c>
      <c r="V12" s="66">
        <v>0</v>
      </c>
      <c r="W12" s="71"/>
      <c r="X12" s="74"/>
      <c r="Y12" s="66">
        <v>0</v>
      </c>
      <c r="Z12" s="61">
        <v>45291</v>
      </c>
    </row>
    <row r="13" spans="1:26" x14ac:dyDescent="0.35">
      <c r="A13" s="60">
        <v>800048954</v>
      </c>
      <c r="B13" s="60" t="s">
        <v>12</v>
      </c>
      <c r="C13" s="60" t="s">
        <v>69</v>
      </c>
      <c r="D13" s="60" t="s">
        <v>868</v>
      </c>
      <c r="E13" s="61">
        <v>44790</v>
      </c>
      <c r="F13" s="61">
        <v>44993</v>
      </c>
      <c r="G13" s="66">
        <v>4741971</v>
      </c>
      <c r="H13" s="66">
        <v>4399034</v>
      </c>
      <c r="I13" s="60" t="s">
        <v>1671</v>
      </c>
      <c r="J13" s="60" t="s">
        <v>1658</v>
      </c>
      <c r="K13" s="60" t="s">
        <v>1671</v>
      </c>
      <c r="L13" s="66">
        <v>0</v>
      </c>
      <c r="M13" s="66">
        <v>0</v>
      </c>
      <c r="N13" s="58"/>
      <c r="O13" s="66">
        <v>4409834</v>
      </c>
      <c r="P13" s="66">
        <v>4409834</v>
      </c>
      <c r="Q13" s="66">
        <v>0</v>
      </c>
      <c r="R13" s="66">
        <v>4887</v>
      </c>
      <c r="S13" s="66">
        <v>4404947</v>
      </c>
      <c r="T13" s="66">
        <v>4404947</v>
      </c>
      <c r="U13" s="60">
        <v>1911362907</v>
      </c>
      <c r="V13" s="66">
        <v>0</v>
      </c>
      <c r="W13" s="71"/>
      <c r="X13" s="74"/>
      <c r="Y13" s="66">
        <v>0</v>
      </c>
      <c r="Z13" s="61">
        <v>45291</v>
      </c>
    </row>
    <row r="14" spans="1:26" x14ac:dyDescent="0.35">
      <c r="A14" s="60">
        <v>800048954</v>
      </c>
      <c r="B14" s="60" t="s">
        <v>12</v>
      </c>
      <c r="C14" s="60" t="s">
        <v>70</v>
      </c>
      <c r="D14" s="60" t="s">
        <v>869</v>
      </c>
      <c r="E14" s="61">
        <v>44792</v>
      </c>
      <c r="F14" s="61">
        <v>44821</v>
      </c>
      <c r="G14" s="66">
        <v>216994</v>
      </c>
      <c r="H14" s="66">
        <v>216994</v>
      </c>
      <c r="I14" s="60" t="s">
        <v>1671</v>
      </c>
      <c r="J14" s="60" t="s">
        <v>1658</v>
      </c>
      <c r="K14" s="60" t="s">
        <v>1671</v>
      </c>
      <c r="L14" s="66">
        <v>0</v>
      </c>
      <c r="M14" s="66">
        <v>0</v>
      </c>
      <c r="N14" s="58"/>
      <c r="O14" s="66">
        <v>216994</v>
      </c>
      <c r="P14" s="66">
        <v>216994</v>
      </c>
      <c r="Q14" s="66">
        <v>0</v>
      </c>
      <c r="R14" s="66">
        <v>0</v>
      </c>
      <c r="S14" s="66">
        <v>216994</v>
      </c>
      <c r="T14" s="66">
        <v>216994</v>
      </c>
      <c r="U14" s="60">
        <v>1222146190</v>
      </c>
      <c r="V14" s="66">
        <v>0</v>
      </c>
      <c r="W14" s="71"/>
      <c r="X14" s="74"/>
      <c r="Y14" s="66">
        <v>0</v>
      </c>
      <c r="Z14" s="61">
        <v>45291</v>
      </c>
    </row>
    <row r="15" spans="1:26" x14ac:dyDescent="0.35">
      <c r="A15" s="60">
        <v>800048954</v>
      </c>
      <c r="B15" s="60" t="s">
        <v>12</v>
      </c>
      <c r="C15" s="60" t="s">
        <v>71</v>
      </c>
      <c r="D15" s="60" t="s">
        <v>870</v>
      </c>
      <c r="E15" s="61">
        <v>44803</v>
      </c>
      <c r="F15" s="61">
        <v>44821</v>
      </c>
      <c r="G15" s="66">
        <v>216994</v>
      </c>
      <c r="H15" s="66">
        <v>216994</v>
      </c>
      <c r="I15" s="60" t="s">
        <v>1671</v>
      </c>
      <c r="J15" s="60" t="s">
        <v>1658</v>
      </c>
      <c r="K15" s="60" t="s">
        <v>1671</v>
      </c>
      <c r="L15" s="66">
        <v>0</v>
      </c>
      <c r="M15" s="66">
        <v>0</v>
      </c>
      <c r="N15" s="58"/>
      <c r="O15" s="66">
        <v>216994</v>
      </c>
      <c r="P15" s="66">
        <v>216994</v>
      </c>
      <c r="Q15" s="66">
        <v>0</v>
      </c>
      <c r="R15" s="66">
        <v>0</v>
      </c>
      <c r="S15" s="66">
        <v>216994</v>
      </c>
      <c r="T15" s="66">
        <v>216994</v>
      </c>
      <c r="U15" s="60">
        <v>1222146189</v>
      </c>
      <c r="V15" s="66">
        <v>0</v>
      </c>
      <c r="W15" s="71"/>
      <c r="X15" s="74"/>
      <c r="Y15" s="66">
        <v>0</v>
      </c>
      <c r="Z15" s="61">
        <v>45291</v>
      </c>
    </row>
    <row r="16" spans="1:26" x14ac:dyDescent="0.35">
      <c r="A16" s="60">
        <v>800048954</v>
      </c>
      <c r="B16" s="60" t="s">
        <v>12</v>
      </c>
      <c r="C16" s="60" t="s">
        <v>72</v>
      </c>
      <c r="D16" s="60" t="s">
        <v>871</v>
      </c>
      <c r="E16" s="61">
        <v>44834</v>
      </c>
      <c r="F16" s="61">
        <v>44993</v>
      </c>
      <c r="G16" s="66">
        <v>66873406</v>
      </c>
      <c r="H16" s="66">
        <v>66873406</v>
      </c>
      <c r="I16" s="60" t="s">
        <v>1672</v>
      </c>
      <c r="J16" s="60" t="s">
        <v>1659</v>
      </c>
      <c r="K16" s="60" t="s">
        <v>1672</v>
      </c>
      <c r="L16" s="66">
        <v>66873406</v>
      </c>
      <c r="M16" s="66">
        <v>0</v>
      </c>
      <c r="N16" s="58" t="s">
        <v>1676</v>
      </c>
      <c r="O16" s="66">
        <v>66873406</v>
      </c>
      <c r="P16" s="66">
        <v>66873406</v>
      </c>
      <c r="Q16" s="66">
        <v>0</v>
      </c>
      <c r="R16" s="66">
        <v>0</v>
      </c>
      <c r="S16" s="66">
        <v>0</v>
      </c>
      <c r="T16" s="66">
        <v>0</v>
      </c>
      <c r="U16" s="60"/>
      <c r="V16" s="66">
        <v>0</v>
      </c>
      <c r="W16" s="71"/>
      <c r="X16" s="74"/>
      <c r="Y16" s="66">
        <v>0</v>
      </c>
      <c r="Z16" s="61">
        <v>45291</v>
      </c>
    </row>
    <row r="17" spans="1:26" x14ac:dyDescent="0.35">
      <c r="A17" s="60">
        <v>800048954</v>
      </c>
      <c r="B17" s="60" t="s">
        <v>12</v>
      </c>
      <c r="C17" s="60" t="s">
        <v>73</v>
      </c>
      <c r="D17" s="60" t="s">
        <v>872</v>
      </c>
      <c r="E17" s="61">
        <v>44834</v>
      </c>
      <c r="F17" s="61">
        <v>44846</v>
      </c>
      <c r="G17" s="66">
        <v>297826</v>
      </c>
      <c r="H17" s="66">
        <v>214681</v>
      </c>
      <c r="I17" s="60" t="s">
        <v>1671</v>
      </c>
      <c r="J17" s="60" t="s">
        <v>1658</v>
      </c>
      <c r="K17" s="60" t="s">
        <v>1671</v>
      </c>
      <c r="L17" s="66">
        <v>0</v>
      </c>
      <c r="M17" s="66">
        <v>0</v>
      </c>
      <c r="N17" s="58"/>
      <c r="O17" s="66">
        <v>297826</v>
      </c>
      <c r="P17" s="66">
        <v>297826</v>
      </c>
      <c r="Q17" s="66">
        <v>83145</v>
      </c>
      <c r="R17" s="66">
        <v>0</v>
      </c>
      <c r="S17" s="66">
        <v>214681</v>
      </c>
      <c r="T17" s="66">
        <v>214681</v>
      </c>
      <c r="U17" s="60">
        <v>1222209746</v>
      </c>
      <c r="V17" s="66">
        <v>0</v>
      </c>
      <c r="W17" s="71"/>
      <c r="X17" s="74"/>
      <c r="Y17" s="66">
        <v>0</v>
      </c>
      <c r="Z17" s="61">
        <v>45291</v>
      </c>
    </row>
    <row r="18" spans="1:26" x14ac:dyDescent="0.35">
      <c r="A18" s="60">
        <v>800048954</v>
      </c>
      <c r="B18" s="60" t="s">
        <v>12</v>
      </c>
      <c r="C18" s="60" t="s">
        <v>74</v>
      </c>
      <c r="D18" s="60" t="s">
        <v>873</v>
      </c>
      <c r="E18" s="61">
        <v>44841</v>
      </c>
      <c r="F18" s="61">
        <v>44883</v>
      </c>
      <c r="G18" s="66">
        <v>80832</v>
      </c>
      <c r="H18" s="66">
        <v>80832</v>
      </c>
      <c r="I18" s="60" t="s">
        <v>1671</v>
      </c>
      <c r="J18" s="60" t="s">
        <v>1658</v>
      </c>
      <c r="K18" s="60" t="s">
        <v>1671</v>
      </c>
      <c r="L18" s="66">
        <v>0</v>
      </c>
      <c r="M18" s="66">
        <v>0</v>
      </c>
      <c r="N18" s="58"/>
      <c r="O18" s="66">
        <v>80832</v>
      </c>
      <c r="P18" s="66">
        <v>80832</v>
      </c>
      <c r="Q18" s="66">
        <v>0</v>
      </c>
      <c r="R18" s="66">
        <v>0</v>
      </c>
      <c r="S18" s="66">
        <v>80832</v>
      </c>
      <c r="T18" s="66">
        <v>80832</v>
      </c>
      <c r="U18" s="60">
        <v>1222187081</v>
      </c>
      <c r="V18" s="66">
        <v>0</v>
      </c>
      <c r="W18" s="71"/>
      <c r="X18" s="74"/>
      <c r="Y18" s="66">
        <v>0</v>
      </c>
      <c r="Z18" s="61">
        <v>45291</v>
      </c>
    </row>
    <row r="19" spans="1:26" x14ac:dyDescent="0.35">
      <c r="A19" s="60">
        <v>800048954</v>
      </c>
      <c r="B19" s="60" t="s">
        <v>12</v>
      </c>
      <c r="C19" s="92" t="s">
        <v>1751</v>
      </c>
      <c r="D19" s="60" t="s">
        <v>1752</v>
      </c>
      <c r="E19" s="61">
        <v>44844</v>
      </c>
      <c r="F19" s="61">
        <v>44852</v>
      </c>
      <c r="G19" s="66">
        <v>454518</v>
      </c>
      <c r="H19" s="66">
        <v>454518</v>
      </c>
      <c r="I19" s="60" t="s">
        <v>1753</v>
      </c>
      <c r="J19" s="60"/>
      <c r="K19" s="60" t="e">
        <v>#N/A</v>
      </c>
      <c r="L19" s="66">
        <v>0</v>
      </c>
      <c r="M19" s="66">
        <v>0</v>
      </c>
      <c r="N19" s="58"/>
      <c r="O19" s="66">
        <v>0</v>
      </c>
      <c r="P19" s="66">
        <v>0</v>
      </c>
      <c r="Q19" s="66">
        <v>0</v>
      </c>
      <c r="R19" s="66">
        <v>0</v>
      </c>
      <c r="S19" s="66">
        <v>0</v>
      </c>
      <c r="T19" s="66">
        <v>0</v>
      </c>
      <c r="U19" s="60"/>
      <c r="V19" s="66">
        <v>454518</v>
      </c>
      <c r="W19" s="71">
        <v>2201411527</v>
      </c>
      <c r="X19" s="74" t="s">
        <v>1761</v>
      </c>
      <c r="Y19" s="66">
        <v>167406348</v>
      </c>
      <c r="Z19" s="61">
        <v>45291</v>
      </c>
    </row>
    <row r="20" spans="1:26" x14ac:dyDescent="0.35">
      <c r="A20" s="60">
        <v>800048954</v>
      </c>
      <c r="B20" s="60" t="s">
        <v>12</v>
      </c>
      <c r="C20" s="60" t="s">
        <v>75</v>
      </c>
      <c r="D20" s="60" t="s">
        <v>874</v>
      </c>
      <c r="E20" s="61">
        <v>44862</v>
      </c>
      <c r="F20" s="61">
        <v>44964</v>
      </c>
      <c r="G20" s="66">
        <v>18879500</v>
      </c>
      <c r="H20" s="66">
        <v>18804525.52</v>
      </c>
      <c r="I20" s="60" t="s">
        <v>1740</v>
      </c>
      <c r="J20" s="60" t="s">
        <v>1658</v>
      </c>
      <c r="K20" s="60" t="s">
        <v>1742</v>
      </c>
      <c r="L20" s="66">
        <v>0</v>
      </c>
      <c r="M20" s="66">
        <v>0</v>
      </c>
      <c r="N20" s="58"/>
      <c r="O20" s="66">
        <v>18879500</v>
      </c>
      <c r="P20" s="66">
        <v>18879500</v>
      </c>
      <c r="Q20" s="66">
        <v>1741156</v>
      </c>
      <c r="R20" s="66">
        <v>0</v>
      </c>
      <c r="S20" s="66">
        <v>17138344</v>
      </c>
      <c r="T20" s="66">
        <v>17138344</v>
      </c>
      <c r="U20" s="60">
        <v>1222231905</v>
      </c>
      <c r="V20" s="66">
        <v>0</v>
      </c>
      <c r="W20" s="71"/>
      <c r="X20" s="74"/>
      <c r="Y20" s="66">
        <v>0</v>
      </c>
      <c r="Z20" s="61">
        <v>45291</v>
      </c>
    </row>
    <row r="21" spans="1:26" x14ac:dyDescent="0.35">
      <c r="A21" s="60">
        <v>800048954</v>
      </c>
      <c r="B21" s="60" t="s">
        <v>12</v>
      </c>
      <c r="C21" s="60" t="s">
        <v>76</v>
      </c>
      <c r="D21" s="60" t="s">
        <v>875</v>
      </c>
      <c r="E21" s="61">
        <v>44862</v>
      </c>
      <c r="F21" s="61">
        <v>44915</v>
      </c>
      <c r="G21" s="66">
        <v>33749334</v>
      </c>
      <c r="H21" s="66">
        <v>267170</v>
      </c>
      <c r="I21" s="60" t="s">
        <v>1671</v>
      </c>
      <c r="J21" s="60" t="s">
        <v>1658</v>
      </c>
      <c r="K21" s="60" t="s">
        <v>1671</v>
      </c>
      <c r="L21" s="66">
        <v>0</v>
      </c>
      <c r="M21" s="66">
        <v>0</v>
      </c>
      <c r="N21" s="58"/>
      <c r="O21" s="66">
        <v>33749334</v>
      </c>
      <c r="P21" s="66">
        <v>33749334</v>
      </c>
      <c r="Q21" s="66">
        <v>129730</v>
      </c>
      <c r="R21" s="66">
        <v>0</v>
      </c>
      <c r="S21" s="66">
        <v>33544804</v>
      </c>
      <c r="T21" s="66">
        <v>396900</v>
      </c>
      <c r="U21" s="60">
        <v>1910621206</v>
      </c>
      <c r="V21" s="66">
        <v>33147904</v>
      </c>
      <c r="W21" s="71">
        <v>2201449982</v>
      </c>
      <c r="X21" s="74">
        <v>45231</v>
      </c>
      <c r="Y21" s="66">
        <v>0</v>
      </c>
      <c r="Z21" s="61">
        <v>45291</v>
      </c>
    </row>
    <row r="22" spans="1:26" x14ac:dyDescent="0.35">
      <c r="A22" s="60">
        <v>800048954</v>
      </c>
      <c r="B22" s="60" t="s">
        <v>12</v>
      </c>
      <c r="C22" s="60" t="s">
        <v>77</v>
      </c>
      <c r="D22" s="60" t="s">
        <v>876</v>
      </c>
      <c r="E22" s="61">
        <v>44862</v>
      </c>
      <c r="F22" s="61">
        <v>44876</v>
      </c>
      <c r="G22" s="66">
        <v>216994</v>
      </c>
      <c r="H22" s="66">
        <v>133849</v>
      </c>
      <c r="I22" s="60" t="s">
        <v>1671</v>
      </c>
      <c r="J22" s="60" t="s">
        <v>1658</v>
      </c>
      <c r="K22" s="60" t="s">
        <v>1671</v>
      </c>
      <c r="L22" s="66">
        <v>0</v>
      </c>
      <c r="M22" s="66">
        <v>0</v>
      </c>
      <c r="N22" s="58"/>
      <c r="O22" s="66">
        <v>216994</v>
      </c>
      <c r="P22" s="66">
        <v>216994</v>
      </c>
      <c r="Q22" s="66">
        <v>0</v>
      </c>
      <c r="R22" s="66">
        <v>83145</v>
      </c>
      <c r="S22" s="66">
        <v>133849</v>
      </c>
      <c r="T22" s="66">
        <v>133849</v>
      </c>
      <c r="U22" s="60">
        <v>1910488362</v>
      </c>
      <c r="V22" s="66">
        <v>0</v>
      </c>
      <c r="W22" s="71"/>
      <c r="X22" s="74"/>
      <c r="Y22" s="66">
        <v>0</v>
      </c>
      <c r="Z22" s="61">
        <v>45291</v>
      </c>
    </row>
    <row r="23" spans="1:26" x14ac:dyDescent="0.35">
      <c r="A23" s="60">
        <v>800048954</v>
      </c>
      <c r="B23" s="60" t="s">
        <v>12</v>
      </c>
      <c r="C23" s="60" t="s">
        <v>78</v>
      </c>
      <c r="D23" s="60" t="s">
        <v>877</v>
      </c>
      <c r="E23" s="61">
        <v>44880</v>
      </c>
      <c r="F23" s="61">
        <v>44993</v>
      </c>
      <c r="G23" s="66">
        <v>5914494</v>
      </c>
      <c r="H23" s="66">
        <v>5641570</v>
      </c>
      <c r="I23" s="60" t="s">
        <v>1740</v>
      </c>
      <c r="J23" s="60" t="s">
        <v>1658</v>
      </c>
      <c r="K23" s="60" t="s">
        <v>1742</v>
      </c>
      <c r="L23" s="66">
        <v>0</v>
      </c>
      <c r="M23" s="66">
        <v>0</v>
      </c>
      <c r="N23" s="58"/>
      <c r="O23" s="66">
        <v>5914494</v>
      </c>
      <c r="P23" s="66">
        <v>5914494</v>
      </c>
      <c r="Q23" s="66">
        <v>156135</v>
      </c>
      <c r="R23" s="66">
        <v>0</v>
      </c>
      <c r="S23" s="66">
        <v>5485435</v>
      </c>
      <c r="T23" s="66">
        <v>5485435</v>
      </c>
      <c r="U23" s="60">
        <v>1222243507</v>
      </c>
      <c r="V23" s="66">
        <v>0</v>
      </c>
      <c r="W23" s="71"/>
      <c r="X23" s="74"/>
      <c r="Y23" s="66">
        <v>0</v>
      </c>
      <c r="Z23" s="61">
        <v>45291</v>
      </c>
    </row>
    <row r="24" spans="1:26" x14ac:dyDescent="0.35">
      <c r="A24" s="60">
        <v>800048954</v>
      </c>
      <c r="B24" s="60" t="s">
        <v>12</v>
      </c>
      <c r="C24" s="60" t="s">
        <v>79</v>
      </c>
      <c r="D24" s="60" t="s">
        <v>878</v>
      </c>
      <c r="E24" s="61">
        <v>44880</v>
      </c>
      <c r="F24" s="61">
        <v>44964</v>
      </c>
      <c r="G24" s="66">
        <v>12657916</v>
      </c>
      <c r="H24" s="66">
        <v>129589</v>
      </c>
      <c r="I24" s="60" t="s">
        <v>1747</v>
      </c>
      <c r="J24" s="60" t="s">
        <v>1658</v>
      </c>
      <c r="K24" s="60" t="s">
        <v>1743</v>
      </c>
      <c r="L24" s="66">
        <v>0</v>
      </c>
      <c r="M24" s="66">
        <v>0</v>
      </c>
      <c r="N24" s="58"/>
      <c r="O24" s="66">
        <v>12384992</v>
      </c>
      <c r="P24" s="66">
        <v>12384992</v>
      </c>
      <c r="Q24" s="66">
        <v>129589</v>
      </c>
      <c r="R24" s="66">
        <v>0</v>
      </c>
      <c r="S24" s="66">
        <v>12255403</v>
      </c>
      <c r="T24" s="66">
        <v>0</v>
      </c>
      <c r="U24" s="60"/>
      <c r="V24" s="66">
        <v>12255403</v>
      </c>
      <c r="W24" s="71">
        <v>2201449982</v>
      </c>
      <c r="X24" s="74">
        <v>45231</v>
      </c>
      <c r="Y24" s="66">
        <v>0</v>
      </c>
      <c r="Z24" s="61">
        <v>45291</v>
      </c>
    </row>
    <row r="25" spans="1:26" x14ac:dyDescent="0.35">
      <c r="A25" s="60">
        <v>800048954</v>
      </c>
      <c r="B25" s="60" t="s">
        <v>12</v>
      </c>
      <c r="C25" s="60" t="s">
        <v>80</v>
      </c>
      <c r="D25" s="60" t="s">
        <v>879</v>
      </c>
      <c r="E25" s="61">
        <v>44880</v>
      </c>
      <c r="F25" s="61">
        <v>44915</v>
      </c>
      <c r="G25" s="66">
        <v>297826</v>
      </c>
      <c r="H25" s="66">
        <v>216994</v>
      </c>
      <c r="I25" s="60" t="s">
        <v>1671</v>
      </c>
      <c r="J25" s="60" t="s">
        <v>1658</v>
      </c>
      <c r="K25" s="60" t="s">
        <v>1671</v>
      </c>
      <c r="L25" s="66">
        <v>0</v>
      </c>
      <c r="M25" s="66">
        <v>0</v>
      </c>
      <c r="N25" s="58"/>
      <c r="O25" s="66">
        <v>297826</v>
      </c>
      <c r="P25" s="66">
        <v>297826</v>
      </c>
      <c r="Q25" s="66">
        <v>80832</v>
      </c>
      <c r="R25" s="66">
        <v>0</v>
      </c>
      <c r="S25" s="66">
        <v>216994</v>
      </c>
      <c r="T25" s="66">
        <v>216994</v>
      </c>
      <c r="U25" s="60">
        <v>1910488363</v>
      </c>
      <c r="V25" s="66">
        <v>0</v>
      </c>
      <c r="W25" s="71"/>
      <c r="X25" s="74"/>
      <c r="Y25" s="66">
        <v>0</v>
      </c>
      <c r="Z25" s="61">
        <v>45291</v>
      </c>
    </row>
    <row r="26" spans="1:26" x14ac:dyDescent="0.35">
      <c r="A26" s="60">
        <v>800048954</v>
      </c>
      <c r="B26" s="60" t="s">
        <v>12</v>
      </c>
      <c r="C26" s="60" t="s">
        <v>81</v>
      </c>
      <c r="D26" s="60" t="s">
        <v>880</v>
      </c>
      <c r="E26" s="61">
        <v>44894</v>
      </c>
      <c r="F26" s="61">
        <v>44993</v>
      </c>
      <c r="G26" s="66">
        <v>3445305</v>
      </c>
      <c r="H26" s="66">
        <v>2783447</v>
      </c>
      <c r="I26" s="60" t="s">
        <v>1671</v>
      </c>
      <c r="J26" s="60" t="s">
        <v>1658</v>
      </c>
      <c r="K26" s="60" t="s">
        <v>1671</v>
      </c>
      <c r="L26" s="66">
        <v>0</v>
      </c>
      <c r="M26" s="66">
        <v>0</v>
      </c>
      <c r="N26" s="58"/>
      <c r="O26" s="66">
        <v>3172381</v>
      </c>
      <c r="P26" s="66">
        <v>3172381</v>
      </c>
      <c r="Q26" s="66">
        <v>51854</v>
      </c>
      <c r="R26" s="66">
        <v>0</v>
      </c>
      <c r="S26" s="66">
        <v>3120527</v>
      </c>
      <c r="T26" s="66">
        <v>2945788</v>
      </c>
      <c r="U26" s="60">
        <v>1911362909</v>
      </c>
      <c r="V26" s="66">
        <v>174739</v>
      </c>
      <c r="W26" s="71">
        <v>4800062033</v>
      </c>
      <c r="X26" s="74">
        <v>45280</v>
      </c>
      <c r="Y26" s="66">
        <v>0</v>
      </c>
      <c r="Z26" s="61">
        <v>45291</v>
      </c>
    </row>
    <row r="27" spans="1:26" x14ac:dyDescent="0.35">
      <c r="A27" s="60">
        <v>800048954</v>
      </c>
      <c r="B27" s="60" t="s">
        <v>12</v>
      </c>
      <c r="C27" s="60" t="s">
        <v>82</v>
      </c>
      <c r="D27" s="60" t="s">
        <v>881</v>
      </c>
      <c r="E27" s="61">
        <v>44894</v>
      </c>
      <c r="F27" s="61">
        <v>44993</v>
      </c>
      <c r="G27" s="66">
        <v>518440</v>
      </c>
      <c r="H27" s="66">
        <v>518440</v>
      </c>
      <c r="I27" s="60" t="s">
        <v>1671</v>
      </c>
      <c r="J27" s="60" t="s">
        <v>1658</v>
      </c>
      <c r="K27" s="60" t="s">
        <v>1671</v>
      </c>
      <c r="L27" s="66">
        <v>0</v>
      </c>
      <c r="M27" s="66">
        <v>0</v>
      </c>
      <c r="N27" s="58"/>
      <c r="O27" s="66">
        <v>518440</v>
      </c>
      <c r="P27" s="66">
        <v>518440</v>
      </c>
      <c r="Q27" s="66">
        <v>0</v>
      </c>
      <c r="R27" s="66">
        <v>0</v>
      </c>
      <c r="S27" s="66">
        <v>518440</v>
      </c>
      <c r="T27" s="66">
        <v>518440</v>
      </c>
      <c r="U27" s="60">
        <v>1222243508</v>
      </c>
      <c r="V27" s="66">
        <v>0</v>
      </c>
      <c r="W27" s="71"/>
      <c r="X27" s="74"/>
      <c r="Y27" s="66">
        <v>0</v>
      </c>
      <c r="Z27" s="61">
        <v>45291</v>
      </c>
    </row>
    <row r="28" spans="1:26" x14ac:dyDescent="0.35">
      <c r="A28" s="60">
        <v>800048954</v>
      </c>
      <c r="B28" s="60" t="s">
        <v>12</v>
      </c>
      <c r="C28" s="60" t="s">
        <v>83</v>
      </c>
      <c r="D28" s="60" t="s">
        <v>882</v>
      </c>
      <c r="E28" s="61">
        <v>44895</v>
      </c>
      <c r="F28" s="61">
        <v>44937</v>
      </c>
      <c r="G28" s="66">
        <v>10406904</v>
      </c>
      <c r="H28" s="66">
        <v>10133980</v>
      </c>
      <c r="I28" s="60" t="s">
        <v>1671</v>
      </c>
      <c r="J28" s="60" t="s">
        <v>1658</v>
      </c>
      <c r="K28" s="60" t="s">
        <v>1671</v>
      </c>
      <c r="L28" s="66">
        <v>0</v>
      </c>
      <c r="M28" s="66">
        <v>0</v>
      </c>
      <c r="N28" s="58"/>
      <c r="O28" s="66">
        <v>10133980</v>
      </c>
      <c r="P28" s="66">
        <v>10133980</v>
      </c>
      <c r="Q28" s="66">
        <v>0</v>
      </c>
      <c r="R28" s="66">
        <v>0</v>
      </c>
      <c r="S28" s="66">
        <v>10133980</v>
      </c>
      <c r="T28" s="66">
        <v>10133980</v>
      </c>
      <c r="U28" s="60">
        <v>1222231888</v>
      </c>
      <c r="V28" s="66">
        <v>0</v>
      </c>
      <c r="W28" s="71"/>
      <c r="X28" s="74"/>
      <c r="Y28" s="66">
        <v>0</v>
      </c>
      <c r="Z28" s="61">
        <v>45291</v>
      </c>
    </row>
    <row r="29" spans="1:26" x14ac:dyDescent="0.35">
      <c r="A29" s="60">
        <v>800048954</v>
      </c>
      <c r="B29" s="60" t="s">
        <v>12</v>
      </c>
      <c r="C29" s="60" t="s">
        <v>84</v>
      </c>
      <c r="D29" s="60" t="s">
        <v>883</v>
      </c>
      <c r="E29" s="61">
        <v>44916</v>
      </c>
      <c r="F29" s="61">
        <v>44937</v>
      </c>
      <c r="G29" s="66">
        <v>876766</v>
      </c>
      <c r="H29" s="66">
        <v>876766</v>
      </c>
      <c r="I29" s="60" t="s">
        <v>1672</v>
      </c>
      <c r="J29" s="60" t="s">
        <v>1659</v>
      </c>
      <c r="K29" s="60" t="s">
        <v>1672</v>
      </c>
      <c r="L29" s="66">
        <v>876766</v>
      </c>
      <c r="M29" s="66">
        <v>0</v>
      </c>
      <c r="N29" s="58" t="s">
        <v>1677</v>
      </c>
      <c r="O29" s="66">
        <v>876766</v>
      </c>
      <c r="P29" s="66">
        <v>876766</v>
      </c>
      <c r="Q29" s="66">
        <v>0</v>
      </c>
      <c r="R29" s="66">
        <v>0</v>
      </c>
      <c r="S29" s="66">
        <v>0</v>
      </c>
      <c r="T29" s="66">
        <v>0</v>
      </c>
      <c r="U29" s="60"/>
      <c r="V29" s="66">
        <v>0</v>
      </c>
      <c r="W29" s="71"/>
      <c r="X29" s="74"/>
      <c r="Y29" s="66">
        <v>0</v>
      </c>
      <c r="Z29" s="61">
        <v>45291</v>
      </c>
    </row>
    <row r="30" spans="1:26" x14ac:dyDescent="0.35">
      <c r="A30" s="60">
        <v>800048954</v>
      </c>
      <c r="B30" s="60" t="s">
        <v>12</v>
      </c>
      <c r="C30" s="60" t="s">
        <v>85</v>
      </c>
      <c r="D30" s="60" t="s">
        <v>884</v>
      </c>
      <c r="E30" s="61">
        <v>44918</v>
      </c>
      <c r="F30" s="61">
        <v>44937</v>
      </c>
      <c r="G30" s="66">
        <v>901087</v>
      </c>
      <c r="H30" s="66">
        <v>187189</v>
      </c>
      <c r="I30" s="60" t="s">
        <v>1671</v>
      </c>
      <c r="J30" s="60" t="s">
        <v>1658</v>
      </c>
      <c r="K30" s="60" t="s">
        <v>1742</v>
      </c>
      <c r="L30" s="66">
        <v>0</v>
      </c>
      <c r="M30" s="66">
        <v>0</v>
      </c>
      <c r="N30" s="58"/>
      <c r="O30" s="66">
        <v>808287</v>
      </c>
      <c r="P30" s="66">
        <v>808287</v>
      </c>
      <c r="Q30" s="66">
        <v>43388</v>
      </c>
      <c r="R30" s="66">
        <v>0</v>
      </c>
      <c r="S30" s="66">
        <v>764899</v>
      </c>
      <c r="T30" s="66">
        <v>143801</v>
      </c>
      <c r="U30" s="60">
        <v>1911363030</v>
      </c>
      <c r="V30" s="66">
        <v>621098</v>
      </c>
      <c r="W30" s="71">
        <v>2201449982</v>
      </c>
      <c r="X30" s="74">
        <v>45231</v>
      </c>
      <c r="Y30" s="66">
        <v>0</v>
      </c>
      <c r="Z30" s="61">
        <v>45291</v>
      </c>
    </row>
    <row r="31" spans="1:26" x14ac:dyDescent="0.35">
      <c r="A31" s="60">
        <v>800048954</v>
      </c>
      <c r="B31" s="60" t="s">
        <v>12</v>
      </c>
      <c r="C31" s="60" t="s">
        <v>86</v>
      </c>
      <c r="D31" s="60" t="s">
        <v>885</v>
      </c>
      <c r="E31" s="61">
        <v>44918</v>
      </c>
      <c r="F31" s="61">
        <v>44937</v>
      </c>
      <c r="G31" s="66">
        <v>850750</v>
      </c>
      <c r="H31" s="66">
        <v>183750</v>
      </c>
      <c r="I31" s="60" t="s">
        <v>1671</v>
      </c>
      <c r="J31" s="60" t="s">
        <v>1658</v>
      </c>
      <c r="K31" s="60" t="s">
        <v>1742</v>
      </c>
      <c r="L31" s="66">
        <v>0</v>
      </c>
      <c r="M31" s="66">
        <v>0</v>
      </c>
      <c r="N31" s="58"/>
      <c r="O31" s="66">
        <v>850750</v>
      </c>
      <c r="P31" s="66">
        <v>850750</v>
      </c>
      <c r="Q31" s="66">
        <v>43388</v>
      </c>
      <c r="R31" s="66">
        <v>0</v>
      </c>
      <c r="S31" s="66">
        <v>807362</v>
      </c>
      <c r="T31" s="66">
        <v>140362</v>
      </c>
      <c r="U31" s="60">
        <v>1911363031</v>
      </c>
      <c r="V31" s="66">
        <v>667000</v>
      </c>
      <c r="W31" s="71">
        <v>2201449982</v>
      </c>
      <c r="X31" s="74">
        <v>45231</v>
      </c>
      <c r="Y31" s="66">
        <v>0</v>
      </c>
      <c r="Z31" s="61">
        <v>45291</v>
      </c>
    </row>
    <row r="32" spans="1:26" x14ac:dyDescent="0.35">
      <c r="A32" s="60">
        <v>800048954</v>
      </c>
      <c r="B32" s="60" t="s">
        <v>12</v>
      </c>
      <c r="C32" s="60" t="s">
        <v>87</v>
      </c>
      <c r="D32" s="60" t="s">
        <v>886</v>
      </c>
      <c r="E32" s="61">
        <v>44922</v>
      </c>
      <c r="F32" s="61">
        <v>44993</v>
      </c>
      <c r="G32" s="66">
        <v>9305021</v>
      </c>
      <c r="H32" s="66">
        <v>8837665</v>
      </c>
      <c r="I32" s="60" t="s">
        <v>1744</v>
      </c>
      <c r="J32" s="60" t="s">
        <v>1660</v>
      </c>
      <c r="K32" s="60" t="s">
        <v>1744</v>
      </c>
      <c r="L32" s="66">
        <v>0</v>
      </c>
      <c r="M32" s="66">
        <v>612562</v>
      </c>
      <c r="N32" s="58" t="s">
        <v>1678</v>
      </c>
      <c r="O32" s="66">
        <v>9032097</v>
      </c>
      <c r="P32" s="66">
        <v>9032097</v>
      </c>
      <c r="Q32" s="66">
        <v>0</v>
      </c>
      <c r="R32" s="66">
        <v>0</v>
      </c>
      <c r="S32" s="66">
        <v>8419535</v>
      </c>
      <c r="T32" s="66">
        <v>0</v>
      </c>
      <c r="U32" s="60"/>
      <c r="V32" s="66">
        <v>0</v>
      </c>
      <c r="W32" s="71"/>
      <c r="X32" s="74"/>
      <c r="Y32" s="66">
        <v>0</v>
      </c>
      <c r="Z32" s="61">
        <v>45291</v>
      </c>
    </row>
    <row r="33" spans="1:26" x14ac:dyDescent="0.35">
      <c r="A33" s="60">
        <v>800048954</v>
      </c>
      <c r="B33" s="60" t="s">
        <v>12</v>
      </c>
      <c r="C33" s="60" t="s">
        <v>88</v>
      </c>
      <c r="D33" s="60" t="s">
        <v>887</v>
      </c>
      <c r="E33" s="61">
        <v>44936</v>
      </c>
      <c r="F33" s="61">
        <v>44993</v>
      </c>
      <c r="G33" s="66">
        <v>180856693</v>
      </c>
      <c r="H33" s="66">
        <v>178297199</v>
      </c>
      <c r="I33" s="60" t="s">
        <v>1740</v>
      </c>
      <c r="J33" s="60" t="s">
        <v>1660</v>
      </c>
      <c r="K33" s="60" t="s">
        <v>1744</v>
      </c>
      <c r="L33" s="66">
        <v>0</v>
      </c>
      <c r="M33" s="66"/>
      <c r="N33" s="58" t="s">
        <v>1679</v>
      </c>
      <c r="O33" s="66">
        <v>180856693</v>
      </c>
      <c r="P33" s="66">
        <v>180856693</v>
      </c>
      <c r="Q33" s="66">
        <v>2559494</v>
      </c>
      <c r="R33" s="66">
        <v>0</v>
      </c>
      <c r="S33" s="66">
        <v>178297199</v>
      </c>
      <c r="T33" s="66">
        <v>178297199</v>
      </c>
      <c r="U33" s="60">
        <v>1911362979</v>
      </c>
      <c r="V33" s="66">
        <v>0</v>
      </c>
      <c r="W33" s="71"/>
      <c r="X33" s="74"/>
      <c r="Y33" s="66">
        <v>0</v>
      </c>
      <c r="Z33" s="61">
        <v>45291</v>
      </c>
    </row>
    <row r="34" spans="1:26" x14ac:dyDescent="0.35">
      <c r="A34" s="60">
        <v>800048954</v>
      </c>
      <c r="B34" s="60" t="s">
        <v>12</v>
      </c>
      <c r="C34" s="60" t="s">
        <v>89</v>
      </c>
      <c r="D34" s="60" t="s">
        <v>888</v>
      </c>
      <c r="E34" s="61">
        <v>44944</v>
      </c>
      <c r="F34" s="61">
        <v>44964</v>
      </c>
      <c r="G34" s="66">
        <v>184817</v>
      </c>
      <c r="H34" s="66">
        <v>184817</v>
      </c>
      <c r="I34" s="60" t="s">
        <v>1671</v>
      </c>
      <c r="J34" s="60" t="s">
        <v>1658</v>
      </c>
      <c r="K34" s="60" t="s">
        <v>1671</v>
      </c>
      <c r="L34" s="66">
        <v>0</v>
      </c>
      <c r="M34" s="66">
        <v>0</v>
      </c>
      <c r="N34" s="58"/>
      <c r="O34" s="66">
        <v>184817</v>
      </c>
      <c r="P34" s="66">
        <v>184817</v>
      </c>
      <c r="Q34" s="66">
        <v>0</v>
      </c>
      <c r="R34" s="66">
        <v>0</v>
      </c>
      <c r="S34" s="66">
        <v>184817</v>
      </c>
      <c r="T34" s="66">
        <v>184817</v>
      </c>
      <c r="U34" s="60">
        <v>1222231906</v>
      </c>
      <c r="V34" s="66">
        <v>0</v>
      </c>
      <c r="W34" s="71"/>
      <c r="X34" s="74"/>
      <c r="Y34" s="66">
        <v>0</v>
      </c>
      <c r="Z34" s="61">
        <v>45291</v>
      </c>
    </row>
    <row r="35" spans="1:26" x14ac:dyDescent="0.35">
      <c r="A35" s="60">
        <v>800048954</v>
      </c>
      <c r="B35" s="60" t="s">
        <v>12</v>
      </c>
      <c r="C35" s="60" t="s">
        <v>90</v>
      </c>
      <c r="D35" s="60" t="s">
        <v>889</v>
      </c>
      <c r="E35" s="61">
        <v>44949</v>
      </c>
      <c r="F35" s="61">
        <v>44964</v>
      </c>
      <c r="G35" s="66">
        <v>570623</v>
      </c>
      <c r="H35" s="66">
        <v>570623</v>
      </c>
      <c r="I35" s="60" t="s">
        <v>1671</v>
      </c>
      <c r="J35" s="60" t="s">
        <v>1658</v>
      </c>
      <c r="K35" s="60" t="s">
        <v>1671</v>
      </c>
      <c r="L35" s="66">
        <v>0</v>
      </c>
      <c r="M35" s="66">
        <v>0</v>
      </c>
      <c r="N35" s="58"/>
      <c r="O35" s="66">
        <v>570623</v>
      </c>
      <c r="P35" s="66">
        <v>570623</v>
      </c>
      <c r="Q35" s="66">
        <v>0</v>
      </c>
      <c r="R35" s="66">
        <v>0</v>
      </c>
      <c r="S35" s="66">
        <v>570623</v>
      </c>
      <c r="T35" s="66">
        <v>570623</v>
      </c>
      <c r="U35" s="60">
        <v>1222231907</v>
      </c>
      <c r="V35" s="66">
        <v>0</v>
      </c>
      <c r="W35" s="71"/>
      <c r="X35" s="74"/>
      <c r="Y35" s="66">
        <v>0</v>
      </c>
      <c r="Z35" s="61">
        <v>45291</v>
      </c>
    </row>
    <row r="36" spans="1:26" x14ac:dyDescent="0.35">
      <c r="A36" s="60">
        <v>800048954</v>
      </c>
      <c r="B36" s="60" t="s">
        <v>12</v>
      </c>
      <c r="C36" s="60" t="s">
        <v>91</v>
      </c>
      <c r="D36" s="60" t="s">
        <v>890</v>
      </c>
      <c r="E36" s="61">
        <v>44949</v>
      </c>
      <c r="F36" s="61">
        <v>44964</v>
      </c>
      <c r="G36" s="66">
        <v>80832</v>
      </c>
      <c r="H36" s="66">
        <v>80832</v>
      </c>
      <c r="I36" s="60" t="s">
        <v>1671</v>
      </c>
      <c r="J36" s="60" t="s">
        <v>1658</v>
      </c>
      <c r="K36" s="60" t="s">
        <v>1671</v>
      </c>
      <c r="L36" s="66">
        <v>0</v>
      </c>
      <c r="M36" s="66">
        <v>0</v>
      </c>
      <c r="N36" s="58"/>
      <c r="O36" s="66">
        <v>80832</v>
      </c>
      <c r="P36" s="66">
        <v>80832</v>
      </c>
      <c r="Q36" s="66">
        <v>0</v>
      </c>
      <c r="R36" s="66">
        <v>0</v>
      </c>
      <c r="S36" s="66">
        <v>80832</v>
      </c>
      <c r="T36" s="66">
        <v>80832</v>
      </c>
      <c r="U36" s="60">
        <v>1222231916</v>
      </c>
      <c r="V36" s="66">
        <v>0</v>
      </c>
      <c r="W36" s="71"/>
      <c r="X36" s="74"/>
      <c r="Y36" s="66">
        <v>0</v>
      </c>
      <c r="Z36" s="61">
        <v>45291</v>
      </c>
    </row>
    <row r="37" spans="1:26" x14ac:dyDescent="0.35">
      <c r="A37" s="60">
        <v>800048954</v>
      </c>
      <c r="B37" s="60" t="s">
        <v>12</v>
      </c>
      <c r="C37" s="60" t="s">
        <v>92</v>
      </c>
      <c r="D37" s="60" t="s">
        <v>891</v>
      </c>
      <c r="E37" s="61">
        <v>44950</v>
      </c>
      <c r="F37" s="61">
        <v>44964</v>
      </c>
      <c r="G37" s="66">
        <v>80832</v>
      </c>
      <c r="H37" s="66">
        <v>80832</v>
      </c>
      <c r="I37" s="60" t="s">
        <v>1671</v>
      </c>
      <c r="J37" s="60" t="s">
        <v>1658</v>
      </c>
      <c r="K37" s="60" t="s">
        <v>1671</v>
      </c>
      <c r="L37" s="66">
        <v>0</v>
      </c>
      <c r="M37" s="66">
        <v>0</v>
      </c>
      <c r="N37" s="58"/>
      <c r="O37" s="66">
        <v>80832</v>
      </c>
      <c r="P37" s="66">
        <v>80832</v>
      </c>
      <c r="Q37" s="66">
        <v>0</v>
      </c>
      <c r="R37" s="66">
        <v>0</v>
      </c>
      <c r="S37" s="66">
        <v>80832</v>
      </c>
      <c r="T37" s="66">
        <v>80832</v>
      </c>
      <c r="U37" s="60">
        <v>1222231917</v>
      </c>
      <c r="V37" s="66">
        <v>0</v>
      </c>
      <c r="W37" s="71"/>
      <c r="X37" s="74"/>
      <c r="Y37" s="66">
        <v>0</v>
      </c>
      <c r="Z37" s="61">
        <v>45291</v>
      </c>
    </row>
    <row r="38" spans="1:26" x14ac:dyDescent="0.35">
      <c r="A38" s="60">
        <v>800048954</v>
      </c>
      <c r="B38" s="60" t="s">
        <v>12</v>
      </c>
      <c r="C38" s="60" t="s">
        <v>93</v>
      </c>
      <c r="D38" s="60" t="s">
        <v>892</v>
      </c>
      <c r="E38" s="61">
        <v>44951</v>
      </c>
      <c r="F38" s="61">
        <v>44964</v>
      </c>
      <c r="G38" s="66">
        <v>211302</v>
      </c>
      <c r="H38" s="66">
        <v>211302</v>
      </c>
      <c r="I38" s="60" t="s">
        <v>1740</v>
      </c>
      <c r="J38" s="60" t="s">
        <v>1658</v>
      </c>
      <c r="K38" s="60" t="s">
        <v>1742</v>
      </c>
      <c r="L38" s="66">
        <v>0</v>
      </c>
      <c r="M38" s="66">
        <v>0</v>
      </c>
      <c r="N38" s="58"/>
      <c r="O38" s="66">
        <v>211302</v>
      </c>
      <c r="P38" s="66">
        <v>211302</v>
      </c>
      <c r="Q38" s="66">
        <v>12300</v>
      </c>
      <c r="R38" s="66">
        <v>0</v>
      </c>
      <c r="S38" s="66">
        <v>199002</v>
      </c>
      <c r="T38" s="66">
        <v>199002</v>
      </c>
      <c r="U38" s="60">
        <v>1222231911</v>
      </c>
      <c r="V38" s="66">
        <v>0</v>
      </c>
      <c r="W38" s="71"/>
      <c r="X38" s="74"/>
      <c r="Y38" s="66">
        <v>0</v>
      </c>
      <c r="Z38" s="61">
        <v>45291</v>
      </c>
    </row>
    <row r="39" spans="1:26" x14ac:dyDescent="0.35">
      <c r="A39" s="60">
        <v>800048954</v>
      </c>
      <c r="B39" s="60" t="s">
        <v>12</v>
      </c>
      <c r="C39" s="60" t="s">
        <v>94</v>
      </c>
      <c r="D39" s="60" t="s">
        <v>893</v>
      </c>
      <c r="E39" s="61">
        <v>44951</v>
      </c>
      <c r="F39" s="61">
        <v>44964</v>
      </c>
      <c r="G39" s="66">
        <v>80000</v>
      </c>
      <c r="H39" s="66">
        <v>80000</v>
      </c>
      <c r="I39" s="60" t="s">
        <v>1671</v>
      </c>
      <c r="J39" s="60" t="s">
        <v>1658</v>
      </c>
      <c r="K39" s="60" t="s">
        <v>1671</v>
      </c>
      <c r="L39" s="66">
        <v>0</v>
      </c>
      <c r="M39" s="66">
        <v>0</v>
      </c>
      <c r="N39" s="58"/>
      <c r="O39" s="66">
        <v>80000</v>
      </c>
      <c r="P39" s="66">
        <v>80000</v>
      </c>
      <c r="Q39" s="66">
        <v>0</v>
      </c>
      <c r="R39" s="66">
        <v>0</v>
      </c>
      <c r="S39" s="66">
        <v>80000</v>
      </c>
      <c r="T39" s="66">
        <v>80000</v>
      </c>
      <c r="U39" s="60">
        <v>1222231912</v>
      </c>
      <c r="V39" s="66">
        <v>0</v>
      </c>
      <c r="W39" s="71"/>
      <c r="X39" s="74"/>
      <c r="Y39" s="66">
        <v>0</v>
      </c>
      <c r="Z39" s="61">
        <v>45291</v>
      </c>
    </row>
    <row r="40" spans="1:26" x14ac:dyDescent="0.35">
      <c r="A40" s="60">
        <v>800048954</v>
      </c>
      <c r="B40" s="60" t="s">
        <v>12</v>
      </c>
      <c r="C40" s="60" t="s">
        <v>95</v>
      </c>
      <c r="D40" s="60" t="s">
        <v>894</v>
      </c>
      <c r="E40" s="61">
        <v>44952</v>
      </c>
      <c r="F40" s="61">
        <v>44964</v>
      </c>
      <c r="G40" s="66">
        <v>37497</v>
      </c>
      <c r="H40" s="66">
        <v>37497</v>
      </c>
      <c r="I40" s="60" t="s">
        <v>1671</v>
      </c>
      <c r="J40" s="60" t="s">
        <v>1658</v>
      </c>
      <c r="K40" s="60" t="s">
        <v>1671</v>
      </c>
      <c r="L40" s="66">
        <v>0</v>
      </c>
      <c r="M40" s="66">
        <v>0</v>
      </c>
      <c r="N40" s="58"/>
      <c r="O40" s="66">
        <v>37497</v>
      </c>
      <c r="P40" s="66">
        <v>37497</v>
      </c>
      <c r="Q40" s="66">
        <v>0</v>
      </c>
      <c r="R40" s="66">
        <v>0</v>
      </c>
      <c r="S40" s="66">
        <v>37497</v>
      </c>
      <c r="T40" s="66">
        <v>37497</v>
      </c>
      <c r="U40" s="60">
        <v>1222231908</v>
      </c>
      <c r="V40" s="66">
        <v>0</v>
      </c>
      <c r="W40" s="71"/>
      <c r="X40" s="74"/>
      <c r="Y40" s="66">
        <v>0</v>
      </c>
      <c r="Z40" s="61">
        <v>45291</v>
      </c>
    </row>
    <row r="41" spans="1:26" x14ac:dyDescent="0.35">
      <c r="A41" s="60">
        <v>800048954</v>
      </c>
      <c r="B41" s="60" t="s">
        <v>12</v>
      </c>
      <c r="C41" s="60" t="s">
        <v>96</v>
      </c>
      <c r="D41" s="60" t="s">
        <v>895</v>
      </c>
      <c r="E41" s="61">
        <v>44953</v>
      </c>
      <c r="F41" s="61">
        <v>44964</v>
      </c>
      <c r="G41" s="66">
        <v>366576</v>
      </c>
      <c r="H41" s="66">
        <v>324420</v>
      </c>
      <c r="I41" s="60" t="s">
        <v>1671</v>
      </c>
      <c r="J41" s="60" t="s">
        <v>1658</v>
      </c>
      <c r="K41" s="60" t="s">
        <v>1671</v>
      </c>
      <c r="L41" s="66">
        <v>0</v>
      </c>
      <c r="M41" s="66">
        <v>0</v>
      </c>
      <c r="N41" s="58"/>
      <c r="O41" s="66">
        <v>366576</v>
      </c>
      <c r="P41" s="66">
        <v>366576</v>
      </c>
      <c r="Q41" s="66">
        <v>0</v>
      </c>
      <c r="R41" s="66">
        <v>0</v>
      </c>
      <c r="S41" s="66">
        <v>324420</v>
      </c>
      <c r="T41" s="66">
        <v>324420</v>
      </c>
      <c r="U41" s="60">
        <v>1222231913</v>
      </c>
      <c r="V41" s="66">
        <v>0</v>
      </c>
      <c r="W41" s="71"/>
      <c r="X41" s="74"/>
      <c r="Y41" s="66">
        <v>0</v>
      </c>
      <c r="Z41" s="61">
        <v>45291</v>
      </c>
    </row>
    <row r="42" spans="1:26" x14ac:dyDescent="0.35">
      <c r="A42" s="60">
        <v>800048954</v>
      </c>
      <c r="B42" s="60" t="s">
        <v>12</v>
      </c>
      <c r="C42" s="60" t="s">
        <v>97</v>
      </c>
      <c r="D42" s="60" t="s">
        <v>896</v>
      </c>
      <c r="E42" s="61">
        <v>44953</v>
      </c>
      <c r="F42" s="61">
        <v>44964</v>
      </c>
      <c r="G42" s="66">
        <v>91644</v>
      </c>
      <c r="H42" s="66">
        <v>81105</v>
      </c>
      <c r="I42" s="60" t="s">
        <v>1671</v>
      </c>
      <c r="J42" s="60" t="s">
        <v>1658</v>
      </c>
      <c r="K42" s="60" t="s">
        <v>1671</v>
      </c>
      <c r="L42" s="66">
        <v>0</v>
      </c>
      <c r="M42" s="66">
        <v>0</v>
      </c>
      <c r="N42" s="58"/>
      <c r="O42" s="66">
        <v>91644</v>
      </c>
      <c r="P42" s="66">
        <v>91644</v>
      </c>
      <c r="Q42" s="66">
        <v>0</v>
      </c>
      <c r="R42" s="66">
        <v>0</v>
      </c>
      <c r="S42" s="66">
        <v>81105</v>
      </c>
      <c r="T42" s="66">
        <v>81105</v>
      </c>
      <c r="U42" s="60">
        <v>1222231914</v>
      </c>
      <c r="V42" s="66">
        <v>0</v>
      </c>
      <c r="W42" s="71"/>
      <c r="X42" s="74"/>
      <c r="Y42" s="66">
        <v>0</v>
      </c>
      <c r="Z42" s="61">
        <v>45291</v>
      </c>
    </row>
    <row r="43" spans="1:26" x14ac:dyDescent="0.35">
      <c r="A43" s="60">
        <v>800048954</v>
      </c>
      <c r="B43" s="60" t="s">
        <v>12</v>
      </c>
      <c r="C43" s="60" t="s">
        <v>98</v>
      </c>
      <c r="D43" s="60" t="s">
        <v>897</v>
      </c>
      <c r="E43" s="61">
        <v>44954</v>
      </c>
      <c r="F43" s="61">
        <v>44993</v>
      </c>
      <c r="G43" s="66">
        <v>17424356</v>
      </c>
      <c r="H43" s="66">
        <v>17388743</v>
      </c>
      <c r="I43" s="60" t="s">
        <v>1740</v>
      </c>
      <c r="J43" s="60" t="s">
        <v>1660</v>
      </c>
      <c r="K43" s="60" t="s">
        <v>1744</v>
      </c>
      <c r="L43" s="66">
        <v>0</v>
      </c>
      <c r="M43" s="66"/>
      <c r="N43" s="58" t="s">
        <v>1680</v>
      </c>
      <c r="O43" s="66">
        <v>17424356</v>
      </c>
      <c r="P43" s="66">
        <v>17424356</v>
      </c>
      <c r="Q43" s="66">
        <v>35613</v>
      </c>
      <c r="R43" s="66">
        <v>0</v>
      </c>
      <c r="S43" s="66">
        <v>17388743</v>
      </c>
      <c r="T43" s="66">
        <v>17388743</v>
      </c>
      <c r="U43" s="60">
        <v>1911362978</v>
      </c>
      <c r="V43" s="66">
        <v>0</v>
      </c>
      <c r="W43" s="71"/>
      <c r="X43" s="74"/>
      <c r="Y43" s="66">
        <v>0</v>
      </c>
      <c r="Z43" s="61">
        <v>45291</v>
      </c>
    </row>
    <row r="44" spans="1:26" x14ac:dyDescent="0.35">
      <c r="A44" s="60">
        <v>800048954</v>
      </c>
      <c r="B44" s="60" t="s">
        <v>12</v>
      </c>
      <c r="C44" s="60" t="s">
        <v>99</v>
      </c>
      <c r="D44" s="60" t="s">
        <v>898</v>
      </c>
      <c r="E44" s="61">
        <v>44957</v>
      </c>
      <c r="F44" s="61">
        <v>44964</v>
      </c>
      <c r="G44" s="66">
        <v>802756</v>
      </c>
      <c r="H44" s="66">
        <v>727781.52</v>
      </c>
      <c r="I44" s="60" t="s">
        <v>1671</v>
      </c>
      <c r="J44" s="60" t="s">
        <v>1658</v>
      </c>
      <c r="K44" s="60" t="s">
        <v>1671</v>
      </c>
      <c r="L44" s="66">
        <v>0</v>
      </c>
      <c r="M44" s="66">
        <v>0</v>
      </c>
      <c r="N44" s="58"/>
      <c r="O44" s="66">
        <v>802756</v>
      </c>
      <c r="P44" s="66">
        <v>802756</v>
      </c>
      <c r="Q44" s="66">
        <v>0</v>
      </c>
      <c r="R44" s="66">
        <v>0</v>
      </c>
      <c r="S44" s="66">
        <v>802756</v>
      </c>
      <c r="T44" s="66">
        <v>802756</v>
      </c>
      <c r="U44" s="60">
        <v>1222231918</v>
      </c>
      <c r="V44" s="66">
        <v>0</v>
      </c>
      <c r="W44" s="71"/>
      <c r="X44" s="74"/>
      <c r="Y44" s="66">
        <v>0</v>
      </c>
      <c r="Z44" s="61">
        <v>45291</v>
      </c>
    </row>
    <row r="45" spans="1:26" x14ac:dyDescent="0.35">
      <c r="A45" s="60">
        <v>800048954</v>
      </c>
      <c r="B45" s="60" t="s">
        <v>12</v>
      </c>
      <c r="C45" s="60" t="s">
        <v>100</v>
      </c>
      <c r="D45" s="60" t="s">
        <v>899</v>
      </c>
      <c r="E45" s="61">
        <v>44957</v>
      </c>
      <c r="F45" s="61">
        <v>44991</v>
      </c>
      <c r="G45" s="66">
        <v>191492</v>
      </c>
      <c r="H45" s="66">
        <v>191492</v>
      </c>
      <c r="I45" s="60" t="s">
        <v>1671</v>
      </c>
      <c r="J45" s="60" t="s">
        <v>1658</v>
      </c>
      <c r="K45" s="60" t="s">
        <v>1671</v>
      </c>
      <c r="L45" s="66">
        <v>0</v>
      </c>
      <c r="M45" s="66">
        <v>0</v>
      </c>
      <c r="N45" s="58"/>
      <c r="O45" s="66">
        <v>191492</v>
      </c>
      <c r="P45" s="66">
        <v>191492</v>
      </c>
      <c r="Q45" s="66">
        <v>0</v>
      </c>
      <c r="R45" s="66">
        <v>0</v>
      </c>
      <c r="S45" s="66">
        <v>191492</v>
      </c>
      <c r="T45" s="66">
        <v>191492</v>
      </c>
      <c r="U45" s="60">
        <v>1222243225</v>
      </c>
      <c r="V45" s="66">
        <v>0</v>
      </c>
      <c r="W45" s="71"/>
      <c r="X45" s="74"/>
      <c r="Y45" s="66">
        <v>0</v>
      </c>
      <c r="Z45" s="61">
        <v>45291</v>
      </c>
    </row>
    <row r="46" spans="1:26" x14ac:dyDescent="0.35">
      <c r="A46" s="60">
        <v>800048954</v>
      </c>
      <c r="B46" s="60" t="s">
        <v>12</v>
      </c>
      <c r="C46" s="60" t="s">
        <v>101</v>
      </c>
      <c r="D46" s="60" t="s">
        <v>900</v>
      </c>
      <c r="E46" s="61">
        <v>44957</v>
      </c>
      <c r="F46" s="61">
        <v>44991</v>
      </c>
      <c r="G46" s="66">
        <v>802920</v>
      </c>
      <c r="H46" s="66">
        <v>802920</v>
      </c>
      <c r="I46" s="60" t="s">
        <v>1672</v>
      </c>
      <c r="J46" s="60" t="s">
        <v>1659</v>
      </c>
      <c r="K46" s="60" t="s">
        <v>1672</v>
      </c>
      <c r="L46" s="66">
        <v>802920</v>
      </c>
      <c r="M46" s="66">
        <v>0</v>
      </c>
      <c r="N46" s="58" t="s">
        <v>1681</v>
      </c>
      <c r="O46" s="66">
        <v>802920</v>
      </c>
      <c r="P46" s="66">
        <v>802920</v>
      </c>
      <c r="Q46" s="66">
        <v>0</v>
      </c>
      <c r="R46" s="66">
        <v>0</v>
      </c>
      <c r="S46" s="66">
        <v>0</v>
      </c>
      <c r="T46" s="66">
        <v>0</v>
      </c>
      <c r="U46" s="60"/>
      <c r="V46" s="66">
        <v>0</v>
      </c>
      <c r="W46" s="71"/>
      <c r="X46" s="74"/>
      <c r="Y46" s="66">
        <v>0</v>
      </c>
      <c r="Z46" s="61">
        <v>45291</v>
      </c>
    </row>
    <row r="47" spans="1:26" x14ac:dyDescent="0.35">
      <c r="A47" s="60">
        <v>800048954</v>
      </c>
      <c r="B47" s="60" t="s">
        <v>12</v>
      </c>
      <c r="C47" s="60" t="s">
        <v>102</v>
      </c>
      <c r="D47" s="60" t="s">
        <v>901</v>
      </c>
      <c r="E47" s="61">
        <v>44958</v>
      </c>
      <c r="F47" s="61">
        <v>44964</v>
      </c>
      <c r="G47" s="66">
        <v>806698</v>
      </c>
      <c r="H47" s="66">
        <v>806698</v>
      </c>
      <c r="I47" s="60" t="s">
        <v>1740</v>
      </c>
      <c r="J47" s="60" t="s">
        <v>1658</v>
      </c>
      <c r="K47" s="60" t="s">
        <v>1742</v>
      </c>
      <c r="L47" s="66">
        <v>0</v>
      </c>
      <c r="M47" s="66">
        <v>0</v>
      </c>
      <c r="N47" s="58"/>
      <c r="O47" s="66">
        <v>806698</v>
      </c>
      <c r="P47" s="66">
        <v>806698</v>
      </c>
      <c r="Q47" s="66">
        <v>92800</v>
      </c>
      <c r="R47" s="66">
        <v>0</v>
      </c>
      <c r="S47" s="66">
        <v>713898</v>
      </c>
      <c r="T47" s="66">
        <v>713898</v>
      </c>
      <c r="U47" s="60">
        <v>1222231919</v>
      </c>
      <c r="V47" s="66">
        <v>0</v>
      </c>
      <c r="W47" s="71"/>
      <c r="X47" s="74"/>
      <c r="Y47" s="66">
        <v>0</v>
      </c>
      <c r="Z47" s="61">
        <v>45291</v>
      </c>
    </row>
    <row r="48" spans="1:26" x14ac:dyDescent="0.35">
      <c r="A48" s="60">
        <v>800048954</v>
      </c>
      <c r="B48" s="60" t="s">
        <v>12</v>
      </c>
      <c r="C48" s="60" t="s">
        <v>103</v>
      </c>
      <c r="D48" s="60" t="s">
        <v>902</v>
      </c>
      <c r="E48" s="61">
        <v>44970</v>
      </c>
      <c r="F48" s="61">
        <v>44991</v>
      </c>
      <c r="G48" s="66">
        <v>53583</v>
      </c>
      <c r="H48" s="66">
        <v>53583</v>
      </c>
      <c r="I48" s="60" t="s">
        <v>1671</v>
      </c>
      <c r="J48" s="60" t="s">
        <v>1658</v>
      </c>
      <c r="K48" s="60" t="s">
        <v>1671</v>
      </c>
      <c r="L48" s="66">
        <v>0</v>
      </c>
      <c r="M48" s="66">
        <v>0</v>
      </c>
      <c r="N48" s="58"/>
      <c r="O48" s="66">
        <v>53583</v>
      </c>
      <c r="P48" s="66">
        <v>53583</v>
      </c>
      <c r="Q48" s="66">
        <v>0</v>
      </c>
      <c r="R48" s="66">
        <v>0</v>
      </c>
      <c r="S48" s="66">
        <v>53583</v>
      </c>
      <c r="T48" s="66">
        <v>53583</v>
      </c>
      <c r="U48" s="60">
        <v>1222243224</v>
      </c>
      <c r="V48" s="66">
        <v>0</v>
      </c>
      <c r="W48" s="71"/>
      <c r="X48" s="74"/>
      <c r="Y48" s="66">
        <v>0</v>
      </c>
      <c r="Z48" s="61">
        <v>45291</v>
      </c>
    </row>
    <row r="49" spans="1:26" x14ac:dyDescent="0.35">
      <c r="A49" s="60">
        <v>800048954</v>
      </c>
      <c r="B49" s="60" t="s">
        <v>12</v>
      </c>
      <c r="C49" s="60" t="s">
        <v>104</v>
      </c>
      <c r="D49" s="60" t="s">
        <v>903</v>
      </c>
      <c r="E49" s="61">
        <v>44971</v>
      </c>
      <c r="F49" s="61">
        <v>45006</v>
      </c>
      <c r="G49" s="66">
        <v>207873</v>
      </c>
      <c r="H49" s="66">
        <v>207873</v>
      </c>
      <c r="I49" s="60" t="s">
        <v>1671</v>
      </c>
      <c r="J49" s="60" t="s">
        <v>1658</v>
      </c>
      <c r="K49" s="60" t="s">
        <v>1671</v>
      </c>
      <c r="L49" s="66">
        <v>0</v>
      </c>
      <c r="M49" s="66">
        <v>0</v>
      </c>
      <c r="N49" s="58"/>
      <c r="O49" s="66">
        <v>207873</v>
      </c>
      <c r="P49" s="66">
        <v>207873</v>
      </c>
      <c r="Q49" s="66">
        <v>0</v>
      </c>
      <c r="R49" s="66">
        <v>0</v>
      </c>
      <c r="S49" s="66">
        <v>207873</v>
      </c>
      <c r="T49" s="66">
        <v>207873</v>
      </c>
      <c r="U49" s="60">
        <v>1222245509</v>
      </c>
      <c r="V49" s="66">
        <v>0</v>
      </c>
      <c r="W49" s="71"/>
      <c r="X49" s="74"/>
      <c r="Y49" s="66">
        <v>0</v>
      </c>
      <c r="Z49" s="61">
        <v>45291</v>
      </c>
    </row>
    <row r="50" spans="1:26" x14ac:dyDescent="0.35">
      <c r="A50" s="60">
        <v>800048954</v>
      </c>
      <c r="B50" s="60" t="s">
        <v>12</v>
      </c>
      <c r="C50" s="60" t="s">
        <v>105</v>
      </c>
      <c r="D50" s="60" t="s">
        <v>904</v>
      </c>
      <c r="E50" s="61">
        <v>44971</v>
      </c>
      <c r="F50" s="61">
        <v>45006</v>
      </c>
      <c r="G50" s="66">
        <v>366576</v>
      </c>
      <c r="H50" s="66">
        <v>324420</v>
      </c>
      <c r="I50" s="60" t="s">
        <v>1671</v>
      </c>
      <c r="J50" s="60" t="s">
        <v>1658</v>
      </c>
      <c r="K50" s="60" t="s">
        <v>1671</v>
      </c>
      <c r="L50" s="66">
        <v>0</v>
      </c>
      <c r="M50" s="66">
        <v>0</v>
      </c>
      <c r="N50" s="58"/>
      <c r="O50" s="66">
        <v>366576</v>
      </c>
      <c r="P50" s="66">
        <v>366576</v>
      </c>
      <c r="Q50" s="66">
        <v>0</v>
      </c>
      <c r="R50" s="66">
        <v>0</v>
      </c>
      <c r="S50" s="66">
        <v>324420</v>
      </c>
      <c r="T50" s="66">
        <v>324420</v>
      </c>
      <c r="U50" s="60">
        <v>1222245542</v>
      </c>
      <c r="V50" s="66">
        <v>0</v>
      </c>
      <c r="W50" s="71"/>
      <c r="X50" s="74"/>
      <c r="Y50" s="66">
        <v>0</v>
      </c>
      <c r="Z50" s="61">
        <v>45291</v>
      </c>
    </row>
    <row r="51" spans="1:26" x14ac:dyDescent="0.35">
      <c r="A51" s="60">
        <v>800048954</v>
      </c>
      <c r="B51" s="60" t="s">
        <v>12</v>
      </c>
      <c r="C51" s="60" t="s">
        <v>106</v>
      </c>
      <c r="D51" s="60" t="s">
        <v>905</v>
      </c>
      <c r="E51" s="61">
        <v>44971</v>
      </c>
      <c r="F51" s="61">
        <v>45006</v>
      </c>
      <c r="G51" s="66">
        <v>91644</v>
      </c>
      <c r="H51" s="66">
        <v>75790</v>
      </c>
      <c r="I51" s="60" t="s">
        <v>1671</v>
      </c>
      <c r="J51" s="60" t="s">
        <v>1658</v>
      </c>
      <c r="K51" s="60" t="s">
        <v>1671</v>
      </c>
      <c r="L51" s="66">
        <v>0</v>
      </c>
      <c r="M51" s="66">
        <v>0</v>
      </c>
      <c r="N51" s="58"/>
      <c r="O51" s="66">
        <v>91644</v>
      </c>
      <c r="P51" s="66">
        <v>91644</v>
      </c>
      <c r="Q51" s="66">
        <v>0</v>
      </c>
      <c r="R51" s="66">
        <v>0</v>
      </c>
      <c r="S51" s="66">
        <v>75790</v>
      </c>
      <c r="T51" s="66">
        <v>75790</v>
      </c>
      <c r="U51" s="60">
        <v>1222245541</v>
      </c>
      <c r="V51" s="66">
        <v>0</v>
      </c>
      <c r="W51" s="71"/>
      <c r="X51" s="74"/>
      <c r="Y51" s="66">
        <v>0</v>
      </c>
      <c r="Z51" s="61">
        <v>45291</v>
      </c>
    </row>
    <row r="52" spans="1:26" x14ac:dyDescent="0.35">
      <c r="A52" s="60">
        <v>800048954</v>
      </c>
      <c r="B52" s="60" t="s">
        <v>12</v>
      </c>
      <c r="C52" s="60" t="s">
        <v>107</v>
      </c>
      <c r="D52" s="60" t="s">
        <v>906</v>
      </c>
      <c r="E52" s="61">
        <v>44971</v>
      </c>
      <c r="F52" s="61">
        <v>45006</v>
      </c>
      <c r="G52" s="66">
        <v>458220</v>
      </c>
      <c r="H52" s="66">
        <v>405525</v>
      </c>
      <c r="I52" s="60" t="s">
        <v>1671</v>
      </c>
      <c r="J52" s="60" t="s">
        <v>1658</v>
      </c>
      <c r="K52" s="60" t="s">
        <v>1671</v>
      </c>
      <c r="L52" s="66">
        <v>0</v>
      </c>
      <c r="M52" s="66">
        <v>0</v>
      </c>
      <c r="N52" s="58"/>
      <c r="O52" s="66">
        <v>458220</v>
      </c>
      <c r="P52" s="66">
        <v>458220</v>
      </c>
      <c r="Q52" s="66">
        <v>0</v>
      </c>
      <c r="R52" s="66">
        <v>0</v>
      </c>
      <c r="S52" s="66">
        <v>405525</v>
      </c>
      <c r="T52" s="66">
        <v>405525</v>
      </c>
      <c r="U52" s="60">
        <v>1222245540</v>
      </c>
      <c r="V52" s="66">
        <v>0</v>
      </c>
      <c r="W52" s="71"/>
      <c r="X52" s="74"/>
      <c r="Y52" s="66">
        <v>0</v>
      </c>
      <c r="Z52" s="61">
        <v>45291</v>
      </c>
    </row>
    <row r="53" spans="1:26" x14ac:dyDescent="0.35">
      <c r="A53" s="60">
        <v>800048954</v>
      </c>
      <c r="B53" s="60" t="s">
        <v>12</v>
      </c>
      <c r="C53" s="60" t="s">
        <v>108</v>
      </c>
      <c r="D53" s="60" t="s">
        <v>907</v>
      </c>
      <c r="E53" s="61">
        <v>44974</v>
      </c>
      <c r="F53" s="61">
        <v>45006</v>
      </c>
      <c r="G53" s="66">
        <v>806698</v>
      </c>
      <c r="H53" s="66">
        <v>713898</v>
      </c>
      <c r="I53" s="60" t="s">
        <v>1671</v>
      </c>
      <c r="J53" s="60" t="s">
        <v>1658</v>
      </c>
      <c r="K53" s="60" t="s">
        <v>1671</v>
      </c>
      <c r="L53" s="66">
        <v>0</v>
      </c>
      <c r="M53" s="66">
        <v>0</v>
      </c>
      <c r="N53" s="58"/>
      <c r="O53" s="66">
        <v>806698</v>
      </c>
      <c r="P53" s="66">
        <v>806698</v>
      </c>
      <c r="Q53" s="66">
        <v>0</v>
      </c>
      <c r="R53" s="66">
        <v>0</v>
      </c>
      <c r="S53" s="66">
        <v>713898</v>
      </c>
      <c r="T53" s="66">
        <v>713898</v>
      </c>
      <c r="U53" s="60">
        <v>1222245549</v>
      </c>
      <c r="V53" s="66">
        <v>0</v>
      </c>
      <c r="W53" s="71"/>
      <c r="X53" s="74"/>
      <c r="Y53" s="66">
        <v>0</v>
      </c>
      <c r="Z53" s="61">
        <v>45291</v>
      </c>
    </row>
    <row r="54" spans="1:26" x14ac:dyDescent="0.35">
      <c r="A54" s="60">
        <v>800048954</v>
      </c>
      <c r="B54" s="60" t="s">
        <v>12</v>
      </c>
      <c r="C54" s="60" t="s">
        <v>109</v>
      </c>
      <c r="D54" s="60" t="s">
        <v>908</v>
      </c>
      <c r="E54" s="61">
        <v>44974</v>
      </c>
      <c r="F54" s="61">
        <v>45006</v>
      </c>
      <c r="G54" s="66">
        <v>806698</v>
      </c>
      <c r="H54" s="66">
        <v>713898</v>
      </c>
      <c r="I54" s="60" t="s">
        <v>1671</v>
      </c>
      <c r="J54" s="60" t="s">
        <v>1658</v>
      </c>
      <c r="K54" s="60" t="s">
        <v>1671</v>
      </c>
      <c r="L54" s="66">
        <v>0</v>
      </c>
      <c r="M54" s="66">
        <v>0</v>
      </c>
      <c r="N54" s="58"/>
      <c r="O54" s="66">
        <v>806698</v>
      </c>
      <c r="P54" s="66">
        <v>806698</v>
      </c>
      <c r="Q54" s="66">
        <v>0</v>
      </c>
      <c r="R54" s="66">
        <v>0</v>
      </c>
      <c r="S54" s="66">
        <v>713898</v>
      </c>
      <c r="T54" s="66">
        <v>713898</v>
      </c>
      <c r="U54" s="60">
        <v>1222245552</v>
      </c>
      <c r="V54" s="66">
        <v>0</v>
      </c>
      <c r="W54" s="71"/>
      <c r="X54" s="74"/>
      <c r="Y54" s="66">
        <v>0</v>
      </c>
      <c r="Z54" s="61">
        <v>45291</v>
      </c>
    </row>
    <row r="55" spans="1:26" x14ac:dyDescent="0.35">
      <c r="A55" s="60">
        <v>800048954</v>
      </c>
      <c r="B55" s="60" t="s">
        <v>12</v>
      </c>
      <c r="C55" s="60" t="s">
        <v>110</v>
      </c>
      <c r="D55" s="60" t="s">
        <v>909</v>
      </c>
      <c r="E55" s="61">
        <v>44974</v>
      </c>
      <c r="F55" s="61">
        <v>45006</v>
      </c>
      <c r="G55" s="66">
        <v>806698</v>
      </c>
      <c r="H55" s="66">
        <v>713898</v>
      </c>
      <c r="I55" s="60" t="s">
        <v>1671</v>
      </c>
      <c r="J55" s="60" t="s">
        <v>1658</v>
      </c>
      <c r="K55" s="60" t="s">
        <v>1671</v>
      </c>
      <c r="L55" s="66">
        <v>0</v>
      </c>
      <c r="M55" s="66">
        <v>0</v>
      </c>
      <c r="N55" s="58"/>
      <c r="O55" s="66">
        <v>806698</v>
      </c>
      <c r="P55" s="66">
        <v>806698</v>
      </c>
      <c r="Q55" s="66">
        <v>0</v>
      </c>
      <c r="R55" s="66">
        <v>0</v>
      </c>
      <c r="S55" s="66">
        <v>713898</v>
      </c>
      <c r="T55" s="66">
        <v>713898</v>
      </c>
      <c r="U55" s="60">
        <v>1222245551</v>
      </c>
      <c r="V55" s="66">
        <v>0</v>
      </c>
      <c r="W55" s="71"/>
      <c r="X55" s="74"/>
      <c r="Y55" s="66">
        <v>0</v>
      </c>
      <c r="Z55" s="61">
        <v>45291</v>
      </c>
    </row>
    <row r="56" spans="1:26" x14ac:dyDescent="0.35">
      <c r="A56" s="60">
        <v>800048954</v>
      </c>
      <c r="B56" s="60" t="s">
        <v>12</v>
      </c>
      <c r="C56" s="60" t="s">
        <v>111</v>
      </c>
      <c r="D56" s="60" t="s">
        <v>910</v>
      </c>
      <c r="E56" s="61">
        <v>44974</v>
      </c>
      <c r="F56" s="61">
        <v>45006</v>
      </c>
      <c r="G56" s="66">
        <v>806698</v>
      </c>
      <c r="H56" s="66">
        <v>713798</v>
      </c>
      <c r="I56" s="60" t="s">
        <v>1671</v>
      </c>
      <c r="J56" s="60" t="s">
        <v>1658</v>
      </c>
      <c r="K56" s="60" t="s">
        <v>1671</v>
      </c>
      <c r="L56" s="66">
        <v>0</v>
      </c>
      <c r="M56" s="66">
        <v>0</v>
      </c>
      <c r="N56" s="58"/>
      <c r="O56" s="66">
        <v>806698</v>
      </c>
      <c r="P56" s="66">
        <v>806698</v>
      </c>
      <c r="Q56" s="66">
        <v>0</v>
      </c>
      <c r="R56" s="66">
        <v>0</v>
      </c>
      <c r="S56" s="66">
        <v>713798</v>
      </c>
      <c r="T56" s="66">
        <v>713798</v>
      </c>
      <c r="U56" s="60">
        <v>1222245550</v>
      </c>
      <c r="V56" s="66">
        <v>0</v>
      </c>
      <c r="W56" s="71"/>
      <c r="X56" s="74"/>
      <c r="Y56" s="66">
        <v>0</v>
      </c>
      <c r="Z56" s="61">
        <v>45291</v>
      </c>
    </row>
    <row r="57" spans="1:26" x14ac:dyDescent="0.35">
      <c r="A57" s="60">
        <v>800048954</v>
      </c>
      <c r="B57" s="60" t="s">
        <v>12</v>
      </c>
      <c r="C57" s="60" t="s">
        <v>112</v>
      </c>
      <c r="D57" s="60" t="s">
        <v>911</v>
      </c>
      <c r="E57" s="61">
        <v>44974</v>
      </c>
      <c r="F57" s="61">
        <v>45006</v>
      </c>
      <c r="G57" s="66">
        <v>806698</v>
      </c>
      <c r="H57" s="66">
        <v>667098</v>
      </c>
      <c r="I57" s="60" t="s">
        <v>1671</v>
      </c>
      <c r="J57" s="60" t="s">
        <v>1658</v>
      </c>
      <c r="K57" s="60" t="s">
        <v>1671</v>
      </c>
      <c r="L57" s="66">
        <v>0</v>
      </c>
      <c r="M57" s="66">
        <v>0</v>
      </c>
      <c r="N57" s="58"/>
      <c r="O57" s="66">
        <v>806698</v>
      </c>
      <c r="P57" s="66">
        <v>806698</v>
      </c>
      <c r="Q57" s="66">
        <v>0</v>
      </c>
      <c r="R57" s="66">
        <v>0</v>
      </c>
      <c r="S57" s="66">
        <v>667098</v>
      </c>
      <c r="T57" s="66">
        <v>667098</v>
      </c>
      <c r="U57" s="60">
        <v>1222245548</v>
      </c>
      <c r="V57" s="66">
        <v>0</v>
      </c>
      <c r="W57" s="71"/>
      <c r="X57" s="74"/>
      <c r="Y57" s="66">
        <v>0</v>
      </c>
      <c r="Z57" s="61">
        <v>45291</v>
      </c>
    </row>
    <row r="58" spans="1:26" x14ac:dyDescent="0.35">
      <c r="A58" s="60">
        <v>800048954</v>
      </c>
      <c r="B58" s="60" t="s">
        <v>12</v>
      </c>
      <c r="C58" s="60" t="s">
        <v>113</v>
      </c>
      <c r="D58" s="60" t="s">
        <v>912</v>
      </c>
      <c r="E58" s="61">
        <v>44974</v>
      </c>
      <c r="F58" s="61">
        <v>45006</v>
      </c>
      <c r="G58" s="66">
        <v>832720</v>
      </c>
      <c r="H58" s="66">
        <v>736920</v>
      </c>
      <c r="I58" s="60" t="s">
        <v>1671</v>
      </c>
      <c r="J58" s="60" t="s">
        <v>1658</v>
      </c>
      <c r="K58" s="60" t="s">
        <v>1671</v>
      </c>
      <c r="L58" s="66">
        <v>0</v>
      </c>
      <c r="M58" s="66">
        <v>0</v>
      </c>
      <c r="N58" s="58"/>
      <c r="O58" s="66">
        <v>832720</v>
      </c>
      <c r="P58" s="66">
        <v>832720</v>
      </c>
      <c r="Q58" s="66">
        <v>0</v>
      </c>
      <c r="R58" s="66">
        <v>0</v>
      </c>
      <c r="S58" s="66">
        <v>736920</v>
      </c>
      <c r="T58" s="66">
        <v>736920</v>
      </c>
      <c r="U58" s="60">
        <v>1222245547</v>
      </c>
      <c r="V58" s="66">
        <v>0</v>
      </c>
      <c r="W58" s="71"/>
      <c r="X58" s="74"/>
      <c r="Y58" s="66">
        <v>0</v>
      </c>
      <c r="Z58" s="61">
        <v>45291</v>
      </c>
    </row>
    <row r="59" spans="1:26" x14ac:dyDescent="0.35">
      <c r="A59" s="60">
        <v>800048954</v>
      </c>
      <c r="B59" s="60" t="s">
        <v>12</v>
      </c>
      <c r="C59" s="60" t="s">
        <v>114</v>
      </c>
      <c r="D59" s="60" t="s">
        <v>913</v>
      </c>
      <c r="E59" s="61">
        <v>44979</v>
      </c>
      <c r="F59" s="61">
        <v>45006</v>
      </c>
      <c r="G59" s="66">
        <v>806698</v>
      </c>
      <c r="H59" s="66">
        <v>713898</v>
      </c>
      <c r="I59" s="60" t="s">
        <v>1671</v>
      </c>
      <c r="J59" s="60" t="s">
        <v>1658</v>
      </c>
      <c r="K59" s="60" t="s">
        <v>1671</v>
      </c>
      <c r="L59" s="66">
        <v>0</v>
      </c>
      <c r="M59" s="66">
        <v>0</v>
      </c>
      <c r="N59" s="58"/>
      <c r="O59" s="66">
        <v>806698</v>
      </c>
      <c r="P59" s="66">
        <v>806698</v>
      </c>
      <c r="Q59" s="66">
        <v>0</v>
      </c>
      <c r="R59" s="66">
        <v>0</v>
      </c>
      <c r="S59" s="66">
        <v>713898</v>
      </c>
      <c r="T59" s="66">
        <v>713898</v>
      </c>
      <c r="U59" s="60">
        <v>1222245537</v>
      </c>
      <c r="V59" s="66">
        <v>0</v>
      </c>
      <c r="W59" s="71"/>
      <c r="X59" s="74"/>
      <c r="Y59" s="66">
        <v>0</v>
      </c>
      <c r="Z59" s="61">
        <v>45291</v>
      </c>
    </row>
    <row r="60" spans="1:26" x14ac:dyDescent="0.35">
      <c r="A60" s="60">
        <v>800048954</v>
      </c>
      <c r="B60" s="60" t="s">
        <v>12</v>
      </c>
      <c r="C60" s="60" t="s">
        <v>115</v>
      </c>
      <c r="D60" s="60" t="s">
        <v>914</v>
      </c>
      <c r="E60" s="61">
        <v>44979</v>
      </c>
      <c r="F60" s="61">
        <v>45006</v>
      </c>
      <c r="G60" s="66">
        <v>806698</v>
      </c>
      <c r="H60" s="66">
        <v>713898</v>
      </c>
      <c r="I60" s="60" t="s">
        <v>1671</v>
      </c>
      <c r="J60" s="60" t="s">
        <v>1658</v>
      </c>
      <c r="K60" s="60" t="s">
        <v>1671</v>
      </c>
      <c r="L60" s="66">
        <v>0</v>
      </c>
      <c r="M60" s="66">
        <v>0</v>
      </c>
      <c r="N60" s="58"/>
      <c r="O60" s="66">
        <v>806698</v>
      </c>
      <c r="P60" s="66">
        <v>806698</v>
      </c>
      <c r="Q60" s="66">
        <v>0</v>
      </c>
      <c r="R60" s="66">
        <v>0</v>
      </c>
      <c r="S60" s="66">
        <v>713898</v>
      </c>
      <c r="T60" s="66">
        <v>713898</v>
      </c>
      <c r="U60" s="60">
        <v>1222245535</v>
      </c>
      <c r="V60" s="66">
        <v>0</v>
      </c>
      <c r="W60" s="71"/>
      <c r="X60" s="74"/>
      <c r="Y60" s="66">
        <v>0</v>
      </c>
      <c r="Z60" s="61">
        <v>45291</v>
      </c>
    </row>
    <row r="61" spans="1:26" x14ac:dyDescent="0.35">
      <c r="A61" s="60">
        <v>800048954</v>
      </c>
      <c r="B61" s="60" t="s">
        <v>12</v>
      </c>
      <c r="C61" s="60" t="s">
        <v>116</v>
      </c>
      <c r="D61" s="60" t="s">
        <v>915</v>
      </c>
      <c r="E61" s="61">
        <v>44979</v>
      </c>
      <c r="F61" s="61">
        <v>45006</v>
      </c>
      <c r="G61" s="66">
        <v>806698</v>
      </c>
      <c r="H61" s="66">
        <v>667098</v>
      </c>
      <c r="I61" s="60" t="s">
        <v>1671</v>
      </c>
      <c r="J61" s="60" t="s">
        <v>1658</v>
      </c>
      <c r="K61" s="60" t="s">
        <v>1671</v>
      </c>
      <c r="L61" s="66">
        <v>0</v>
      </c>
      <c r="M61" s="66">
        <v>0</v>
      </c>
      <c r="N61" s="58"/>
      <c r="O61" s="66">
        <v>806698</v>
      </c>
      <c r="P61" s="66">
        <v>806698</v>
      </c>
      <c r="Q61" s="66">
        <v>0</v>
      </c>
      <c r="R61" s="66">
        <v>0</v>
      </c>
      <c r="S61" s="66">
        <v>667098</v>
      </c>
      <c r="T61" s="66">
        <v>667098</v>
      </c>
      <c r="U61" s="60">
        <v>1222245536</v>
      </c>
      <c r="V61" s="66">
        <v>0</v>
      </c>
      <c r="W61" s="71"/>
      <c r="X61" s="74"/>
      <c r="Y61" s="66">
        <v>0</v>
      </c>
      <c r="Z61" s="61">
        <v>45291</v>
      </c>
    </row>
    <row r="62" spans="1:26" x14ac:dyDescent="0.35">
      <c r="A62" s="60">
        <v>800048954</v>
      </c>
      <c r="B62" s="60" t="s">
        <v>12</v>
      </c>
      <c r="C62" s="60" t="s">
        <v>117</v>
      </c>
      <c r="D62" s="60" t="s">
        <v>916</v>
      </c>
      <c r="E62" s="61">
        <v>44979</v>
      </c>
      <c r="F62" s="61">
        <v>45006</v>
      </c>
      <c r="G62" s="66">
        <v>1639418</v>
      </c>
      <c r="H62" s="66">
        <v>1499818</v>
      </c>
      <c r="I62" s="60" t="s">
        <v>1671</v>
      </c>
      <c r="J62" s="60" t="s">
        <v>1658</v>
      </c>
      <c r="K62" s="60" t="s">
        <v>1671</v>
      </c>
      <c r="L62" s="66">
        <v>0</v>
      </c>
      <c r="M62" s="66">
        <v>0</v>
      </c>
      <c r="N62" s="58"/>
      <c r="O62" s="66">
        <v>1639418</v>
      </c>
      <c r="P62" s="66">
        <v>1639418</v>
      </c>
      <c r="Q62" s="66">
        <v>0</v>
      </c>
      <c r="R62" s="66">
        <v>0</v>
      </c>
      <c r="S62" s="66">
        <v>1499818</v>
      </c>
      <c r="T62" s="66">
        <v>1499818</v>
      </c>
      <c r="U62" s="60">
        <v>1222245534</v>
      </c>
      <c r="V62" s="66">
        <v>0</v>
      </c>
      <c r="W62" s="71"/>
      <c r="X62" s="74"/>
      <c r="Y62" s="66">
        <v>0</v>
      </c>
      <c r="Z62" s="61">
        <v>45291</v>
      </c>
    </row>
    <row r="63" spans="1:26" x14ac:dyDescent="0.35">
      <c r="A63" s="60">
        <v>800048954</v>
      </c>
      <c r="B63" s="60" t="s">
        <v>12</v>
      </c>
      <c r="C63" s="60" t="s">
        <v>118</v>
      </c>
      <c r="D63" s="60" t="s">
        <v>917</v>
      </c>
      <c r="E63" s="61">
        <v>44979</v>
      </c>
      <c r="F63" s="61">
        <v>45006</v>
      </c>
      <c r="G63" s="66">
        <v>806698</v>
      </c>
      <c r="H63" s="66">
        <v>713898</v>
      </c>
      <c r="I63" s="60" t="s">
        <v>1671</v>
      </c>
      <c r="J63" s="60" t="s">
        <v>1658</v>
      </c>
      <c r="K63" s="60" t="s">
        <v>1671</v>
      </c>
      <c r="L63" s="66">
        <v>0</v>
      </c>
      <c r="M63" s="66">
        <v>0</v>
      </c>
      <c r="N63" s="58"/>
      <c r="O63" s="66">
        <v>806698</v>
      </c>
      <c r="P63" s="66">
        <v>806698</v>
      </c>
      <c r="Q63" s="66">
        <v>0</v>
      </c>
      <c r="R63" s="66">
        <v>92800</v>
      </c>
      <c r="S63" s="66">
        <v>713898</v>
      </c>
      <c r="T63" s="66">
        <v>713898</v>
      </c>
      <c r="U63" s="60">
        <v>1222245533</v>
      </c>
      <c r="V63" s="66">
        <v>0</v>
      </c>
      <c r="W63" s="71"/>
      <c r="X63" s="74"/>
      <c r="Y63" s="66">
        <v>0</v>
      </c>
      <c r="Z63" s="61">
        <v>45291</v>
      </c>
    </row>
    <row r="64" spans="1:26" x14ac:dyDescent="0.35">
      <c r="A64" s="60">
        <v>800048954</v>
      </c>
      <c r="B64" s="60" t="s">
        <v>12</v>
      </c>
      <c r="C64" s="60" t="s">
        <v>119</v>
      </c>
      <c r="D64" s="60" t="s">
        <v>918</v>
      </c>
      <c r="E64" s="61">
        <v>44981</v>
      </c>
      <c r="F64" s="61">
        <v>45006</v>
      </c>
      <c r="G64" s="66">
        <v>366576</v>
      </c>
      <c r="H64" s="66">
        <v>324420</v>
      </c>
      <c r="I64" s="60" t="s">
        <v>1671</v>
      </c>
      <c r="J64" s="60" t="s">
        <v>1658</v>
      </c>
      <c r="K64" s="60" t="s">
        <v>1671</v>
      </c>
      <c r="L64" s="66">
        <v>0</v>
      </c>
      <c r="M64" s="66">
        <v>0</v>
      </c>
      <c r="N64" s="58"/>
      <c r="O64" s="66">
        <v>366576</v>
      </c>
      <c r="P64" s="66">
        <v>366576</v>
      </c>
      <c r="Q64" s="66">
        <v>0</v>
      </c>
      <c r="R64" s="66">
        <v>0</v>
      </c>
      <c r="S64" s="66">
        <v>324420</v>
      </c>
      <c r="T64" s="66">
        <v>324420</v>
      </c>
      <c r="U64" s="60">
        <v>1222245539</v>
      </c>
      <c r="V64" s="66">
        <v>0</v>
      </c>
      <c r="W64" s="71"/>
      <c r="X64" s="74"/>
      <c r="Y64" s="66">
        <v>0</v>
      </c>
      <c r="Z64" s="61">
        <v>45291</v>
      </c>
    </row>
    <row r="65" spans="1:26" x14ac:dyDescent="0.35">
      <c r="A65" s="60">
        <v>800048954</v>
      </c>
      <c r="B65" s="60" t="s">
        <v>12</v>
      </c>
      <c r="C65" s="60" t="s">
        <v>120</v>
      </c>
      <c r="D65" s="60" t="s">
        <v>919</v>
      </c>
      <c r="E65" s="61">
        <v>44981</v>
      </c>
      <c r="F65" s="61">
        <v>45006</v>
      </c>
      <c r="G65" s="66">
        <v>733152</v>
      </c>
      <c r="H65" s="66">
        <v>606317</v>
      </c>
      <c r="I65" s="60" t="s">
        <v>1671</v>
      </c>
      <c r="J65" s="60" t="s">
        <v>1658</v>
      </c>
      <c r="K65" s="60" t="s">
        <v>1671</v>
      </c>
      <c r="L65" s="66">
        <v>0</v>
      </c>
      <c r="M65" s="66">
        <v>0</v>
      </c>
      <c r="N65" s="58"/>
      <c r="O65" s="66">
        <v>733152</v>
      </c>
      <c r="P65" s="66">
        <v>733152</v>
      </c>
      <c r="Q65" s="66">
        <v>0</v>
      </c>
      <c r="R65" s="66">
        <v>0</v>
      </c>
      <c r="S65" s="66">
        <v>606317</v>
      </c>
      <c r="T65" s="66">
        <v>606317</v>
      </c>
      <c r="U65" s="60">
        <v>1222245538</v>
      </c>
      <c r="V65" s="66">
        <v>0</v>
      </c>
      <c r="W65" s="71"/>
      <c r="X65" s="74"/>
      <c r="Y65" s="66">
        <v>0</v>
      </c>
      <c r="Z65" s="61">
        <v>45291</v>
      </c>
    </row>
    <row r="66" spans="1:26" x14ac:dyDescent="0.35">
      <c r="A66" s="60">
        <v>800048954</v>
      </c>
      <c r="B66" s="60" t="s">
        <v>12</v>
      </c>
      <c r="C66" s="60" t="s">
        <v>121</v>
      </c>
      <c r="D66" s="60" t="s">
        <v>920</v>
      </c>
      <c r="E66" s="61">
        <v>44984</v>
      </c>
      <c r="F66" s="61">
        <v>45006</v>
      </c>
      <c r="G66" s="66">
        <v>185930</v>
      </c>
      <c r="H66" s="66">
        <v>185930</v>
      </c>
      <c r="I66" s="60" t="s">
        <v>1671</v>
      </c>
      <c r="J66" s="60" t="s">
        <v>1658</v>
      </c>
      <c r="K66" s="60" t="s">
        <v>1671</v>
      </c>
      <c r="L66" s="66">
        <v>0</v>
      </c>
      <c r="M66" s="66">
        <v>0</v>
      </c>
      <c r="N66" s="58"/>
      <c r="O66" s="66">
        <v>185930</v>
      </c>
      <c r="P66" s="66">
        <v>185930</v>
      </c>
      <c r="Q66" s="66">
        <v>0</v>
      </c>
      <c r="R66" s="66">
        <v>0</v>
      </c>
      <c r="S66" s="66">
        <v>185930</v>
      </c>
      <c r="T66" s="66">
        <v>185930</v>
      </c>
      <c r="U66" s="60">
        <v>1222245508</v>
      </c>
      <c r="V66" s="66">
        <v>0</v>
      </c>
      <c r="W66" s="71"/>
      <c r="X66" s="74"/>
      <c r="Y66" s="66">
        <v>0</v>
      </c>
      <c r="Z66" s="61">
        <v>45291</v>
      </c>
    </row>
    <row r="67" spans="1:26" x14ac:dyDescent="0.35">
      <c r="A67" s="60">
        <v>800048954</v>
      </c>
      <c r="B67" s="60" t="s">
        <v>12</v>
      </c>
      <c r="C67" s="60" t="s">
        <v>122</v>
      </c>
      <c r="D67" s="60" t="s">
        <v>921</v>
      </c>
      <c r="E67" s="61">
        <v>44984</v>
      </c>
      <c r="F67" s="61">
        <v>45006</v>
      </c>
      <c r="G67" s="66">
        <v>102144</v>
      </c>
      <c r="H67" s="66">
        <v>102144</v>
      </c>
      <c r="I67" s="60" t="s">
        <v>1671</v>
      </c>
      <c r="J67" s="60" t="s">
        <v>1658</v>
      </c>
      <c r="K67" s="60" t="s">
        <v>1671</v>
      </c>
      <c r="L67" s="66">
        <v>0</v>
      </c>
      <c r="M67" s="66">
        <v>0</v>
      </c>
      <c r="N67" s="58"/>
      <c r="O67" s="66">
        <v>102144</v>
      </c>
      <c r="P67" s="66">
        <v>102144</v>
      </c>
      <c r="Q67" s="66">
        <v>0</v>
      </c>
      <c r="R67" s="66">
        <v>0</v>
      </c>
      <c r="S67" s="66">
        <v>102144</v>
      </c>
      <c r="T67" s="66">
        <v>102144</v>
      </c>
      <c r="U67" s="60">
        <v>1222245507</v>
      </c>
      <c r="V67" s="66">
        <v>0</v>
      </c>
      <c r="W67" s="71"/>
      <c r="X67" s="74"/>
      <c r="Y67" s="66">
        <v>0</v>
      </c>
      <c r="Z67" s="61">
        <v>45291</v>
      </c>
    </row>
    <row r="68" spans="1:26" x14ac:dyDescent="0.35">
      <c r="A68" s="60">
        <v>800048954</v>
      </c>
      <c r="B68" s="60" t="s">
        <v>12</v>
      </c>
      <c r="C68" s="60" t="s">
        <v>123</v>
      </c>
      <c r="D68" s="60" t="s">
        <v>922</v>
      </c>
      <c r="E68" s="61">
        <v>44984</v>
      </c>
      <c r="F68" s="61">
        <v>45006</v>
      </c>
      <c r="G68" s="66">
        <v>806698</v>
      </c>
      <c r="H68" s="66">
        <v>713898</v>
      </c>
      <c r="I68" s="60" t="s">
        <v>1671</v>
      </c>
      <c r="J68" s="60" t="s">
        <v>1658</v>
      </c>
      <c r="K68" s="60" t="s">
        <v>1671</v>
      </c>
      <c r="L68" s="66">
        <v>0</v>
      </c>
      <c r="M68" s="66">
        <v>0</v>
      </c>
      <c r="N68" s="58"/>
      <c r="O68" s="66">
        <v>806698</v>
      </c>
      <c r="P68" s="66">
        <v>806698</v>
      </c>
      <c r="Q68" s="66">
        <v>0</v>
      </c>
      <c r="R68" s="66">
        <v>0</v>
      </c>
      <c r="S68" s="66">
        <v>713898</v>
      </c>
      <c r="T68" s="66">
        <v>713898</v>
      </c>
      <c r="U68" s="60">
        <v>1222245532</v>
      </c>
      <c r="V68" s="66">
        <v>0</v>
      </c>
      <c r="W68" s="71"/>
      <c r="X68" s="74"/>
      <c r="Y68" s="66">
        <v>0</v>
      </c>
      <c r="Z68" s="61">
        <v>45291</v>
      </c>
    </row>
    <row r="69" spans="1:26" x14ac:dyDescent="0.35">
      <c r="A69" s="60">
        <v>800048954</v>
      </c>
      <c r="B69" s="60" t="s">
        <v>12</v>
      </c>
      <c r="C69" s="60" t="s">
        <v>124</v>
      </c>
      <c r="D69" s="60" t="s">
        <v>923</v>
      </c>
      <c r="E69" s="61">
        <v>44984</v>
      </c>
      <c r="F69" s="61">
        <v>45006</v>
      </c>
      <c r="G69" s="66">
        <v>806698</v>
      </c>
      <c r="H69" s="66">
        <v>713898</v>
      </c>
      <c r="I69" s="60" t="s">
        <v>1671</v>
      </c>
      <c r="J69" s="60" t="s">
        <v>1658</v>
      </c>
      <c r="K69" s="60" t="s">
        <v>1671</v>
      </c>
      <c r="L69" s="66">
        <v>0</v>
      </c>
      <c r="M69" s="66">
        <v>0</v>
      </c>
      <c r="N69" s="58"/>
      <c r="O69" s="66">
        <v>806698</v>
      </c>
      <c r="P69" s="66">
        <v>806698</v>
      </c>
      <c r="Q69" s="66">
        <v>0</v>
      </c>
      <c r="R69" s="66">
        <v>0</v>
      </c>
      <c r="S69" s="66">
        <v>713898</v>
      </c>
      <c r="T69" s="66">
        <v>713898</v>
      </c>
      <c r="U69" s="60">
        <v>1222245531</v>
      </c>
      <c r="V69" s="66">
        <v>0</v>
      </c>
      <c r="W69" s="71"/>
      <c r="X69" s="74"/>
      <c r="Y69" s="66">
        <v>0</v>
      </c>
      <c r="Z69" s="61">
        <v>45291</v>
      </c>
    </row>
    <row r="70" spans="1:26" x14ac:dyDescent="0.35">
      <c r="A70" s="60">
        <v>800048954</v>
      </c>
      <c r="B70" s="60" t="s">
        <v>12</v>
      </c>
      <c r="C70" s="60" t="s">
        <v>125</v>
      </c>
      <c r="D70" s="60" t="s">
        <v>924</v>
      </c>
      <c r="E70" s="61">
        <v>44985</v>
      </c>
      <c r="F70" s="61">
        <v>45124.367350034721</v>
      </c>
      <c r="G70" s="66">
        <v>3484421</v>
      </c>
      <c r="H70" s="66">
        <v>103520</v>
      </c>
      <c r="I70" s="60" t="s">
        <v>1745</v>
      </c>
      <c r="J70" s="60" t="s">
        <v>1660</v>
      </c>
      <c r="K70" s="60" t="s">
        <v>1745</v>
      </c>
      <c r="L70" s="66">
        <v>0</v>
      </c>
      <c r="M70" s="66">
        <v>103520</v>
      </c>
      <c r="N70" s="58" t="s">
        <v>1682</v>
      </c>
      <c r="O70" s="66">
        <v>3484421</v>
      </c>
      <c r="P70" s="66">
        <v>3484421</v>
      </c>
      <c r="Q70" s="66">
        <v>0</v>
      </c>
      <c r="R70" s="66">
        <v>0</v>
      </c>
      <c r="S70" s="66">
        <v>3380901</v>
      </c>
      <c r="T70" s="66">
        <v>0</v>
      </c>
      <c r="U70" s="60"/>
      <c r="V70" s="66">
        <v>0</v>
      </c>
      <c r="W70" s="71"/>
      <c r="X70" s="74"/>
      <c r="Y70" s="66">
        <v>0</v>
      </c>
      <c r="Z70" s="61">
        <v>45291</v>
      </c>
    </row>
    <row r="71" spans="1:26" x14ac:dyDescent="0.35">
      <c r="A71" s="60">
        <v>800048954</v>
      </c>
      <c r="B71" s="60" t="s">
        <v>12</v>
      </c>
      <c r="C71" s="60" t="s">
        <v>126</v>
      </c>
      <c r="D71" s="60" t="s">
        <v>925</v>
      </c>
      <c r="E71" s="61">
        <v>44985</v>
      </c>
      <c r="F71" s="61">
        <v>45006</v>
      </c>
      <c r="G71" s="66">
        <v>692143</v>
      </c>
      <c r="H71" s="66">
        <v>617168.52</v>
      </c>
      <c r="I71" s="60" t="s">
        <v>1671</v>
      </c>
      <c r="J71" s="60" t="s">
        <v>1658</v>
      </c>
      <c r="K71" s="60" t="s">
        <v>1671</v>
      </c>
      <c r="L71" s="66">
        <v>0</v>
      </c>
      <c r="M71" s="66">
        <v>0</v>
      </c>
      <c r="N71" s="58"/>
      <c r="O71" s="66">
        <v>692143</v>
      </c>
      <c r="P71" s="66">
        <v>692143</v>
      </c>
      <c r="Q71" s="66">
        <v>0</v>
      </c>
      <c r="R71" s="66">
        <v>0</v>
      </c>
      <c r="S71" s="66">
        <v>692143</v>
      </c>
      <c r="T71" s="66">
        <v>692143</v>
      </c>
      <c r="U71" s="60">
        <v>1222245554</v>
      </c>
      <c r="V71" s="66">
        <v>0</v>
      </c>
      <c r="W71" s="71"/>
      <c r="X71" s="74"/>
      <c r="Y71" s="66">
        <v>0</v>
      </c>
      <c r="Z71" s="61">
        <v>45291</v>
      </c>
    </row>
    <row r="72" spans="1:26" x14ac:dyDescent="0.35">
      <c r="A72" s="60">
        <v>800048954</v>
      </c>
      <c r="B72" s="60" t="s">
        <v>12</v>
      </c>
      <c r="C72" s="60" t="s">
        <v>127</v>
      </c>
      <c r="D72" s="60" t="s">
        <v>926</v>
      </c>
      <c r="E72" s="61">
        <v>44985</v>
      </c>
      <c r="F72" s="61">
        <v>45006</v>
      </c>
      <c r="G72" s="66">
        <v>171400</v>
      </c>
      <c r="H72" s="66">
        <v>171400</v>
      </c>
      <c r="I72" s="60" t="s">
        <v>1671</v>
      </c>
      <c r="J72" s="60" t="s">
        <v>1658</v>
      </c>
      <c r="K72" s="60" t="s">
        <v>1671</v>
      </c>
      <c r="L72" s="66">
        <v>0</v>
      </c>
      <c r="M72" s="66">
        <v>0</v>
      </c>
      <c r="N72" s="58"/>
      <c r="O72" s="66">
        <v>171400</v>
      </c>
      <c r="P72" s="66">
        <v>171400</v>
      </c>
      <c r="Q72" s="66">
        <v>0</v>
      </c>
      <c r="R72" s="66">
        <v>0</v>
      </c>
      <c r="S72" s="66">
        <v>171400</v>
      </c>
      <c r="T72" s="66">
        <v>171400</v>
      </c>
      <c r="U72" s="60">
        <v>1222245555</v>
      </c>
      <c r="V72" s="66">
        <v>0</v>
      </c>
      <c r="W72" s="71"/>
      <c r="X72" s="74"/>
      <c r="Y72" s="66">
        <v>0</v>
      </c>
      <c r="Z72" s="61">
        <v>45291</v>
      </c>
    </row>
    <row r="73" spans="1:26" x14ac:dyDescent="0.35">
      <c r="A73" s="60">
        <v>800048954</v>
      </c>
      <c r="B73" s="60" t="s">
        <v>12</v>
      </c>
      <c r="C73" s="60" t="s">
        <v>128</v>
      </c>
      <c r="D73" s="60" t="s">
        <v>927</v>
      </c>
      <c r="E73" s="61">
        <v>44987</v>
      </c>
      <c r="F73" s="61">
        <v>45006</v>
      </c>
      <c r="G73" s="66">
        <v>458220</v>
      </c>
      <c r="H73" s="66">
        <v>405525</v>
      </c>
      <c r="I73" s="60" t="s">
        <v>1671</v>
      </c>
      <c r="J73" s="60" t="s">
        <v>1658</v>
      </c>
      <c r="K73" s="60" t="s">
        <v>1671</v>
      </c>
      <c r="L73" s="66">
        <v>0</v>
      </c>
      <c r="M73" s="66">
        <v>0</v>
      </c>
      <c r="N73" s="58"/>
      <c r="O73" s="66">
        <v>458220</v>
      </c>
      <c r="P73" s="66">
        <v>458220</v>
      </c>
      <c r="Q73" s="66">
        <v>0</v>
      </c>
      <c r="R73" s="66">
        <v>0</v>
      </c>
      <c r="S73" s="66">
        <v>405525</v>
      </c>
      <c r="T73" s="66">
        <v>405525</v>
      </c>
      <c r="U73" s="60">
        <v>1222245556</v>
      </c>
      <c r="V73" s="66">
        <v>0</v>
      </c>
      <c r="W73" s="71"/>
      <c r="X73" s="74"/>
      <c r="Y73" s="66">
        <v>0</v>
      </c>
      <c r="Z73" s="61">
        <v>45291</v>
      </c>
    </row>
    <row r="74" spans="1:26" x14ac:dyDescent="0.35">
      <c r="A74" s="60">
        <v>800048954</v>
      </c>
      <c r="B74" s="60" t="s">
        <v>12</v>
      </c>
      <c r="C74" s="60" t="s">
        <v>129</v>
      </c>
      <c r="D74" s="60" t="s">
        <v>928</v>
      </c>
      <c r="E74" s="61">
        <v>44991</v>
      </c>
      <c r="F74" s="61">
        <v>45007</v>
      </c>
      <c r="G74" s="66">
        <v>806698</v>
      </c>
      <c r="H74" s="66">
        <v>668998</v>
      </c>
      <c r="I74" s="60" t="s">
        <v>1671</v>
      </c>
      <c r="J74" s="60" t="s">
        <v>1658</v>
      </c>
      <c r="K74" s="60" t="s">
        <v>1671</v>
      </c>
      <c r="L74" s="66">
        <v>0</v>
      </c>
      <c r="M74" s="66">
        <v>0</v>
      </c>
      <c r="N74" s="58"/>
      <c r="O74" s="66">
        <v>806698</v>
      </c>
      <c r="P74" s="66">
        <v>806698</v>
      </c>
      <c r="Q74" s="66">
        <v>0</v>
      </c>
      <c r="R74" s="66">
        <v>0</v>
      </c>
      <c r="S74" s="66">
        <v>668998</v>
      </c>
      <c r="T74" s="66">
        <v>668998</v>
      </c>
      <c r="U74" s="60">
        <v>1222245746</v>
      </c>
      <c r="V74" s="66">
        <v>0</v>
      </c>
      <c r="W74" s="71"/>
      <c r="X74" s="74"/>
      <c r="Y74" s="66">
        <v>0</v>
      </c>
      <c r="Z74" s="61">
        <v>45291</v>
      </c>
    </row>
    <row r="75" spans="1:26" x14ac:dyDescent="0.35">
      <c r="A75" s="60">
        <v>800048954</v>
      </c>
      <c r="B75" s="60" t="s">
        <v>12</v>
      </c>
      <c r="C75" s="60" t="s">
        <v>130</v>
      </c>
      <c r="D75" s="60" t="s">
        <v>929</v>
      </c>
      <c r="E75" s="61">
        <v>44991</v>
      </c>
      <c r="F75" s="61">
        <v>45007</v>
      </c>
      <c r="G75" s="66">
        <v>806698</v>
      </c>
      <c r="H75" s="66">
        <v>621198</v>
      </c>
      <c r="I75" s="60" t="s">
        <v>1671</v>
      </c>
      <c r="J75" s="60" t="s">
        <v>1658</v>
      </c>
      <c r="K75" s="60" t="s">
        <v>1671</v>
      </c>
      <c r="L75" s="66">
        <v>0</v>
      </c>
      <c r="M75" s="66">
        <v>0</v>
      </c>
      <c r="N75" s="58"/>
      <c r="O75" s="66">
        <v>806698</v>
      </c>
      <c r="P75" s="66">
        <v>806698</v>
      </c>
      <c r="Q75" s="66">
        <v>0</v>
      </c>
      <c r="R75" s="66">
        <v>0</v>
      </c>
      <c r="S75" s="66">
        <v>621198</v>
      </c>
      <c r="T75" s="66">
        <v>621198</v>
      </c>
      <c r="U75" s="60">
        <v>1222245745</v>
      </c>
      <c r="V75" s="66">
        <v>0</v>
      </c>
      <c r="W75" s="71"/>
      <c r="X75" s="74"/>
      <c r="Y75" s="66">
        <v>0</v>
      </c>
      <c r="Z75" s="61">
        <v>45291</v>
      </c>
    </row>
    <row r="76" spans="1:26" x14ac:dyDescent="0.35">
      <c r="A76" s="60">
        <v>800048954</v>
      </c>
      <c r="B76" s="60" t="s">
        <v>12</v>
      </c>
      <c r="C76" s="60" t="s">
        <v>131</v>
      </c>
      <c r="D76" s="60" t="s">
        <v>930</v>
      </c>
      <c r="E76" s="61">
        <v>44993</v>
      </c>
      <c r="F76" s="61">
        <v>45003</v>
      </c>
      <c r="G76" s="66">
        <v>28104</v>
      </c>
      <c r="H76" s="66">
        <v>28104</v>
      </c>
      <c r="I76" s="60" t="s">
        <v>1671</v>
      </c>
      <c r="J76" s="60" t="s">
        <v>1658</v>
      </c>
      <c r="K76" s="60" t="s">
        <v>1671</v>
      </c>
      <c r="L76" s="66">
        <v>0</v>
      </c>
      <c r="M76" s="66">
        <v>0</v>
      </c>
      <c r="N76" s="58"/>
      <c r="O76" s="66">
        <v>28104</v>
      </c>
      <c r="P76" s="66">
        <v>28104</v>
      </c>
      <c r="Q76" s="66">
        <v>0</v>
      </c>
      <c r="R76" s="66">
        <v>0</v>
      </c>
      <c r="S76" s="66">
        <v>28104</v>
      </c>
      <c r="T76" s="66">
        <v>28104</v>
      </c>
      <c r="U76" s="60">
        <v>1222244610</v>
      </c>
      <c r="V76" s="66">
        <v>0</v>
      </c>
      <c r="W76" s="71"/>
      <c r="X76" s="74"/>
      <c r="Y76" s="66">
        <v>0</v>
      </c>
      <c r="Z76" s="61">
        <v>45291</v>
      </c>
    </row>
    <row r="77" spans="1:26" x14ac:dyDescent="0.35">
      <c r="A77" s="60">
        <v>800048954</v>
      </c>
      <c r="B77" s="60" t="s">
        <v>12</v>
      </c>
      <c r="C77" s="60" t="s">
        <v>132</v>
      </c>
      <c r="D77" s="60" t="s">
        <v>931</v>
      </c>
      <c r="E77" s="61">
        <v>44993</v>
      </c>
      <c r="F77" s="61">
        <v>45003</v>
      </c>
      <c r="G77" s="66">
        <v>284144</v>
      </c>
      <c r="H77" s="66">
        <v>284144</v>
      </c>
      <c r="I77" s="60" t="s">
        <v>1671</v>
      </c>
      <c r="J77" s="60" t="s">
        <v>1658</v>
      </c>
      <c r="K77" s="60" t="s">
        <v>1671</v>
      </c>
      <c r="L77" s="66">
        <v>0</v>
      </c>
      <c r="M77" s="66">
        <v>0</v>
      </c>
      <c r="N77" s="58"/>
      <c r="O77" s="66">
        <v>284144</v>
      </c>
      <c r="P77" s="66">
        <v>284144</v>
      </c>
      <c r="Q77" s="66">
        <v>0</v>
      </c>
      <c r="R77" s="66">
        <v>0</v>
      </c>
      <c r="S77" s="66">
        <v>284144</v>
      </c>
      <c r="T77" s="66">
        <v>284144</v>
      </c>
      <c r="U77" s="60">
        <v>1222244611</v>
      </c>
      <c r="V77" s="66">
        <v>0</v>
      </c>
      <c r="W77" s="71"/>
      <c r="X77" s="74"/>
      <c r="Y77" s="66">
        <v>0</v>
      </c>
      <c r="Z77" s="61">
        <v>45291</v>
      </c>
    </row>
    <row r="78" spans="1:26" x14ac:dyDescent="0.35">
      <c r="A78" s="60">
        <v>800048954</v>
      </c>
      <c r="B78" s="60" t="s">
        <v>12</v>
      </c>
      <c r="C78" s="60" t="s">
        <v>133</v>
      </c>
      <c r="D78" s="60" t="s">
        <v>932</v>
      </c>
      <c r="E78" s="61">
        <v>44998</v>
      </c>
      <c r="F78" s="61">
        <v>45002</v>
      </c>
      <c r="G78" s="66">
        <v>382139</v>
      </c>
      <c r="H78" s="66">
        <v>382139</v>
      </c>
      <c r="I78" s="60" t="s">
        <v>1671</v>
      </c>
      <c r="J78" s="60" t="s">
        <v>1658</v>
      </c>
      <c r="K78" s="60" t="s">
        <v>1671</v>
      </c>
      <c r="L78" s="66">
        <v>0</v>
      </c>
      <c r="M78" s="66">
        <v>0</v>
      </c>
      <c r="N78" s="58"/>
      <c r="O78" s="66">
        <v>382139</v>
      </c>
      <c r="P78" s="66">
        <v>382139</v>
      </c>
      <c r="Q78" s="66">
        <v>0</v>
      </c>
      <c r="R78" s="66">
        <v>0</v>
      </c>
      <c r="S78" s="66">
        <v>382139</v>
      </c>
      <c r="T78" s="66">
        <v>382139</v>
      </c>
      <c r="U78" s="60">
        <v>1222244542</v>
      </c>
      <c r="V78" s="66">
        <v>0</v>
      </c>
      <c r="W78" s="71"/>
      <c r="X78" s="74"/>
      <c r="Y78" s="66">
        <v>0</v>
      </c>
      <c r="Z78" s="61">
        <v>45291</v>
      </c>
    </row>
    <row r="79" spans="1:26" x14ac:dyDescent="0.35">
      <c r="A79" s="60">
        <v>800048954</v>
      </c>
      <c r="B79" s="60" t="s">
        <v>12</v>
      </c>
      <c r="C79" s="60" t="s">
        <v>134</v>
      </c>
      <c r="D79" s="60" t="s">
        <v>933</v>
      </c>
      <c r="E79" s="61">
        <v>44998</v>
      </c>
      <c r="F79" s="61">
        <v>45002</v>
      </c>
      <c r="G79" s="66">
        <v>126929</v>
      </c>
      <c r="H79" s="66">
        <v>126929</v>
      </c>
      <c r="I79" s="60" t="s">
        <v>1671</v>
      </c>
      <c r="J79" s="60" t="s">
        <v>1658</v>
      </c>
      <c r="K79" s="60" t="s">
        <v>1671</v>
      </c>
      <c r="L79" s="66">
        <v>0</v>
      </c>
      <c r="M79" s="66">
        <v>0</v>
      </c>
      <c r="N79" s="58"/>
      <c r="O79" s="66">
        <v>126929</v>
      </c>
      <c r="P79" s="66">
        <v>126929</v>
      </c>
      <c r="Q79" s="66">
        <v>0</v>
      </c>
      <c r="R79" s="66">
        <v>0</v>
      </c>
      <c r="S79" s="66">
        <v>126929</v>
      </c>
      <c r="T79" s="66">
        <v>126929</v>
      </c>
      <c r="U79" s="60">
        <v>1222244543</v>
      </c>
      <c r="V79" s="66">
        <v>0</v>
      </c>
      <c r="W79" s="71"/>
      <c r="X79" s="74"/>
      <c r="Y79" s="66">
        <v>0</v>
      </c>
      <c r="Z79" s="61">
        <v>45291</v>
      </c>
    </row>
    <row r="80" spans="1:26" x14ac:dyDescent="0.35">
      <c r="A80" s="60">
        <v>800048954</v>
      </c>
      <c r="B80" s="60" t="s">
        <v>12</v>
      </c>
      <c r="C80" s="60" t="s">
        <v>135</v>
      </c>
      <c r="D80" s="60" t="s">
        <v>934</v>
      </c>
      <c r="E80" s="61">
        <v>44998</v>
      </c>
      <c r="F80" s="61">
        <v>45002</v>
      </c>
      <c r="G80" s="66">
        <v>28104</v>
      </c>
      <c r="H80" s="66">
        <v>28104</v>
      </c>
      <c r="I80" s="60" t="s">
        <v>1671</v>
      </c>
      <c r="J80" s="60" t="s">
        <v>1658</v>
      </c>
      <c r="K80" s="60" t="s">
        <v>1671</v>
      </c>
      <c r="L80" s="66">
        <v>0</v>
      </c>
      <c r="M80" s="66">
        <v>0</v>
      </c>
      <c r="N80" s="58"/>
      <c r="O80" s="66">
        <v>28104</v>
      </c>
      <c r="P80" s="66">
        <v>28104</v>
      </c>
      <c r="Q80" s="66">
        <v>0</v>
      </c>
      <c r="R80" s="66">
        <v>0</v>
      </c>
      <c r="S80" s="66">
        <v>28104</v>
      </c>
      <c r="T80" s="66">
        <v>28104</v>
      </c>
      <c r="U80" s="60">
        <v>1222244541</v>
      </c>
      <c r="V80" s="66">
        <v>0</v>
      </c>
      <c r="W80" s="71"/>
      <c r="X80" s="74"/>
      <c r="Y80" s="66">
        <v>0</v>
      </c>
      <c r="Z80" s="61">
        <v>45291</v>
      </c>
    </row>
    <row r="81" spans="1:26" x14ac:dyDescent="0.35">
      <c r="A81" s="60">
        <v>800048954</v>
      </c>
      <c r="B81" s="60" t="s">
        <v>12</v>
      </c>
      <c r="C81" s="60" t="s">
        <v>136</v>
      </c>
      <c r="D81" s="60" t="s">
        <v>935</v>
      </c>
      <c r="E81" s="61">
        <v>44998</v>
      </c>
      <c r="F81" s="61">
        <v>45002</v>
      </c>
      <c r="G81" s="66">
        <v>806698</v>
      </c>
      <c r="H81" s="66">
        <v>713898</v>
      </c>
      <c r="I81" s="60" t="s">
        <v>1671</v>
      </c>
      <c r="J81" s="60" t="s">
        <v>1658</v>
      </c>
      <c r="K81" s="60" t="s">
        <v>1671</v>
      </c>
      <c r="L81" s="66">
        <v>0</v>
      </c>
      <c r="M81" s="66">
        <v>0</v>
      </c>
      <c r="N81" s="58"/>
      <c r="O81" s="66">
        <v>713898</v>
      </c>
      <c r="P81" s="66">
        <v>713898</v>
      </c>
      <c r="Q81" s="66">
        <v>0</v>
      </c>
      <c r="R81" s="66">
        <v>0</v>
      </c>
      <c r="S81" s="66">
        <v>713898</v>
      </c>
      <c r="T81" s="66">
        <v>713898</v>
      </c>
      <c r="U81" s="60">
        <v>1222244540</v>
      </c>
      <c r="V81" s="66">
        <v>0</v>
      </c>
      <c r="W81" s="71"/>
      <c r="X81" s="74"/>
      <c r="Y81" s="66">
        <v>0</v>
      </c>
      <c r="Z81" s="61">
        <v>45291</v>
      </c>
    </row>
    <row r="82" spans="1:26" x14ac:dyDescent="0.35">
      <c r="A82" s="60">
        <v>800048954</v>
      </c>
      <c r="B82" s="60" t="s">
        <v>12</v>
      </c>
      <c r="C82" s="60" t="s">
        <v>137</v>
      </c>
      <c r="D82" s="60" t="s">
        <v>936</v>
      </c>
      <c r="E82" s="61">
        <v>45001</v>
      </c>
      <c r="F82" s="61">
        <v>45036</v>
      </c>
      <c r="G82" s="66">
        <v>52156</v>
      </c>
      <c r="H82" s="66">
        <v>52156</v>
      </c>
      <c r="I82" s="60" t="s">
        <v>1671</v>
      </c>
      <c r="J82" s="60" t="s">
        <v>1658</v>
      </c>
      <c r="K82" s="60" t="s">
        <v>1671</v>
      </c>
      <c r="L82" s="66">
        <v>0</v>
      </c>
      <c r="M82" s="66">
        <v>0</v>
      </c>
      <c r="N82" s="58"/>
      <c r="O82" s="66">
        <v>52156</v>
      </c>
      <c r="P82" s="66">
        <v>52156</v>
      </c>
      <c r="Q82" s="66">
        <v>0</v>
      </c>
      <c r="R82" s="66">
        <v>0</v>
      </c>
      <c r="S82" s="66">
        <v>52156</v>
      </c>
      <c r="T82" s="66">
        <v>44924</v>
      </c>
      <c r="U82" s="60">
        <v>1222321745</v>
      </c>
      <c r="V82" s="66">
        <v>0</v>
      </c>
      <c r="W82" s="71"/>
      <c r="X82" s="74"/>
      <c r="Y82" s="66">
        <v>0</v>
      </c>
      <c r="Z82" s="61">
        <v>45291</v>
      </c>
    </row>
    <row r="83" spans="1:26" x14ac:dyDescent="0.35">
      <c r="A83" s="60">
        <v>800048954</v>
      </c>
      <c r="B83" s="60" t="s">
        <v>12</v>
      </c>
      <c r="C83" s="60" t="s">
        <v>138</v>
      </c>
      <c r="D83" s="60" t="s">
        <v>937</v>
      </c>
      <c r="E83" s="61">
        <v>45013</v>
      </c>
      <c r="F83" s="61">
        <v>45028</v>
      </c>
      <c r="G83" s="66">
        <v>409259</v>
      </c>
      <c r="H83" s="66">
        <v>409259</v>
      </c>
      <c r="I83" s="60" t="s">
        <v>1671</v>
      </c>
      <c r="J83" s="60" t="s">
        <v>1658</v>
      </c>
      <c r="K83" s="60" t="s">
        <v>1671</v>
      </c>
      <c r="L83" s="66">
        <v>0</v>
      </c>
      <c r="M83" s="66">
        <v>0</v>
      </c>
      <c r="N83" s="58"/>
      <c r="O83" s="66">
        <v>409259</v>
      </c>
      <c r="P83" s="66">
        <v>409259</v>
      </c>
      <c r="Q83" s="66">
        <v>0</v>
      </c>
      <c r="R83" s="66">
        <v>0</v>
      </c>
      <c r="S83" s="66">
        <v>409259</v>
      </c>
      <c r="T83" s="66">
        <v>409259</v>
      </c>
      <c r="U83" s="60">
        <v>1222316110</v>
      </c>
      <c r="V83" s="66">
        <v>0</v>
      </c>
      <c r="W83" s="71"/>
      <c r="X83" s="74"/>
      <c r="Y83" s="66">
        <v>0</v>
      </c>
      <c r="Z83" s="61">
        <v>45291</v>
      </c>
    </row>
    <row r="84" spans="1:26" x14ac:dyDescent="0.35">
      <c r="A84" s="60">
        <v>800048954</v>
      </c>
      <c r="B84" s="60" t="s">
        <v>12</v>
      </c>
      <c r="C84" s="60" t="s">
        <v>139</v>
      </c>
      <c r="D84" s="60" t="s">
        <v>938</v>
      </c>
      <c r="E84" s="61">
        <v>45013</v>
      </c>
      <c r="F84" s="61">
        <v>45028</v>
      </c>
      <c r="G84" s="66">
        <v>111493</v>
      </c>
      <c r="H84" s="66">
        <v>111493</v>
      </c>
      <c r="I84" s="60" t="s">
        <v>1671</v>
      </c>
      <c r="J84" s="60" t="s">
        <v>1658</v>
      </c>
      <c r="K84" s="60" t="s">
        <v>1671</v>
      </c>
      <c r="L84" s="66">
        <v>0</v>
      </c>
      <c r="M84" s="66">
        <v>0</v>
      </c>
      <c r="N84" s="58"/>
      <c r="O84" s="66">
        <v>111493</v>
      </c>
      <c r="P84" s="66">
        <v>111493</v>
      </c>
      <c r="Q84" s="66">
        <v>0</v>
      </c>
      <c r="R84" s="66">
        <v>0</v>
      </c>
      <c r="S84" s="66">
        <v>111493</v>
      </c>
      <c r="T84" s="66">
        <v>111493</v>
      </c>
      <c r="U84" s="60">
        <v>1222316111</v>
      </c>
      <c r="V84" s="66">
        <v>0</v>
      </c>
      <c r="W84" s="71"/>
      <c r="X84" s="74"/>
      <c r="Y84" s="66">
        <v>0</v>
      </c>
      <c r="Z84" s="61">
        <v>45291</v>
      </c>
    </row>
    <row r="85" spans="1:26" x14ac:dyDescent="0.35">
      <c r="A85" s="60">
        <v>800048954</v>
      </c>
      <c r="B85" s="60" t="s">
        <v>12</v>
      </c>
      <c r="C85" s="60" t="s">
        <v>140</v>
      </c>
      <c r="D85" s="60" t="s">
        <v>939</v>
      </c>
      <c r="E85" s="61">
        <v>45013</v>
      </c>
      <c r="F85" s="61">
        <v>45028</v>
      </c>
      <c r="G85" s="66">
        <v>95281</v>
      </c>
      <c r="H85" s="66">
        <v>95281</v>
      </c>
      <c r="I85" s="60" t="s">
        <v>1671</v>
      </c>
      <c r="J85" s="60" t="s">
        <v>1658</v>
      </c>
      <c r="K85" s="60" t="s">
        <v>1671</v>
      </c>
      <c r="L85" s="66">
        <v>0</v>
      </c>
      <c r="M85" s="66">
        <v>0</v>
      </c>
      <c r="N85" s="58"/>
      <c r="O85" s="66">
        <v>95281</v>
      </c>
      <c r="P85" s="66">
        <v>95281</v>
      </c>
      <c r="Q85" s="66">
        <v>0</v>
      </c>
      <c r="R85" s="66">
        <v>0</v>
      </c>
      <c r="S85" s="66">
        <v>95281</v>
      </c>
      <c r="T85" s="66">
        <v>95281</v>
      </c>
      <c r="U85" s="60">
        <v>1222316112</v>
      </c>
      <c r="V85" s="66">
        <v>0</v>
      </c>
      <c r="W85" s="71"/>
      <c r="X85" s="74"/>
      <c r="Y85" s="66">
        <v>0</v>
      </c>
      <c r="Z85" s="61">
        <v>45291</v>
      </c>
    </row>
    <row r="86" spans="1:26" x14ac:dyDescent="0.35">
      <c r="A86" s="60">
        <v>800048954</v>
      </c>
      <c r="B86" s="60" t="s">
        <v>12</v>
      </c>
      <c r="C86" s="60" t="s">
        <v>141</v>
      </c>
      <c r="D86" s="60" t="s">
        <v>940</v>
      </c>
      <c r="E86" s="61">
        <v>45013</v>
      </c>
      <c r="F86" s="61">
        <v>45068</v>
      </c>
      <c r="G86" s="66">
        <v>127455</v>
      </c>
      <c r="H86" s="66">
        <v>127455</v>
      </c>
      <c r="I86" s="60" t="s">
        <v>1671</v>
      </c>
      <c r="J86" s="60" t="s">
        <v>1658</v>
      </c>
      <c r="K86" s="60" t="s">
        <v>1671</v>
      </c>
      <c r="L86" s="66">
        <v>0</v>
      </c>
      <c r="M86" s="66">
        <v>0</v>
      </c>
      <c r="N86" s="58"/>
      <c r="O86" s="66">
        <v>127455</v>
      </c>
      <c r="P86" s="66">
        <v>127455</v>
      </c>
      <c r="Q86" s="66">
        <v>0</v>
      </c>
      <c r="R86" s="66">
        <v>0</v>
      </c>
      <c r="S86" s="66">
        <v>127455</v>
      </c>
      <c r="T86" s="66">
        <v>127455</v>
      </c>
      <c r="U86" s="60">
        <v>1222324605</v>
      </c>
      <c r="V86" s="66">
        <v>0</v>
      </c>
      <c r="W86" s="71"/>
      <c r="X86" s="74"/>
      <c r="Y86" s="66">
        <v>0</v>
      </c>
      <c r="Z86" s="61">
        <v>45291</v>
      </c>
    </row>
    <row r="87" spans="1:26" x14ac:dyDescent="0.35">
      <c r="A87" s="60">
        <v>800048954</v>
      </c>
      <c r="B87" s="60" t="s">
        <v>12</v>
      </c>
      <c r="C87" s="60" t="s">
        <v>142</v>
      </c>
      <c r="D87" s="60" t="s">
        <v>941</v>
      </c>
      <c r="E87" s="61">
        <v>45013</v>
      </c>
      <c r="F87" s="61">
        <v>45126.291666666664</v>
      </c>
      <c r="G87" s="66">
        <v>563926</v>
      </c>
      <c r="H87" s="66">
        <v>563926</v>
      </c>
      <c r="I87" s="60" t="s">
        <v>1671</v>
      </c>
      <c r="J87" s="60" t="s">
        <v>1658</v>
      </c>
      <c r="K87" s="60" t="s">
        <v>1671</v>
      </c>
      <c r="L87" s="66">
        <v>0</v>
      </c>
      <c r="M87" s="66">
        <v>0</v>
      </c>
      <c r="N87" s="58"/>
      <c r="O87" s="66">
        <v>563926</v>
      </c>
      <c r="P87" s="66">
        <v>563926</v>
      </c>
      <c r="Q87" s="66">
        <v>0</v>
      </c>
      <c r="R87" s="66">
        <v>0</v>
      </c>
      <c r="S87" s="66">
        <v>563926</v>
      </c>
      <c r="T87" s="66">
        <v>0</v>
      </c>
      <c r="U87" s="60"/>
      <c r="V87" s="66">
        <v>0</v>
      </c>
      <c r="W87" s="71"/>
      <c r="X87" s="74"/>
      <c r="Y87" s="66">
        <v>0</v>
      </c>
      <c r="Z87" s="61">
        <v>45291</v>
      </c>
    </row>
    <row r="88" spans="1:26" x14ac:dyDescent="0.35">
      <c r="A88" s="60">
        <v>800048954</v>
      </c>
      <c r="B88" s="60" t="s">
        <v>12</v>
      </c>
      <c r="C88" s="60" t="s">
        <v>143</v>
      </c>
      <c r="D88" s="60" t="s">
        <v>942</v>
      </c>
      <c r="E88" s="61">
        <v>45013</v>
      </c>
      <c r="F88" s="61">
        <v>45028</v>
      </c>
      <c r="G88" s="66">
        <v>102102</v>
      </c>
      <c r="H88" s="66">
        <v>102102</v>
      </c>
      <c r="I88" s="60" t="s">
        <v>1671</v>
      </c>
      <c r="J88" s="60" t="s">
        <v>1658</v>
      </c>
      <c r="K88" s="60" t="s">
        <v>1671</v>
      </c>
      <c r="L88" s="66">
        <v>0</v>
      </c>
      <c r="M88" s="66">
        <v>0</v>
      </c>
      <c r="N88" s="58"/>
      <c r="O88" s="66">
        <v>102102</v>
      </c>
      <c r="P88" s="66">
        <v>102102</v>
      </c>
      <c r="Q88" s="66">
        <v>0</v>
      </c>
      <c r="R88" s="66">
        <v>0</v>
      </c>
      <c r="S88" s="66">
        <v>102102</v>
      </c>
      <c r="T88" s="66">
        <v>102102</v>
      </c>
      <c r="U88" s="60">
        <v>1222316109</v>
      </c>
      <c r="V88" s="66">
        <v>0</v>
      </c>
      <c r="W88" s="71"/>
      <c r="X88" s="74"/>
      <c r="Y88" s="66">
        <v>0</v>
      </c>
      <c r="Z88" s="61">
        <v>45291</v>
      </c>
    </row>
    <row r="89" spans="1:26" x14ac:dyDescent="0.35">
      <c r="A89" s="60">
        <v>800048954</v>
      </c>
      <c r="B89" s="60" t="s">
        <v>12</v>
      </c>
      <c r="C89" s="60" t="s">
        <v>144</v>
      </c>
      <c r="D89" s="60" t="s">
        <v>943</v>
      </c>
      <c r="E89" s="61">
        <v>45014</v>
      </c>
      <c r="F89" s="61">
        <v>45028</v>
      </c>
      <c r="G89" s="66">
        <v>158886</v>
      </c>
      <c r="H89" s="66">
        <v>158886</v>
      </c>
      <c r="I89" s="60" t="s">
        <v>1671</v>
      </c>
      <c r="J89" s="60" t="s">
        <v>1658</v>
      </c>
      <c r="K89" s="60" t="s">
        <v>1671</v>
      </c>
      <c r="L89" s="66">
        <v>0</v>
      </c>
      <c r="M89" s="66">
        <v>0</v>
      </c>
      <c r="N89" s="58"/>
      <c r="O89" s="66">
        <v>158886</v>
      </c>
      <c r="P89" s="66">
        <v>158886</v>
      </c>
      <c r="Q89" s="66">
        <v>0</v>
      </c>
      <c r="R89" s="66">
        <v>0</v>
      </c>
      <c r="S89" s="66">
        <v>158886</v>
      </c>
      <c r="T89" s="66">
        <v>158886</v>
      </c>
      <c r="U89" s="60">
        <v>1222316113</v>
      </c>
      <c r="V89" s="66">
        <v>0</v>
      </c>
      <c r="W89" s="71"/>
      <c r="X89" s="74"/>
      <c r="Y89" s="66">
        <v>0</v>
      </c>
      <c r="Z89" s="61">
        <v>45291</v>
      </c>
    </row>
    <row r="90" spans="1:26" x14ac:dyDescent="0.35">
      <c r="A90" s="60">
        <v>800048954</v>
      </c>
      <c r="B90" s="60" t="s">
        <v>12</v>
      </c>
      <c r="C90" s="60" t="s">
        <v>145</v>
      </c>
      <c r="D90" s="60" t="s">
        <v>944</v>
      </c>
      <c r="E90" s="61">
        <v>45014</v>
      </c>
      <c r="F90" s="61">
        <v>45125.357916516201</v>
      </c>
      <c r="G90" s="66">
        <v>7579483</v>
      </c>
      <c r="H90" s="66">
        <v>1293596</v>
      </c>
      <c r="I90" s="60" t="s">
        <v>1745</v>
      </c>
      <c r="J90" s="60" t="s">
        <v>1660</v>
      </c>
      <c r="K90" s="60" t="s">
        <v>1745</v>
      </c>
      <c r="L90" s="66">
        <v>0</v>
      </c>
      <c r="M90" s="66">
        <v>1293596</v>
      </c>
      <c r="N90" s="58" t="s">
        <v>1683</v>
      </c>
      <c r="O90" s="66">
        <v>7579483</v>
      </c>
      <c r="P90" s="66">
        <v>7579483</v>
      </c>
      <c r="Q90" s="66">
        <v>0</v>
      </c>
      <c r="R90" s="66">
        <v>0</v>
      </c>
      <c r="S90" s="66">
        <v>6285887</v>
      </c>
      <c r="T90" s="66">
        <v>0</v>
      </c>
      <c r="U90" s="60"/>
      <c r="V90" s="66">
        <v>0</v>
      </c>
      <c r="W90" s="71"/>
      <c r="X90" s="74"/>
      <c r="Y90" s="66">
        <v>0</v>
      </c>
      <c r="Z90" s="61">
        <v>45291</v>
      </c>
    </row>
    <row r="91" spans="1:26" x14ac:dyDescent="0.35">
      <c r="A91" s="60">
        <v>800048954</v>
      </c>
      <c r="B91" s="60" t="s">
        <v>12</v>
      </c>
      <c r="C91" s="60" t="s">
        <v>146</v>
      </c>
      <c r="D91" s="60" t="s">
        <v>945</v>
      </c>
      <c r="E91" s="61">
        <v>45014</v>
      </c>
      <c r="F91" s="61">
        <v>45124.35664135417</v>
      </c>
      <c r="G91" s="66">
        <v>1802165</v>
      </c>
      <c r="H91" s="66">
        <v>1764677.76</v>
      </c>
      <c r="I91" s="60" t="s">
        <v>1744</v>
      </c>
      <c r="J91" s="60" t="s">
        <v>1660</v>
      </c>
      <c r="K91" s="60" t="s">
        <v>1744</v>
      </c>
      <c r="L91" s="66">
        <v>0</v>
      </c>
      <c r="M91" s="66">
        <v>333500</v>
      </c>
      <c r="N91" s="58" t="s">
        <v>1684</v>
      </c>
      <c r="O91" s="66">
        <v>1802165</v>
      </c>
      <c r="P91" s="66">
        <v>1802165</v>
      </c>
      <c r="Q91" s="66">
        <v>0</v>
      </c>
      <c r="R91" s="66">
        <v>0</v>
      </c>
      <c r="S91" s="66">
        <v>1468665</v>
      </c>
      <c r="T91" s="66">
        <v>0</v>
      </c>
      <c r="U91" s="60"/>
      <c r="V91" s="66">
        <v>0</v>
      </c>
      <c r="W91" s="71"/>
      <c r="X91" s="74"/>
      <c r="Y91" s="66">
        <v>0</v>
      </c>
      <c r="Z91" s="61">
        <v>45291</v>
      </c>
    </row>
    <row r="92" spans="1:26" x14ac:dyDescent="0.35">
      <c r="A92" s="60">
        <v>800048954</v>
      </c>
      <c r="B92" s="60" t="s">
        <v>12</v>
      </c>
      <c r="C92" s="60" t="s">
        <v>147</v>
      </c>
      <c r="D92" s="60" t="s">
        <v>946</v>
      </c>
      <c r="E92" s="61">
        <v>45014</v>
      </c>
      <c r="F92" s="61">
        <v>45036</v>
      </c>
      <c r="G92" s="66">
        <v>884788</v>
      </c>
      <c r="H92" s="66">
        <v>391751</v>
      </c>
      <c r="I92" s="60" t="s">
        <v>1671</v>
      </c>
      <c r="J92" s="60" t="s">
        <v>1658</v>
      </c>
      <c r="K92" s="60" t="s">
        <v>1671</v>
      </c>
      <c r="L92" s="66">
        <v>0</v>
      </c>
      <c r="M92" s="66">
        <v>0</v>
      </c>
      <c r="N92" s="58"/>
      <c r="O92" s="66">
        <v>884788</v>
      </c>
      <c r="P92" s="66">
        <v>884788</v>
      </c>
      <c r="Q92" s="66">
        <v>0</v>
      </c>
      <c r="R92" s="66">
        <v>0</v>
      </c>
      <c r="S92" s="66">
        <v>884788</v>
      </c>
      <c r="T92" s="66">
        <v>391751</v>
      </c>
      <c r="U92" s="60">
        <v>1911362977</v>
      </c>
      <c r="V92" s="66">
        <v>0</v>
      </c>
      <c r="W92" s="71"/>
      <c r="X92" s="74"/>
      <c r="Y92" s="66">
        <v>0</v>
      </c>
      <c r="Z92" s="61">
        <v>45291</v>
      </c>
    </row>
    <row r="93" spans="1:26" x14ac:dyDescent="0.35">
      <c r="A93" s="60">
        <v>800048954</v>
      </c>
      <c r="B93" s="60" t="s">
        <v>12</v>
      </c>
      <c r="C93" s="60" t="s">
        <v>148</v>
      </c>
      <c r="D93" s="60" t="s">
        <v>947</v>
      </c>
      <c r="E93" s="61">
        <v>45014</v>
      </c>
      <c r="F93" s="61">
        <v>45028</v>
      </c>
      <c r="G93" s="66">
        <v>806698</v>
      </c>
      <c r="H93" s="66">
        <v>713898</v>
      </c>
      <c r="I93" s="60" t="s">
        <v>1671</v>
      </c>
      <c r="J93" s="60" t="s">
        <v>1658</v>
      </c>
      <c r="K93" s="60" t="s">
        <v>1671</v>
      </c>
      <c r="L93" s="66">
        <v>0</v>
      </c>
      <c r="M93" s="66">
        <v>0</v>
      </c>
      <c r="N93" s="58"/>
      <c r="O93" s="66">
        <v>806698</v>
      </c>
      <c r="P93" s="66">
        <v>806698</v>
      </c>
      <c r="Q93" s="66">
        <v>0</v>
      </c>
      <c r="R93" s="66">
        <v>0</v>
      </c>
      <c r="S93" s="66">
        <v>713898</v>
      </c>
      <c r="T93" s="66">
        <v>713898</v>
      </c>
      <c r="U93" s="60">
        <v>1222316106</v>
      </c>
      <c r="V93" s="66">
        <v>0</v>
      </c>
      <c r="W93" s="71"/>
      <c r="X93" s="74"/>
      <c r="Y93" s="66">
        <v>0</v>
      </c>
      <c r="Z93" s="61">
        <v>45291</v>
      </c>
    </row>
    <row r="94" spans="1:26" x14ac:dyDescent="0.35">
      <c r="A94" s="60">
        <v>800048954</v>
      </c>
      <c r="B94" s="60" t="s">
        <v>12</v>
      </c>
      <c r="C94" s="60" t="s">
        <v>149</v>
      </c>
      <c r="D94" s="60" t="s">
        <v>948</v>
      </c>
      <c r="E94" s="61">
        <v>45015</v>
      </c>
      <c r="F94" s="61">
        <v>45028</v>
      </c>
      <c r="G94" s="66">
        <v>318859</v>
      </c>
      <c r="H94" s="66">
        <v>318859</v>
      </c>
      <c r="I94" s="60" t="s">
        <v>1671</v>
      </c>
      <c r="J94" s="60" t="s">
        <v>1658</v>
      </c>
      <c r="K94" s="60" t="s">
        <v>1671</v>
      </c>
      <c r="L94" s="66">
        <v>0</v>
      </c>
      <c r="M94" s="66">
        <v>0</v>
      </c>
      <c r="N94" s="58"/>
      <c r="O94" s="66">
        <v>318859</v>
      </c>
      <c r="P94" s="66">
        <v>318859</v>
      </c>
      <c r="Q94" s="66">
        <v>0</v>
      </c>
      <c r="R94" s="66">
        <v>0</v>
      </c>
      <c r="S94" s="66">
        <v>318859</v>
      </c>
      <c r="T94" s="66">
        <v>318859</v>
      </c>
      <c r="U94" s="60">
        <v>1222316114</v>
      </c>
      <c r="V94" s="66">
        <v>0</v>
      </c>
      <c r="W94" s="71"/>
      <c r="X94" s="74"/>
      <c r="Y94" s="66">
        <v>0</v>
      </c>
      <c r="Z94" s="61">
        <v>45291</v>
      </c>
    </row>
    <row r="95" spans="1:26" x14ac:dyDescent="0.35">
      <c r="A95" s="60">
        <v>800048954</v>
      </c>
      <c r="B95" s="60" t="s">
        <v>12</v>
      </c>
      <c r="C95" s="60" t="s">
        <v>150</v>
      </c>
      <c r="D95" s="60" t="s">
        <v>949</v>
      </c>
      <c r="E95" s="61">
        <v>45015</v>
      </c>
      <c r="F95" s="61">
        <v>45028</v>
      </c>
      <c r="G95" s="66">
        <v>299794</v>
      </c>
      <c r="H95" s="66">
        <v>299794</v>
      </c>
      <c r="I95" s="60" t="s">
        <v>1671</v>
      </c>
      <c r="J95" s="60" t="s">
        <v>1658</v>
      </c>
      <c r="K95" s="60" t="s">
        <v>1671</v>
      </c>
      <c r="L95" s="66">
        <v>0</v>
      </c>
      <c r="M95" s="66">
        <v>0</v>
      </c>
      <c r="N95" s="58"/>
      <c r="O95" s="66">
        <v>299794</v>
      </c>
      <c r="P95" s="66">
        <v>299794</v>
      </c>
      <c r="Q95" s="66">
        <v>0</v>
      </c>
      <c r="R95" s="66">
        <v>0</v>
      </c>
      <c r="S95" s="66">
        <v>299794</v>
      </c>
      <c r="T95" s="66">
        <v>299794</v>
      </c>
      <c r="U95" s="60">
        <v>1222316115</v>
      </c>
      <c r="V95" s="66">
        <v>0</v>
      </c>
      <c r="W95" s="71"/>
      <c r="X95" s="74"/>
      <c r="Y95" s="66">
        <v>0</v>
      </c>
      <c r="Z95" s="61">
        <v>45291</v>
      </c>
    </row>
    <row r="96" spans="1:26" x14ac:dyDescent="0.35">
      <c r="A96" s="60">
        <v>800048954</v>
      </c>
      <c r="B96" s="60" t="s">
        <v>12</v>
      </c>
      <c r="C96" s="60" t="s">
        <v>151</v>
      </c>
      <c r="D96" s="60" t="s">
        <v>950</v>
      </c>
      <c r="E96" s="61">
        <v>45016</v>
      </c>
      <c r="F96" s="61">
        <v>45124.360102314815</v>
      </c>
      <c r="G96" s="66">
        <v>2195621</v>
      </c>
      <c r="H96" s="66">
        <v>2195621</v>
      </c>
      <c r="I96" s="60" t="s">
        <v>1744</v>
      </c>
      <c r="J96" s="60" t="s">
        <v>1660</v>
      </c>
      <c r="K96" s="60" t="s">
        <v>1744</v>
      </c>
      <c r="L96" s="66">
        <v>0</v>
      </c>
      <c r="M96" s="66">
        <v>38297</v>
      </c>
      <c r="N96" s="58" t="s">
        <v>1685</v>
      </c>
      <c r="O96" s="66">
        <v>2195621</v>
      </c>
      <c r="P96" s="66">
        <v>2195621</v>
      </c>
      <c r="Q96" s="66">
        <v>0</v>
      </c>
      <c r="R96" s="66">
        <v>0</v>
      </c>
      <c r="S96" s="66">
        <v>2157324</v>
      </c>
      <c r="T96" s="66">
        <v>0</v>
      </c>
      <c r="U96" s="60"/>
      <c r="V96" s="66">
        <v>0</v>
      </c>
      <c r="W96" s="71"/>
      <c r="X96" s="74"/>
      <c r="Y96" s="66">
        <v>0</v>
      </c>
      <c r="Z96" s="61">
        <v>45291</v>
      </c>
    </row>
    <row r="97" spans="1:26" x14ac:dyDescent="0.35">
      <c r="A97" s="60">
        <v>800048954</v>
      </c>
      <c r="B97" s="60" t="s">
        <v>12</v>
      </c>
      <c r="C97" s="60" t="s">
        <v>152</v>
      </c>
      <c r="D97" s="60" t="s">
        <v>951</v>
      </c>
      <c r="E97" s="61">
        <v>45016</v>
      </c>
      <c r="F97" s="61">
        <v>45028</v>
      </c>
      <c r="G97" s="66">
        <v>806698</v>
      </c>
      <c r="H97" s="66">
        <v>713898</v>
      </c>
      <c r="I97" s="60" t="s">
        <v>1671</v>
      </c>
      <c r="J97" s="60" t="s">
        <v>1658</v>
      </c>
      <c r="K97" s="60" t="s">
        <v>1671</v>
      </c>
      <c r="L97" s="66">
        <v>0</v>
      </c>
      <c r="M97" s="66">
        <v>0</v>
      </c>
      <c r="N97" s="58"/>
      <c r="O97" s="66">
        <v>806698</v>
      </c>
      <c r="P97" s="66">
        <v>806698</v>
      </c>
      <c r="Q97" s="66">
        <v>0</v>
      </c>
      <c r="R97" s="66">
        <v>0</v>
      </c>
      <c r="S97" s="66">
        <v>713898</v>
      </c>
      <c r="T97" s="66">
        <v>713898</v>
      </c>
      <c r="U97" s="60">
        <v>1222316107</v>
      </c>
      <c r="V97" s="66">
        <v>0</v>
      </c>
      <c r="W97" s="71"/>
      <c r="X97" s="74"/>
      <c r="Y97" s="66">
        <v>0</v>
      </c>
      <c r="Z97" s="61">
        <v>45291</v>
      </c>
    </row>
    <row r="98" spans="1:26" x14ac:dyDescent="0.35">
      <c r="A98" s="60">
        <v>800048954</v>
      </c>
      <c r="B98" s="60" t="s">
        <v>12</v>
      </c>
      <c r="C98" s="60" t="s">
        <v>153</v>
      </c>
      <c r="D98" s="60" t="s">
        <v>952</v>
      </c>
      <c r="E98" s="61">
        <v>45016</v>
      </c>
      <c r="F98" s="61">
        <v>45028</v>
      </c>
      <c r="G98" s="66">
        <v>806698</v>
      </c>
      <c r="H98" s="66">
        <v>713898</v>
      </c>
      <c r="I98" s="60" t="s">
        <v>1671</v>
      </c>
      <c r="J98" s="60" t="s">
        <v>1658</v>
      </c>
      <c r="K98" s="60" t="s">
        <v>1671</v>
      </c>
      <c r="L98" s="66">
        <v>0</v>
      </c>
      <c r="M98" s="66">
        <v>0</v>
      </c>
      <c r="N98" s="58"/>
      <c r="O98" s="66">
        <v>806698</v>
      </c>
      <c r="P98" s="66">
        <v>806698</v>
      </c>
      <c r="Q98" s="66">
        <v>0</v>
      </c>
      <c r="R98" s="66">
        <v>0</v>
      </c>
      <c r="S98" s="66">
        <v>713898</v>
      </c>
      <c r="T98" s="66">
        <v>713898</v>
      </c>
      <c r="U98" s="60">
        <v>1222316108</v>
      </c>
      <c r="V98" s="66">
        <v>0</v>
      </c>
      <c r="W98" s="71"/>
      <c r="X98" s="74"/>
      <c r="Y98" s="66">
        <v>0</v>
      </c>
      <c r="Z98" s="61">
        <v>45291</v>
      </c>
    </row>
    <row r="99" spans="1:26" x14ac:dyDescent="0.35">
      <c r="A99" s="60">
        <v>800048954</v>
      </c>
      <c r="B99" s="60" t="s">
        <v>12</v>
      </c>
      <c r="C99" s="60" t="s">
        <v>154</v>
      </c>
      <c r="D99" s="60" t="s">
        <v>953</v>
      </c>
      <c r="E99" s="61">
        <v>45016</v>
      </c>
      <c r="F99" s="61">
        <v>45051</v>
      </c>
      <c r="G99" s="66">
        <v>806698</v>
      </c>
      <c r="H99" s="66">
        <v>782298</v>
      </c>
      <c r="I99" s="60" t="s">
        <v>1671</v>
      </c>
      <c r="J99" s="60" t="s">
        <v>1658</v>
      </c>
      <c r="K99" s="60" t="s">
        <v>1671</v>
      </c>
      <c r="L99" s="66">
        <v>0</v>
      </c>
      <c r="M99" s="66">
        <v>0</v>
      </c>
      <c r="N99" s="58"/>
      <c r="O99" s="66">
        <v>806698</v>
      </c>
      <c r="P99" s="66">
        <v>806698</v>
      </c>
      <c r="Q99" s="66">
        <v>0</v>
      </c>
      <c r="R99" s="66">
        <v>0</v>
      </c>
      <c r="S99" s="66">
        <v>782298</v>
      </c>
      <c r="T99" s="66">
        <v>782298</v>
      </c>
      <c r="U99" s="60">
        <v>1222321886</v>
      </c>
      <c r="V99" s="66">
        <v>0</v>
      </c>
      <c r="W99" s="71"/>
      <c r="X99" s="74"/>
      <c r="Y99" s="66">
        <v>0</v>
      </c>
      <c r="Z99" s="61">
        <v>45291</v>
      </c>
    </row>
    <row r="100" spans="1:26" x14ac:dyDescent="0.35">
      <c r="A100" s="60">
        <v>800048954</v>
      </c>
      <c r="B100" s="60" t="s">
        <v>12</v>
      </c>
      <c r="C100" s="60" t="s">
        <v>155</v>
      </c>
      <c r="D100" s="60" t="s">
        <v>954</v>
      </c>
      <c r="E100" s="61">
        <v>45016</v>
      </c>
      <c r="F100" s="61">
        <v>45051</v>
      </c>
      <c r="G100" s="66">
        <v>806698</v>
      </c>
      <c r="H100" s="66">
        <v>713898</v>
      </c>
      <c r="I100" s="60" t="s">
        <v>1671</v>
      </c>
      <c r="J100" s="60" t="s">
        <v>1658</v>
      </c>
      <c r="K100" s="60" t="s">
        <v>1671</v>
      </c>
      <c r="L100" s="66">
        <v>0</v>
      </c>
      <c r="M100" s="66">
        <v>0</v>
      </c>
      <c r="N100" s="58"/>
      <c r="O100" s="66">
        <v>806698</v>
      </c>
      <c r="P100" s="66">
        <v>806698</v>
      </c>
      <c r="Q100" s="66">
        <v>0</v>
      </c>
      <c r="R100" s="66">
        <v>0</v>
      </c>
      <c r="S100" s="66">
        <v>713898</v>
      </c>
      <c r="T100" s="66">
        <v>713898</v>
      </c>
      <c r="U100" s="60">
        <v>1222321887</v>
      </c>
      <c r="V100" s="66">
        <v>0</v>
      </c>
      <c r="W100" s="71"/>
      <c r="X100" s="74"/>
      <c r="Y100" s="66">
        <v>0</v>
      </c>
      <c r="Z100" s="61">
        <v>45291</v>
      </c>
    </row>
    <row r="101" spans="1:26" x14ac:dyDescent="0.35">
      <c r="A101" s="60">
        <v>800048954</v>
      </c>
      <c r="B101" s="60" t="s">
        <v>12</v>
      </c>
      <c r="C101" s="60" t="s">
        <v>156</v>
      </c>
      <c r="D101" s="60" t="s">
        <v>955</v>
      </c>
      <c r="E101" s="61">
        <v>45016</v>
      </c>
      <c r="F101" s="61">
        <v>45051</v>
      </c>
      <c r="G101" s="66">
        <v>806698</v>
      </c>
      <c r="H101" s="66">
        <v>713898</v>
      </c>
      <c r="I101" s="60" t="s">
        <v>1671</v>
      </c>
      <c r="J101" s="60" t="s">
        <v>1658</v>
      </c>
      <c r="K101" s="60" t="s">
        <v>1671</v>
      </c>
      <c r="L101" s="66">
        <v>0</v>
      </c>
      <c r="M101" s="66">
        <v>0</v>
      </c>
      <c r="N101" s="58"/>
      <c r="O101" s="66">
        <v>806698</v>
      </c>
      <c r="P101" s="66">
        <v>806698</v>
      </c>
      <c r="Q101" s="66">
        <v>0</v>
      </c>
      <c r="R101" s="66">
        <v>0</v>
      </c>
      <c r="S101" s="66">
        <v>713898</v>
      </c>
      <c r="T101" s="66">
        <v>713898</v>
      </c>
      <c r="U101" s="60">
        <v>1222321888</v>
      </c>
      <c r="V101" s="66">
        <v>0</v>
      </c>
      <c r="W101" s="71"/>
      <c r="X101" s="74"/>
      <c r="Y101" s="66">
        <v>0</v>
      </c>
      <c r="Z101" s="61">
        <v>45291</v>
      </c>
    </row>
    <row r="102" spans="1:26" x14ac:dyDescent="0.35">
      <c r="A102" s="60">
        <v>800048954</v>
      </c>
      <c r="B102" s="60" t="s">
        <v>12</v>
      </c>
      <c r="C102" s="60" t="s">
        <v>157</v>
      </c>
      <c r="D102" s="60" t="s">
        <v>956</v>
      </c>
      <c r="E102" s="61">
        <v>45016</v>
      </c>
      <c r="F102" s="61">
        <v>45028</v>
      </c>
      <c r="G102" s="66">
        <v>58430</v>
      </c>
      <c r="H102" s="66">
        <v>58430</v>
      </c>
      <c r="I102" s="60" t="s">
        <v>1671</v>
      </c>
      <c r="J102" s="60" t="s">
        <v>1658</v>
      </c>
      <c r="K102" s="60" t="s">
        <v>1671</v>
      </c>
      <c r="L102" s="66">
        <v>0</v>
      </c>
      <c r="M102" s="66">
        <v>0</v>
      </c>
      <c r="N102" s="58"/>
      <c r="O102" s="66">
        <v>58430</v>
      </c>
      <c r="P102" s="66">
        <v>58430</v>
      </c>
      <c r="Q102" s="66">
        <v>0</v>
      </c>
      <c r="R102" s="66">
        <v>0</v>
      </c>
      <c r="S102" s="66">
        <v>58430</v>
      </c>
      <c r="T102" s="66">
        <v>58430</v>
      </c>
      <c r="U102" s="60">
        <v>1222316116</v>
      </c>
      <c r="V102" s="66">
        <v>0</v>
      </c>
      <c r="W102" s="71"/>
      <c r="X102" s="74"/>
      <c r="Y102" s="66">
        <v>0</v>
      </c>
      <c r="Z102" s="61">
        <v>45291</v>
      </c>
    </row>
    <row r="103" spans="1:26" x14ac:dyDescent="0.35">
      <c r="A103" s="60">
        <v>800048954</v>
      </c>
      <c r="B103" s="60" t="s">
        <v>12</v>
      </c>
      <c r="C103" s="60" t="s">
        <v>158</v>
      </c>
      <c r="D103" s="60" t="s">
        <v>957</v>
      </c>
      <c r="E103" s="61">
        <v>45020</v>
      </c>
      <c r="F103" s="61">
        <v>45036</v>
      </c>
      <c r="G103" s="66">
        <v>806698</v>
      </c>
      <c r="H103" s="66">
        <v>414947</v>
      </c>
      <c r="I103" s="60" t="s">
        <v>1671</v>
      </c>
      <c r="J103" s="60" t="s">
        <v>1658</v>
      </c>
      <c r="K103" s="60" t="s">
        <v>1671</v>
      </c>
      <c r="L103" s="66">
        <v>0</v>
      </c>
      <c r="M103" s="66">
        <v>0</v>
      </c>
      <c r="N103" s="58"/>
      <c r="O103" s="66">
        <v>806698</v>
      </c>
      <c r="P103" s="66">
        <v>806698</v>
      </c>
      <c r="Q103" s="66">
        <v>391751</v>
      </c>
      <c r="R103" s="66">
        <v>0</v>
      </c>
      <c r="S103" s="66">
        <v>414947</v>
      </c>
      <c r="T103" s="66">
        <v>414947</v>
      </c>
      <c r="U103" s="60">
        <v>1222321749</v>
      </c>
      <c r="V103" s="66">
        <v>0</v>
      </c>
      <c r="W103" s="71"/>
      <c r="X103" s="74"/>
      <c r="Y103" s="66">
        <v>0</v>
      </c>
      <c r="Z103" s="61">
        <v>45291</v>
      </c>
    </row>
    <row r="104" spans="1:26" x14ac:dyDescent="0.35">
      <c r="A104" s="60">
        <v>800048954</v>
      </c>
      <c r="B104" s="60" t="s">
        <v>12</v>
      </c>
      <c r="C104" s="60" t="s">
        <v>159</v>
      </c>
      <c r="D104" s="60" t="s">
        <v>958</v>
      </c>
      <c r="E104" s="61">
        <v>45020</v>
      </c>
      <c r="F104" s="61">
        <v>45036</v>
      </c>
      <c r="G104" s="66">
        <v>806698</v>
      </c>
      <c r="H104" s="66">
        <v>713927</v>
      </c>
      <c r="I104" s="60" t="s">
        <v>1671</v>
      </c>
      <c r="J104" s="60" t="s">
        <v>1658</v>
      </c>
      <c r="K104" s="60" t="s">
        <v>1671</v>
      </c>
      <c r="L104" s="66">
        <v>0</v>
      </c>
      <c r="M104" s="66">
        <v>0</v>
      </c>
      <c r="N104" s="58"/>
      <c r="O104" s="66">
        <v>806698</v>
      </c>
      <c r="P104" s="66">
        <v>806698</v>
      </c>
      <c r="Q104" s="66">
        <v>0</v>
      </c>
      <c r="R104" s="66">
        <v>0</v>
      </c>
      <c r="S104" s="66">
        <v>713927</v>
      </c>
      <c r="T104" s="66">
        <v>713927</v>
      </c>
      <c r="U104" s="60">
        <v>1222321750</v>
      </c>
      <c r="V104" s="66">
        <v>0</v>
      </c>
      <c r="W104" s="71"/>
      <c r="X104" s="74"/>
      <c r="Y104" s="66">
        <v>0</v>
      </c>
      <c r="Z104" s="61">
        <v>45291</v>
      </c>
    </row>
    <row r="105" spans="1:26" x14ac:dyDescent="0.35">
      <c r="A105" s="60">
        <v>800048954</v>
      </c>
      <c r="B105" s="60" t="s">
        <v>12</v>
      </c>
      <c r="C105" s="60" t="s">
        <v>160</v>
      </c>
      <c r="D105" s="60" t="s">
        <v>959</v>
      </c>
      <c r="E105" s="61">
        <v>45020</v>
      </c>
      <c r="F105" s="61">
        <v>45036</v>
      </c>
      <c r="G105" s="66">
        <v>806698</v>
      </c>
      <c r="H105" s="66">
        <v>668998</v>
      </c>
      <c r="I105" s="60" t="s">
        <v>1671</v>
      </c>
      <c r="J105" s="60" t="s">
        <v>1658</v>
      </c>
      <c r="K105" s="60" t="s">
        <v>1671</v>
      </c>
      <c r="L105" s="66">
        <v>0</v>
      </c>
      <c r="M105" s="66">
        <v>0</v>
      </c>
      <c r="N105" s="58"/>
      <c r="O105" s="66">
        <v>806698</v>
      </c>
      <c r="P105" s="66">
        <v>806698</v>
      </c>
      <c r="Q105" s="66">
        <v>0</v>
      </c>
      <c r="R105" s="66">
        <v>0</v>
      </c>
      <c r="S105" s="66">
        <v>761798</v>
      </c>
      <c r="T105" s="66">
        <v>761798</v>
      </c>
      <c r="U105" s="60">
        <v>1222321751</v>
      </c>
      <c r="V105" s="66">
        <v>0</v>
      </c>
      <c r="W105" s="71"/>
      <c r="X105" s="74"/>
      <c r="Y105" s="66">
        <v>0</v>
      </c>
      <c r="Z105" s="61">
        <v>45291</v>
      </c>
    </row>
    <row r="106" spans="1:26" x14ac:dyDescent="0.35">
      <c r="A106" s="60">
        <v>800048954</v>
      </c>
      <c r="B106" s="60" t="s">
        <v>12</v>
      </c>
      <c r="C106" s="60" t="s">
        <v>161</v>
      </c>
      <c r="D106" s="60" t="s">
        <v>960</v>
      </c>
      <c r="E106" s="61">
        <v>45021</v>
      </c>
      <c r="F106" s="61">
        <v>45265.752890162039</v>
      </c>
      <c r="G106" s="66">
        <v>2607997</v>
      </c>
      <c r="H106" s="66">
        <v>2607997</v>
      </c>
      <c r="I106" s="60" t="s">
        <v>36</v>
      </c>
      <c r="J106" s="60" t="s">
        <v>1661</v>
      </c>
      <c r="K106" s="60" t="s">
        <v>36</v>
      </c>
      <c r="L106" s="66">
        <v>0</v>
      </c>
      <c r="M106" s="66">
        <v>0</v>
      </c>
      <c r="N106" s="58"/>
      <c r="O106" s="66">
        <v>2607997</v>
      </c>
      <c r="P106" s="66">
        <v>2607997</v>
      </c>
      <c r="Q106" s="66">
        <v>0</v>
      </c>
      <c r="R106" s="66">
        <v>0</v>
      </c>
      <c r="S106" s="66">
        <v>0</v>
      </c>
      <c r="T106" s="66">
        <v>0</v>
      </c>
      <c r="U106" s="60"/>
      <c r="V106" s="66">
        <v>0</v>
      </c>
      <c r="W106" s="71"/>
      <c r="X106" s="74"/>
      <c r="Y106" s="66">
        <v>0</v>
      </c>
      <c r="Z106" s="61">
        <v>45291</v>
      </c>
    </row>
    <row r="107" spans="1:26" x14ac:dyDescent="0.35">
      <c r="A107" s="60">
        <v>800048954</v>
      </c>
      <c r="B107" s="60" t="s">
        <v>12</v>
      </c>
      <c r="C107" s="60" t="s">
        <v>162</v>
      </c>
      <c r="D107" s="60" t="s">
        <v>961</v>
      </c>
      <c r="E107" s="61">
        <v>45023</v>
      </c>
      <c r="F107" s="61">
        <v>45036</v>
      </c>
      <c r="G107" s="66">
        <v>336523</v>
      </c>
      <c r="H107" s="66">
        <v>336523</v>
      </c>
      <c r="I107" s="60" t="s">
        <v>1671</v>
      </c>
      <c r="J107" s="60" t="s">
        <v>1658</v>
      </c>
      <c r="K107" s="60" t="s">
        <v>1671</v>
      </c>
      <c r="L107" s="66">
        <v>0</v>
      </c>
      <c r="M107" s="66">
        <v>0</v>
      </c>
      <c r="N107" s="58"/>
      <c r="O107" s="66">
        <v>336523</v>
      </c>
      <c r="P107" s="66">
        <v>336523</v>
      </c>
      <c r="Q107" s="66">
        <v>0</v>
      </c>
      <c r="R107" s="66">
        <v>0</v>
      </c>
      <c r="S107" s="66">
        <v>336523</v>
      </c>
      <c r="T107" s="66">
        <v>336523</v>
      </c>
      <c r="U107" s="60">
        <v>1222321747</v>
      </c>
      <c r="V107" s="66">
        <v>0</v>
      </c>
      <c r="W107" s="71"/>
      <c r="X107" s="74"/>
      <c r="Y107" s="66">
        <v>0</v>
      </c>
      <c r="Z107" s="61">
        <v>45291</v>
      </c>
    </row>
    <row r="108" spans="1:26" x14ac:dyDescent="0.35">
      <c r="A108" s="60">
        <v>800048954</v>
      </c>
      <c r="B108" s="60" t="s">
        <v>12</v>
      </c>
      <c r="C108" s="60" t="s">
        <v>163</v>
      </c>
      <c r="D108" s="60" t="s">
        <v>962</v>
      </c>
      <c r="E108" s="61">
        <v>45023</v>
      </c>
      <c r="F108" s="61">
        <v>45036</v>
      </c>
      <c r="G108" s="66">
        <v>611318</v>
      </c>
      <c r="H108" s="66">
        <v>611318</v>
      </c>
      <c r="I108" s="60" t="s">
        <v>1671</v>
      </c>
      <c r="J108" s="60" t="s">
        <v>1658</v>
      </c>
      <c r="K108" s="60" t="s">
        <v>1671</v>
      </c>
      <c r="L108" s="66">
        <v>0</v>
      </c>
      <c r="M108" s="66">
        <v>0</v>
      </c>
      <c r="N108" s="58"/>
      <c r="O108" s="66">
        <v>611318</v>
      </c>
      <c r="P108" s="66">
        <v>611318</v>
      </c>
      <c r="Q108" s="66">
        <v>0</v>
      </c>
      <c r="R108" s="66">
        <v>0</v>
      </c>
      <c r="S108" s="66">
        <v>611318</v>
      </c>
      <c r="T108" s="66">
        <v>522008</v>
      </c>
      <c r="U108" s="60">
        <v>1222321748</v>
      </c>
      <c r="V108" s="66">
        <v>0</v>
      </c>
      <c r="W108" s="71"/>
      <c r="X108" s="74"/>
      <c r="Y108" s="66">
        <v>0</v>
      </c>
      <c r="Z108" s="61">
        <v>45291</v>
      </c>
    </row>
    <row r="109" spans="1:26" x14ac:dyDescent="0.35">
      <c r="A109" s="60">
        <v>800048954</v>
      </c>
      <c r="B109" s="60" t="s">
        <v>12</v>
      </c>
      <c r="C109" s="60" t="s">
        <v>164</v>
      </c>
      <c r="D109" s="60" t="s">
        <v>963</v>
      </c>
      <c r="E109" s="61">
        <v>45023</v>
      </c>
      <c r="F109" s="61">
        <v>45036</v>
      </c>
      <c r="G109" s="66">
        <v>320751</v>
      </c>
      <c r="H109" s="66">
        <v>320751</v>
      </c>
      <c r="I109" s="60" t="s">
        <v>1671</v>
      </c>
      <c r="J109" s="60" t="s">
        <v>1658</v>
      </c>
      <c r="K109" s="60" t="s">
        <v>1671</v>
      </c>
      <c r="L109" s="66">
        <v>0</v>
      </c>
      <c r="M109" s="66">
        <v>0</v>
      </c>
      <c r="N109" s="58"/>
      <c r="O109" s="66">
        <v>320751</v>
      </c>
      <c r="P109" s="66">
        <v>320751</v>
      </c>
      <c r="Q109" s="66">
        <v>0</v>
      </c>
      <c r="R109" s="66">
        <v>0</v>
      </c>
      <c r="S109" s="66">
        <v>320751</v>
      </c>
      <c r="T109" s="66">
        <v>320751</v>
      </c>
      <c r="U109" s="60">
        <v>1222321746</v>
      </c>
      <c r="V109" s="66">
        <v>0</v>
      </c>
      <c r="W109" s="71"/>
      <c r="X109" s="74"/>
      <c r="Y109" s="66">
        <v>0</v>
      </c>
      <c r="Z109" s="61">
        <v>45291</v>
      </c>
    </row>
    <row r="110" spans="1:26" x14ac:dyDescent="0.35">
      <c r="A110" s="60">
        <v>800048954</v>
      </c>
      <c r="B110" s="60" t="s">
        <v>12</v>
      </c>
      <c r="C110" s="60" t="s">
        <v>165</v>
      </c>
      <c r="D110" s="60" t="s">
        <v>964</v>
      </c>
      <c r="E110" s="61">
        <v>45030</v>
      </c>
      <c r="F110" s="61">
        <v>45261.291666666664</v>
      </c>
      <c r="G110" s="66">
        <v>4007846</v>
      </c>
      <c r="H110" s="66">
        <v>3932871.52</v>
      </c>
      <c r="I110" s="60" t="s">
        <v>36</v>
      </c>
      <c r="J110" s="60" t="s">
        <v>1661</v>
      </c>
      <c r="K110" s="60" t="s">
        <v>36</v>
      </c>
      <c r="L110" s="66">
        <v>0</v>
      </c>
      <c r="M110" s="66">
        <v>0</v>
      </c>
      <c r="N110" s="58"/>
      <c r="O110" s="66">
        <v>3932871.52</v>
      </c>
      <c r="P110" s="66">
        <v>3932871.52</v>
      </c>
      <c r="Q110" s="66">
        <v>0</v>
      </c>
      <c r="R110" s="66">
        <v>0</v>
      </c>
      <c r="S110" s="66">
        <v>0</v>
      </c>
      <c r="T110" s="66">
        <v>0</v>
      </c>
      <c r="U110" s="60"/>
      <c r="V110" s="66">
        <v>0</v>
      </c>
      <c r="W110" s="71"/>
      <c r="X110" s="74"/>
      <c r="Y110" s="66">
        <v>0</v>
      </c>
      <c r="Z110" s="61">
        <v>45291</v>
      </c>
    </row>
    <row r="111" spans="1:26" x14ac:dyDescent="0.35">
      <c r="A111" s="60">
        <v>800048954</v>
      </c>
      <c r="B111" s="60" t="s">
        <v>12</v>
      </c>
      <c r="C111" s="60" t="s">
        <v>166</v>
      </c>
      <c r="D111" s="60" t="s">
        <v>965</v>
      </c>
      <c r="E111" s="61">
        <v>45030</v>
      </c>
      <c r="F111" s="61">
        <v>45062</v>
      </c>
      <c r="G111" s="66">
        <v>422778</v>
      </c>
      <c r="H111" s="66">
        <v>422778</v>
      </c>
      <c r="I111" s="60" t="s">
        <v>1671</v>
      </c>
      <c r="J111" s="60" t="s">
        <v>1658</v>
      </c>
      <c r="K111" s="60" t="s">
        <v>1671</v>
      </c>
      <c r="L111" s="66">
        <v>0</v>
      </c>
      <c r="M111" s="66">
        <v>0</v>
      </c>
      <c r="N111" s="58"/>
      <c r="O111" s="66">
        <v>422778</v>
      </c>
      <c r="P111" s="66">
        <v>422778</v>
      </c>
      <c r="Q111" s="66">
        <v>0</v>
      </c>
      <c r="R111" s="66">
        <v>0</v>
      </c>
      <c r="S111" s="66">
        <v>422778</v>
      </c>
      <c r="T111" s="66">
        <v>422778</v>
      </c>
      <c r="U111" s="60">
        <v>1222323311</v>
      </c>
      <c r="V111" s="66">
        <v>0</v>
      </c>
      <c r="W111" s="71"/>
      <c r="X111" s="74"/>
      <c r="Y111" s="66">
        <v>0</v>
      </c>
      <c r="Z111" s="61">
        <v>45291</v>
      </c>
    </row>
    <row r="112" spans="1:26" x14ac:dyDescent="0.35">
      <c r="A112" s="60">
        <v>800048954</v>
      </c>
      <c r="B112" s="60" t="s">
        <v>12</v>
      </c>
      <c r="C112" s="60" t="s">
        <v>167</v>
      </c>
      <c r="D112" s="60" t="s">
        <v>966</v>
      </c>
      <c r="E112" s="61">
        <v>45030</v>
      </c>
      <c r="F112" s="61">
        <v>45062</v>
      </c>
      <c r="G112" s="66">
        <v>156714</v>
      </c>
      <c r="H112" s="66">
        <v>156714</v>
      </c>
      <c r="I112" s="60" t="s">
        <v>1671</v>
      </c>
      <c r="J112" s="60" t="s">
        <v>1658</v>
      </c>
      <c r="K112" s="60" t="s">
        <v>1671</v>
      </c>
      <c r="L112" s="66">
        <v>0</v>
      </c>
      <c r="M112" s="66">
        <v>0</v>
      </c>
      <c r="N112" s="58"/>
      <c r="O112" s="66">
        <v>156714</v>
      </c>
      <c r="P112" s="66">
        <v>156714</v>
      </c>
      <c r="Q112" s="66">
        <v>0</v>
      </c>
      <c r="R112" s="66">
        <v>0</v>
      </c>
      <c r="S112" s="66">
        <v>156714</v>
      </c>
      <c r="T112" s="66">
        <v>156714</v>
      </c>
      <c r="U112" s="60">
        <v>1222323312</v>
      </c>
      <c r="V112" s="66">
        <v>0</v>
      </c>
      <c r="W112" s="71"/>
      <c r="X112" s="74"/>
      <c r="Y112" s="66">
        <v>0</v>
      </c>
      <c r="Z112" s="61">
        <v>45291</v>
      </c>
    </row>
    <row r="113" spans="1:26" x14ac:dyDescent="0.35">
      <c r="A113" s="60">
        <v>800048954</v>
      </c>
      <c r="B113" s="60" t="s">
        <v>12</v>
      </c>
      <c r="C113" s="60" t="s">
        <v>168</v>
      </c>
      <c r="D113" s="60" t="s">
        <v>967</v>
      </c>
      <c r="E113" s="61">
        <v>45037</v>
      </c>
      <c r="F113" s="61">
        <v>45062</v>
      </c>
      <c r="G113" s="66">
        <v>43122</v>
      </c>
      <c r="H113" s="66">
        <v>43122</v>
      </c>
      <c r="I113" s="60" t="s">
        <v>1671</v>
      </c>
      <c r="J113" s="60" t="s">
        <v>1658</v>
      </c>
      <c r="K113" s="60" t="s">
        <v>1671</v>
      </c>
      <c r="L113" s="66">
        <v>0</v>
      </c>
      <c r="M113" s="66">
        <v>0</v>
      </c>
      <c r="N113" s="58"/>
      <c r="O113" s="66">
        <v>43122</v>
      </c>
      <c r="P113" s="66">
        <v>43122</v>
      </c>
      <c r="Q113" s="66">
        <v>0</v>
      </c>
      <c r="R113" s="66">
        <v>0</v>
      </c>
      <c r="S113" s="66">
        <v>43122</v>
      </c>
      <c r="T113" s="66">
        <v>43122</v>
      </c>
      <c r="U113" s="60">
        <v>1222323313</v>
      </c>
      <c r="V113" s="66">
        <v>0</v>
      </c>
      <c r="W113" s="71"/>
      <c r="X113" s="74"/>
      <c r="Y113" s="66">
        <v>0</v>
      </c>
      <c r="Z113" s="61">
        <v>45291</v>
      </c>
    </row>
    <row r="114" spans="1:26" x14ac:dyDescent="0.35">
      <c r="A114" s="60">
        <v>800048954</v>
      </c>
      <c r="B114" s="60" t="s">
        <v>12</v>
      </c>
      <c r="C114" s="60" t="s">
        <v>169</v>
      </c>
      <c r="D114" s="60" t="s">
        <v>968</v>
      </c>
      <c r="E114" s="61">
        <v>45037</v>
      </c>
      <c r="F114" s="61">
        <v>45062</v>
      </c>
      <c r="G114" s="66">
        <v>50066</v>
      </c>
      <c r="H114" s="66">
        <v>50066</v>
      </c>
      <c r="I114" s="60" t="s">
        <v>1671</v>
      </c>
      <c r="J114" s="60" t="s">
        <v>1658</v>
      </c>
      <c r="K114" s="60" t="s">
        <v>1671</v>
      </c>
      <c r="L114" s="66">
        <v>0</v>
      </c>
      <c r="M114" s="66">
        <v>0</v>
      </c>
      <c r="N114" s="58"/>
      <c r="O114" s="66">
        <v>50066</v>
      </c>
      <c r="P114" s="66">
        <v>50066</v>
      </c>
      <c r="Q114" s="66">
        <v>0</v>
      </c>
      <c r="R114" s="66">
        <v>0</v>
      </c>
      <c r="S114" s="66">
        <v>50066</v>
      </c>
      <c r="T114" s="66">
        <v>50066</v>
      </c>
      <c r="U114" s="60">
        <v>1222323314</v>
      </c>
      <c r="V114" s="66">
        <v>0</v>
      </c>
      <c r="W114" s="71"/>
      <c r="X114" s="74"/>
      <c r="Y114" s="66">
        <v>0</v>
      </c>
      <c r="Z114" s="61">
        <v>45291</v>
      </c>
    </row>
    <row r="115" spans="1:26" x14ac:dyDescent="0.35">
      <c r="A115" s="60">
        <v>800048954</v>
      </c>
      <c r="B115" s="60" t="s">
        <v>12</v>
      </c>
      <c r="C115" s="60" t="s">
        <v>170</v>
      </c>
      <c r="D115" s="60" t="s">
        <v>969</v>
      </c>
      <c r="E115" s="61">
        <v>45044</v>
      </c>
      <c r="F115" s="61">
        <v>45062</v>
      </c>
      <c r="G115" s="66">
        <v>3339537</v>
      </c>
      <c r="H115" s="66">
        <v>3264562.52</v>
      </c>
      <c r="I115" s="60" t="s">
        <v>1671</v>
      </c>
      <c r="J115" s="60" t="s">
        <v>1658</v>
      </c>
      <c r="K115" s="60" t="s">
        <v>1671</v>
      </c>
      <c r="L115" s="66">
        <v>0</v>
      </c>
      <c r="M115" s="66">
        <v>0</v>
      </c>
      <c r="N115" s="58"/>
      <c r="O115" s="66">
        <v>3339537</v>
      </c>
      <c r="P115" s="66">
        <v>3339537</v>
      </c>
      <c r="Q115" s="66">
        <v>0</v>
      </c>
      <c r="R115" s="66">
        <v>0</v>
      </c>
      <c r="S115" s="66">
        <v>3339537</v>
      </c>
      <c r="T115" s="66">
        <v>2816718</v>
      </c>
      <c r="U115" s="60">
        <v>1222323315</v>
      </c>
      <c r="V115" s="66">
        <v>0</v>
      </c>
      <c r="W115" s="71"/>
      <c r="X115" s="74"/>
      <c r="Y115" s="66">
        <v>0</v>
      </c>
      <c r="Z115" s="61">
        <v>45291</v>
      </c>
    </row>
    <row r="116" spans="1:26" x14ac:dyDescent="0.35">
      <c r="A116" s="60">
        <v>800048954</v>
      </c>
      <c r="B116" s="60" t="s">
        <v>12</v>
      </c>
      <c r="C116" s="60" t="s">
        <v>171</v>
      </c>
      <c r="D116" s="60" t="s">
        <v>970</v>
      </c>
      <c r="E116" s="61">
        <v>45044</v>
      </c>
      <c r="F116" s="61">
        <v>45062</v>
      </c>
      <c r="G116" s="66">
        <v>267314</v>
      </c>
      <c r="H116" s="66">
        <v>267314</v>
      </c>
      <c r="I116" s="60" t="s">
        <v>1671</v>
      </c>
      <c r="J116" s="60" t="s">
        <v>1658</v>
      </c>
      <c r="K116" s="60" t="s">
        <v>1671</v>
      </c>
      <c r="L116" s="66">
        <v>0</v>
      </c>
      <c r="M116" s="66">
        <v>0</v>
      </c>
      <c r="N116" s="58"/>
      <c r="O116" s="66">
        <v>267314</v>
      </c>
      <c r="P116" s="66">
        <v>267314</v>
      </c>
      <c r="Q116" s="66">
        <v>0</v>
      </c>
      <c r="R116" s="66">
        <v>0</v>
      </c>
      <c r="S116" s="66">
        <v>267314</v>
      </c>
      <c r="T116" s="66">
        <v>267314</v>
      </c>
      <c r="U116" s="60">
        <v>1222323316</v>
      </c>
      <c r="V116" s="66">
        <v>0</v>
      </c>
      <c r="W116" s="71"/>
      <c r="X116" s="74"/>
      <c r="Y116" s="66">
        <v>0</v>
      </c>
      <c r="Z116" s="61">
        <v>45291</v>
      </c>
    </row>
    <row r="117" spans="1:26" x14ac:dyDescent="0.35">
      <c r="A117" s="60">
        <v>800048954</v>
      </c>
      <c r="B117" s="60" t="s">
        <v>12</v>
      </c>
      <c r="C117" s="60" t="s">
        <v>172</v>
      </c>
      <c r="D117" s="60" t="s">
        <v>971</v>
      </c>
      <c r="E117" s="61">
        <v>45044</v>
      </c>
      <c r="F117" s="61">
        <v>45062</v>
      </c>
      <c r="G117" s="66">
        <v>94975</v>
      </c>
      <c r="H117" s="66">
        <v>94975</v>
      </c>
      <c r="I117" s="60" t="s">
        <v>1671</v>
      </c>
      <c r="J117" s="60" t="s">
        <v>1658</v>
      </c>
      <c r="K117" s="60" t="s">
        <v>1671</v>
      </c>
      <c r="L117" s="66">
        <v>0</v>
      </c>
      <c r="M117" s="66">
        <v>0</v>
      </c>
      <c r="N117" s="58"/>
      <c r="O117" s="66">
        <v>94975</v>
      </c>
      <c r="P117" s="66">
        <v>94975</v>
      </c>
      <c r="Q117" s="66">
        <v>0</v>
      </c>
      <c r="R117" s="66">
        <v>0</v>
      </c>
      <c r="S117" s="66">
        <v>94975</v>
      </c>
      <c r="T117" s="66">
        <v>94975</v>
      </c>
      <c r="U117" s="60">
        <v>1222323317</v>
      </c>
      <c r="V117" s="66">
        <v>0</v>
      </c>
      <c r="W117" s="71"/>
      <c r="X117" s="74"/>
      <c r="Y117" s="66">
        <v>0</v>
      </c>
      <c r="Z117" s="61">
        <v>45291</v>
      </c>
    </row>
    <row r="118" spans="1:26" x14ac:dyDescent="0.35">
      <c r="A118" s="60">
        <v>800048954</v>
      </c>
      <c r="B118" s="60" t="s">
        <v>12</v>
      </c>
      <c r="C118" s="60" t="s">
        <v>173</v>
      </c>
      <c r="D118" s="60" t="s">
        <v>972</v>
      </c>
      <c r="E118" s="61">
        <v>45044</v>
      </c>
      <c r="F118" s="61">
        <v>45062</v>
      </c>
      <c r="G118" s="66">
        <v>806698</v>
      </c>
      <c r="H118" s="66">
        <v>713898</v>
      </c>
      <c r="I118" s="60" t="s">
        <v>1671</v>
      </c>
      <c r="J118" s="60" t="s">
        <v>1658</v>
      </c>
      <c r="K118" s="60" t="s">
        <v>1671</v>
      </c>
      <c r="L118" s="66">
        <v>0</v>
      </c>
      <c r="M118" s="66">
        <v>0</v>
      </c>
      <c r="N118" s="58"/>
      <c r="O118" s="66">
        <v>806698</v>
      </c>
      <c r="P118" s="66">
        <v>806698</v>
      </c>
      <c r="Q118" s="66">
        <v>0</v>
      </c>
      <c r="R118" s="66">
        <v>0</v>
      </c>
      <c r="S118" s="66">
        <v>713898</v>
      </c>
      <c r="T118" s="66">
        <v>713898</v>
      </c>
      <c r="U118" s="60">
        <v>1222322449</v>
      </c>
      <c r="V118" s="66">
        <v>0</v>
      </c>
      <c r="W118" s="71"/>
      <c r="X118" s="74"/>
      <c r="Y118" s="66">
        <v>0</v>
      </c>
      <c r="Z118" s="61">
        <v>45291</v>
      </c>
    </row>
    <row r="119" spans="1:26" x14ac:dyDescent="0.35">
      <c r="A119" s="60">
        <v>800048954</v>
      </c>
      <c r="B119" s="60" t="s">
        <v>12</v>
      </c>
      <c r="C119" s="60" t="s">
        <v>174</v>
      </c>
      <c r="D119" s="60" t="s">
        <v>973</v>
      </c>
      <c r="E119" s="61">
        <v>45044</v>
      </c>
      <c r="F119" s="61">
        <v>45062</v>
      </c>
      <c r="G119" s="66">
        <v>806698</v>
      </c>
      <c r="H119" s="66">
        <v>713898</v>
      </c>
      <c r="I119" s="60" t="s">
        <v>1671</v>
      </c>
      <c r="J119" s="60" t="s">
        <v>1658</v>
      </c>
      <c r="K119" s="60" t="s">
        <v>1671</v>
      </c>
      <c r="L119" s="66">
        <v>0</v>
      </c>
      <c r="M119" s="66">
        <v>0</v>
      </c>
      <c r="N119" s="58"/>
      <c r="O119" s="66">
        <v>806698</v>
      </c>
      <c r="P119" s="66">
        <v>806698</v>
      </c>
      <c r="Q119" s="66">
        <v>0</v>
      </c>
      <c r="R119" s="66">
        <v>0</v>
      </c>
      <c r="S119" s="66">
        <v>713898</v>
      </c>
      <c r="T119" s="66">
        <v>713898</v>
      </c>
      <c r="U119" s="60">
        <v>1222322450</v>
      </c>
      <c r="V119" s="66">
        <v>0</v>
      </c>
      <c r="W119" s="71"/>
      <c r="X119" s="74"/>
      <c r="Y119" s="66">
        <v>0</v>
      </c>
      <c r="Z119" s="61">
        <v>45291</v>
      </c>
    </row>
    <row r="120" spans="1:26" x14ac:dyDescent="0.35">
      <c r="A120" s="60">
        <v>800048954</v>
      </c>
      <c r="B120" s="60" t="s">
        <v>12</v>
      </c>
      <c r="C120" s="60" t="s">
        <v>175</v>
      </c>
      <c r="D120" s="60" t="s">
        <v>974</v>
      </c>
      <c r="E120" s="61">
        <v>45044</v>
      </c>
      <c r="F120" s="61">
        <v>45062</v>
      </c>
      <c r="G120" s="66">
        <v>806698</v>
      </c>
      <c r="H120" s="66">
        <v>713898</v>
      </c>
      <c r="I120" s="60" t="s">
        <v>1671</v>
      </c>
      <c r="J120" s="60" t="s">
        <v>1658</v>
      </c>
      <c r="K120" s="60" t="s">
        <v>1671</v>
      </c>
      <c r="L120" s="66">
        <v>0</v>
      </c>
      <c r="M120" s="66">
        <v>0</v>
      </c>
      <c r="N120" s="58"/>
      <c r="O120" s="66">
        <v>806698</v>
      </c>
      <c r="P120" s="66">
        <v>806698</v>
      </c>
      <c r="Q120" s="66">
        <v>0</v>
      </c>
      <c r="R120" s="66">
        <v>0</v>
      </c>
      <c r="S120" s="66">
        <v>713898</v>
      </c>
      <c r="T120" s="66">
        <v>713898</v>
      </c>
      <c r="U120" s="60">
        <v>1222322451</v>
      </c>
      <c r="V120" s="66">
        <v>0</v>
      </c>
      <c r="W120" s="71"/>
      <c r="X120" s="74"/>
      <c r="Y120" s="66">
        <v>0</v>
      </c>
      <c r="Z120" s="61">
        <v>45291</v>
      </c>
    </row>
    <row r="121" spans="1:26" x14ac:dyDescent="0.35">
      <c r="A121" s="60">
        <v>800048954</v>
      </c>
      <c r="B121" s="60" t="s">
        <v>12</v>
      </c>
      <c r="C121" s="60" t="s">
        <v>176</v>
      </c>
      <c r="D121" s="60" t="s">
        <v>975</v>
      </c>
      <c r="E121" s="61">
        <v>45045</v>
      </c>
      <c r="F121" s="61">
        <v>45064</v>
      </c>
      <c r="G121" s="66">
        <v>3041606</v>
      </c>
      <c r="H121" s="66">
        <v>3041606</v>
      </c>
      <c r="I121" s="60" t="s">
        <v>1672</v>
      </c>
      <c r="J121" s="60" t="s">
        <v>1659</v>
      </c>
      <c r="K121" s="60" t="s">
        <v>1672</v>
      </c>
      <c r="L121" s="66">
        <v>3041606</v>
      </c>
      <c r="M121" s="66">
        <v>0</v>
      </c>
      <c r="N121" s="58" t="s">
        <v>1686</v>
      </c>
      <c r="O121" s="66">
        <v>3041606</v>
      </c>
      <c r="P121" s="66">
        <v>3041606</v>
      </c>
      <c r="Q121" s="66">
        <v>0</v>
      </c>
      <c r="R121" s="66">
        <v>0</v>
      </c>
      <c r="S121" s="66">
        <v>0</v>
      </c>
      <c r="T121" s="66">
        <v>0</v>
      </c>
      <c r="U121" s="60"/>
      <c r="V121" s="66">
        <v>0</v>
      </c>
      <c r="W121" s="71"/>
      <c r="X121" s="74"/>
      <c r="Y121" s="66">
        <v>0</v>
      </c>
      <c r="Z121" s="61">
        <v>45291</v>
      </c>
    </row>
    <row r="122" spans="1:26" x14ac:dyDescent="0.35">
      <c r="A122" s="60">
        <v>800048954</v>
      </c>
      <c r="B122" s="60" t="s">
        <v>12</v>
      </c>
      <c r="C122" s="60" t="s">
        <v>177</v>
      </c>
      <c r="D122" s="60" t="s">
        <v>976</v>
      </c>
      <c r="E122" s="61">
        <v>45045</v>
      </c>
      <c r="F122" s="61">
        <v>45068</v>
      </c>
      <c r="G122" s="66">
        <v>28697932</v>
      </c>
      <c r="H122" s="66">
        <v>27115411</v>
      </c>
      <c r="I122" s="60" t="s">
        <v>1744</v>
      </c>
      <c r="J122" s="60" t="s">
        <v>1660</v>
      </c>
      <c r="K122" s="60" t="s">
        <v>1744</v>
      </c>
      <c r="L122" s="66">
        <v>0</v>
      </c>
      <c r="M122" s="66">
        <v>5755445</v>
      </c>
      <c r="N122" s="58" t="s">
        <v>1687</v>
      </c>
      <c r="O122" s="66">
        <v>28601152</v>
      </c>
      <c r="P122" s="66">
        <v>28601152</v>
      </c>
      <c r="Q122" s="66">
        <v>0</v>
      </c>
      <c r="R122" s="66">
        <v>0</v>
      </c>
      <c r="S122" s="66">
        <v>22845707</v>
      </c>
      <c r="T122" s="66">
        <v>22845707</v>
      </c>
      <c r="U122" s="60">
        <v>1911363070</v>
      </c>
      <c r="V122" s="66">
        <v>0</v>
      </c>
      <c r="W122" s="71"/>
      <c r="X122" s="74"/>
      <c r="Y122" s="66">
        <v>0</v>
      </c>
      <c r="Z122" s="61">
        <v>45291</v>
      </c>
    </row>
    <row r="123" spans="1:26" x14ac:dyDescent="0.35">
      <c r="A123" s="60">
        <v>800048954</v>
      </c>
      <c r="B123" s="60" t="s">
        <v>12</v>
      </c>
      <c r="C123" s="60" t="s">
        <v>178</v>
      </c>
      <c r="D123" s="60" t="s">
        <v>977</v>
      </c>
      <c r="E123" s="61">
        <v>45045</v>
      </c>
      <c r="F123" s="61">
        <v>45062</v>
      </c>
      <c r="G123" s="66">
        <v>220682</v>
      </c>
      <c r="H123" s="66">
        <v>220682</v>
      </c>
      <c r="I123" s="60" t="s">
        <v>1671</v>
      </c>
      <c r="J123" s="60" t="s">
        <v>1658</v>
      </c>
      <c r="K123" s="60" t="s">
        <v>1671</v>
      </c>
      <c r="L123" s="66">
        <v>0</v>
      </c>
      <c r="M123" s="66">
        <v>0</v>
      </c>
      <c r="N123" s="58"/>
      <c r="O123" s="66">
        <v>220682</v>
      </c>
      <c r="P123" s="66">
        <v>220682</v>
      </c>
      <c r="Q123" s="66">
        <v>0</v>
      </c>
      <c r="R123" s="66">
        <v>0</v>
      </c>
      <c r="S123" s="66">
        <v>220682</v>
      </c>
      <c r="T123" s="66">
        <v>220682</v>
      </c>
      <c r="U123" s="60">
        <v>1222323318</v>
      </c>
      <c r="V123" s="66">
        <v>0</v>
      </c>
      <c r="W123" s="71"/>
      <c r="X123" s="74"/>
      <c r="Y123" s="66">
        <v>0</v>
      </c>
      <c r="Z123" s="61">
        <v>45291</v>
      </c>
    </row>
    <row r="124" spans="1:26" x14ac:dyDescent="0.35">
      <c r="A124" s="60">
        <v>800048954</v>
      </c>
      <c r="B124" s="60" t="s">
        <v>12</v>
      </c>
      <c r="C124" s="60" t="s">
        <v>179</v>
      </c>
      <c r="D124" s="60" t="s">
        <v>978</v>
      </c>
      <c r="E124" s="61">
        <v>45049</v>
      </c>
      <c r="F124" s="61">
        <v>45062</v>
      </c>
      <c r="G124" s="66">
        <v>806698</v>
      </c>
      <c r="H124" s="66">
        <v>668998</v>
      </c>
      <c r="I124" s="60" t="s">
        <v>1671</v>
      </c>
      <c r="J124" s="60" t="s">
        <v>1658</v>
      </c>
      <c r="K124" s="60" t="s">
        <v>1671</v>
      </c>
      <c r="L124" s="66">
        <v>0</v>
      </c>
      <c r="M124" s="66">
        <v>0</v>
      </c>
      <c r="N124" s="58"/>
      <c r="O124" s="66">
        <v>806698</v>
      </c>
      <c r="P124" s="66">
        <v>806698</v>
      </c>
      <c r="Q124" s="66">
        <v>0</v>
      </c>
      <c r="R124" s="66">
        <v>0</v>
      </c>
      <c r="S124" s="66">
        <v>668998</v>
      </c>
      <c r="T124" s="66">
        <v>668998</v>
      </c>
      <c r="U124" s="60">
        <v>1222322444</v>
      </c>
      <c r="V124" s="66">
        <v>0</v>
      </c>
      <c r="W124" s="71"/>
      <c r="X124" s="74"/>
      <c r="Y124" s="66">
        <v>0</v>
      </c>
      <c r="Z124" s="61">
        <v>45291</v>
      </c>
    </row>
    <row r="125" spans="1:26" x14ac:dyDescent="0.35">
      <c r="A125" s="60">
        <v>800048954</v>
      </c>
      <c r="B125" s="60" t="s">
        <v>12</v>
      </c>
      <c r="C125" s="60" t="s">
        <v>180</v>
      </c>
      <c r="D125" s="60" t="s">
        <v>979</v>
      </c>
      <c r="E125" s="61">
        <v>45049</v>
      </c>
      <c r="F125" s="61">
        <v>45062</v>
      </c>
      <c r="G125" s="66">
        <v>806698</v>
      </c>
      <c r="H125" s="66">
        <v>713898</v>
      </c>
      <c r="I125" s="60" t="s">
        <v>1671</v>
      </c>
      <c r="J125" s="60" t="s">
        <v>1658</v>
      </c>
      <c r="K125" s="60" t="s">
        <v>1671</v>
      </c>
      <c r="L125" s="66">
        <v>0</v>
      </c>
      <c r="M125" s="66">
        <v>0</v>
      </c>
      <c r="N125" s="58"/>
      <c r="O125" s="66">
        <v>806698</v>
      </c>
      <c r="P125" s="66">
        <v>806698</v>
      </c>
      <c r="Q125" s="66">
        <v>0</v>
      </c>
      <c r="R125" s="66">
        <v>0</v>
      </c>
      <c r="S125" s="66">
        <v>713898</v>
      </c>
      <c r="T125" s="66">
        <v>713898</v>
      </c>
      <c r="U125" s="60">
        <v>1222322443</v>
      </c>
      <c r="V125" s="66">
        <v>0</v>
      </c>
      <c r="W125" s="71"/>
      <c r="X125" s="74"/>
      <c r="Y125" s="66">
        <v>0</v>
      </c>
      <c r="Z125" s="61">
        <v>45291</v>
      </c>
    </row>
    <row r="126" spans="1:26" x14ac:dyDescent="0.35">
      <c r="A126" s="60">
        <v>800048954</v>
      </c>
      <c r="B126" s="60" t="s">
        <v>12</v>
      </c>
      <c r="C126" s="60" t="s">
        <v>181</v>
      </c>
      <c r="D126" s="60" t="s">
        <v>980</v>
      </c>
      <c r="E126" s="61">
        <v>45049</v>
      </c>
      <c r="F126" s="61">
        <v>45062</v>
      </c>
      <c r="G126" s="66">
        <v>806698</v>
      </c>
      <c r="H126" s="66">
        <v>713898</v>
      </c>
      <c r="I126" s="60" t="s">
        <v>1671</v>
      </c>
      <c r="J126" s="60" t="s">
        <v>1658</v>
      </c>
      <c r="K126" s="60" t="s">
        <v>1671</v>
      </c>
      <c r="L126" s="66">
        <v>0</v>
      </c>
      <c r="M126" s="66">
        <v>0</v>
      </c>
      <c r="N126" s="58"/>
      <c r="O126" s="66">
        <v>806698</v>
      </c>
      <c r="P126" s="66">
        <v>806698</v>
      </c>
      <c r="Q126" s="66">
        <v>0</v>
      </c>
      <c r="R126" s="66">
        <v>0</v>
      </c>
      <c r="S126" s="66">
        <v>713898</v>
      </c>
      <c r="T126" s="66">
        <v>713898</v>
      </c>
      <c r="U126" s="60">
        <v>1222322442</v>
      </c>
      <c r="V126" s="66">
        <v>0</v>
      </c>
      <c r="W126" s="71"/>
      <c r="X126" s="74"/>
      <c r="Y126" s="66">
        <v>0</v>
      </c>
      <c r="Z126" s="61">
        <v>45291</v>
      </c>
    </row>
    <row r="127" spans="1:26" x14ac:dyDescent="0.35">
      <c r="A127" s="60">
        <v>800048954</v>
      </c>
      <c r="B127" s="60" t="s">
        <v>12</v>
      </c>
      <c r="C127" s="60" t="s">
        <v>182</v>
      </c>
      <c r="D127" s="60" t="s">
        <v>981</v>
      </c>
      <c r="E127" s="61">
        <v>45051</v>
      </c>
      <c r="F127" s="61">
        <v>45062</v>
      </c>
      <c r="G127" s="66">
        <v>33484</v>
      </c>
      <c r="H127" s="66">
        <v>33484</v>
      </c>
      <c r="I127" s="60" t="s">
        <v>1671</v>
      </c>
      <c r="J127" s="60" t="s">
        <v>1658</v>
      </c>
      <c r="K127" s="60" t="s">
        <v>1671</v>
      </c>
      <c r="L127" s="66">
        <v>0</v>
      </c>
      <c r="M127" s="66">
        <v>0</v>
      </c>
      <c r="N127" s="58"/>
      <c r="O127" s="66">
        <v>33484</v>
      </c>
      <c r="P127" s="66">
        <v>33484</v>
      </c>
      <c r="Q127" s="66">
        <v>0</v>
      </c>
      <c r="R127" s="66">
        <v>0</v>
      </c>
      <c r="S127" s="66">
        <v>33484</v>
      </c>
      <c r="T127" s="66">
        <v>33484</v>
      </c>
      <c r="U127" s="60">
        <v>1222323319</v>
      </c>
      <c r="V127" s="66">
        <v>0</v>
      </c>
      <c r="W127" s="71"/>
      <c r="X127" s="74"/>
      <c r="Y127" s="66">
        <v>0</v>
      </c>
      <c r="Z127" s="61">
        <v>45291</v>
      </c>
    </row>
    <row r="128" spans="1:26" x14ac:dyDescent="0.35">
      <c r="A128" s="60">
        <v>800048954</v>
      </c>
      <c r="B128" s="60" t="s">
        <v>12</v>
      </c>
      <c r="C128" s="60" t="s">
        <v>183</v>
      </c>
      <c r="D128" s="60" t="s">
        <v>982</v>
      </c>
      <c r="E128" s="61">
        <v>45051</v>
      </c>
      <c r="F128" s="61">
        <v>45062</v>
      </c>
      <c r="G128" s="66">
        <v>389111</v>
      </c>
      <c r="H128" s="66">
        <v>389111</v>
      </c>
      <c r="I128" s="60" t="s">
        <v>1671</v>
      </c>
      <c r="J128" s="60" t="s">
        <v>1658</v>
      </c>
      <c r="K128" s="60" t="s">
        <v>1671</v>
      </c>
      <c r="L128" s="66">
        <v>0</v>
      </c>
      <c r="M128" s="66">
        <v>0</v>
      </c>
      <c r="N128" s="58"/>
      <c r="O128" s="66">
        <v>389111</v>
      </c>
      <c r="P128" s="66">
        <v>389111</v>
      </c>
      <c r="Q128" s="66">
        <v>0</v>
      </c>
      <c r="R128" s="66">
        <v>0</v>
      </c>
      <c r="S128" s="66">
        <v>389111</v>
      </c>
      <c r="T128" s="66">
        <v>389111</v>
      </c>
      <c r="U128" s="60">
        <v>1222323320</v>
      </c>
      <c r="V128" s="66">
        <v>0</v>
      </c>
      <c r="W128" s="71"/>
      <c r="X128" s="74"/>
      <c r="Y128" s="66">
        <v>0</v>
      </c>
      <c r="Z128" s="61">
        <v>45291</v>
      </c>
    </row>
    <row r="129" spans="1:26" x14ac:dyDescent="0.35">
      <c r="A129" s="60">
        <v>800048954</v>
      </c>
      <c r="B129" s="60" t="s">
        <v>12</v>
      </c>
      <c r="C129" s="60" t="s">
        <v>184</v>
      </c>
      <c r="D129" s="60" t="s">
        <v>983</v>
      </c>
      <c r="E129" s="61">
        <v>45051</v>
      </c>
      <c r="F129" s="61">
        <v>45062</v>
      </c>
      <c r="G129" s="66">
        <v>806698</v>
      </c>
      <c r="H129" s="66">
        <v>621698</v>
      </c>
      <c r="I129" s="60" t="s">
        <v>1671</v>
      </c>
      <c r="J129" s="60" t="s">
        <v>1658</v>
      </c>
      <c r="K129" s="60" t="s">
        <v>1671</v>
      </c>
      <c r="L129" s="66">
        <v>0</v>
      </c>
      <c r="M129" s="66">
        <v>0</v>
      </c>
      <c r="N129" s="58"/>
      <c r="O129" s="66">
        <v>806698</v>
      </c>
      <c r="P129" s="66">
        <v>806698</v>
      </c>
      <c r="Q129" s="66">
        <v>0</v>
      </c>
      <c r="R129" s="66">
        <v>0</v>
      </c>
      <c r="S129" s="66">
        <v>621698</v>
      </c>
      <c r="T129" s="66">
        <v>621698</v>
      </c>
      <c r="U129" s="60">
        <v>1222322448</v>
      </c>
      <c r="V129" s="66">
        <v>0</v>
      </c>
      <c r="W129" s="71"/>
      <c r="X129" s="74"/>
      <c r="Y129" s="66">
        <v>0</v>
      </c>
      <c r="Z129" s="61">
        <v>45291</v>
      </c>
    </row>
    <row r="130" spans="1:26" x14ac:dyDescent="0.35">
      <c r="A130" s="60">
        <v>800048954</v>
      </c>
      <c r="B130" s="60" t="s">
        <v>12</v>
      </c>
      <c r="C130" s="60" t="s">
        <v>185</v>
      </c>
      <c r="D130" s="60" t="s">
        <v>984</v>
      </c>
      <c r="E130" s="61">
        <v>45051</v>
      </c>
      <c r="F130" s="61">
        <v>45062</v>
      </c>
      <c r="G130" s="66">
        <v>806698</v>
      </c>
      <c r="H130" s="66">
        <v>713898</v>
      </c>
      <c r="I130" s="60" t="s">
        <v>1671</v>
      </c>
      <c r="J130" s="60" t="s">
        <v>1658</v>
      </c>
      <c r="K130" s="60" t="s">
        <v>1671</v>
      </c>
      <c r="L130" s="66">
        <v>0</v>
      </c>
      <c r="M130" s="66">
        <v>0</v>
      </c>
      <c r="N130" s="58"/>
      <c r="O130" s="66">
        <v>806698</v>
      </c>
      <c r="P130" s="66">
        <v>806698</v>
      </c>
      <c r="Q130" s="66">
        <v>0</v>
      </c>
      <c r="R130" s="66">
        <v>0</v>
      </c>
      <c r="S130" s="66">
        <v>713898</v>
      </c>
      <c r="T130" s="66">
        <v>713898</v>
      </c>
      <c r="U130" s="60">
        <v>1222322445</v>
      </c>
      <c r="V130" s="66">
        <v>0</v>
      </c>
      <c r="W130" s="71"/>
      <c r="X130" s="74"/>
      <c r="Y130" s="66">
        <v>0</v>
      </c>
      <c r="Z130" s="61">
        <v>45291</v>
      </c>
    </row>
    <row r="131" spans="1:26" x14ac:dyDescent="0.35">
      <c r="A131" s="60">
        <v>800048954</v>
      </c>
      <c r="B131" s="60" t="s">
        <v>12</v>
      </c>
      <c r="C131" s="60" t="s">
        <v>186</v>
      </c>
      <c r="D131" s="60" t="s">
        <v>985</v>
      </c>
      <c r="E131" s="61">
        <v>45051</v>
      </c>
      <c r="F131" s="61">
        <v>45062</v>
      </c>
      <c r="G131" s="66">
        <v>806698</v>
      </c>
      <c r="H131" s="66">
        <v>668998</v>
      </c>
      <c r="I131" s="60" t="s">
        <v>1671</v>
      </c>
      <c r="J131" s="60" t="s">
        <v>1658</v>
      </c>
      <c r="K131" s="60" t="s">
        <v>1671</v>
      </c>
      <c r="L131" s="66">
        <v>0</v>
      </c>
      <c r="M131" s="66">
        <v>0</v>
      </c>
      <c r="N131" s="58"/>
      <c r="O131" s="66">
        <v>806698</v>
      </c>
      <c r="P131" s="66">
        <v>806698</v>
      </c>
      <c r="Q131" s="66">
        <v>0</v>
      </c>
      <c r="R131" s="66">
        <v>0</v>
      </c>
      <c r="S131" s="66">
        <v>668998</v>
      </c>
      <c r="T131" s="66">
        <v>668998</v>
      </c>
      <c r="U131" s="60">
        <v>1222322447</v>
      </c>
      <c r="V131" s="66">
        <v>0</v>
      </c>
      <c r="W131" s="71"/>
      <c r="X131" s="74"/>
      <c r="Y131" s="66">
        <v>0</v>
      </c>
      <c r="Z131" s="61">
        <v>45291</v>
      </c>
    </row>
    <row r="132" spans="1:26" x14ac:dyDescent="0.35">
      <c r="A132" s="60">
        <v>800048954</v>
      </c>
      <c r="B132" s="60" t="s">
        <v>12</v>
      </c>
      <c r="C132" s="60" t="s">
        <v>187</v>
      </c>
      <c r="D132" s="60" t="s">
        <v>986</v>
      </c>
      <c r="E132" s="61">
        <v>45051</v>
      </c>
      <c r="F132" s="61">
        <v>45062</v>
      </c>
      <c r="G132" s="66">
        <v>806698</v>
      </c>
      <c r="H132" s="66">
        <v>713898</v>
      </c>
      <c r="I132" s="60" t="s">
        <v>1671</v>
      </c>
      <c r="J132" s="60" t="s">
        <v>1658</v>
      </c>
      <c r="K132" s="60" t="s">
        <v>1671</v>
      </c>
      <c r="L132" s="66">
        <v>0</v>
      </c>
      <c r="M132" s="66">
        <v>0</v>
      </c>
      <c r="N132" s="58"/>
      <c r="O132" s="66">
        <v>806698</v>
      </c>
      <c r="P132" s="66">
        <v>806698</v>
      </c>
      <c r="Q132" s="66">
        <v>0</v>
      </c>
      <c r="R132" s="66">
        <v>0</v>
      </c>
      <c r="S132" s="66">
        <v>713898</v>
      </c>
      <c r="T132" s="66">
        <v>713898</v>
      </c>
      <c r="U132" s="60">
        <v>1222322446</v>
      </c>
      <c r="V132" s="66">
        <v>0</v>
      </c>
      <c r="W132" s="71"/>
      <c r="X132" s="74"/>
      <c r="Y132" s="66">
        <v>0</v>
      </c>
      <c r="Z132" s="61">
        <v>45291</v>
      </c>
    </row>
    <row r="133" spans="1:26" x14ac:dyDescent="0.35">
      <c r="A133" s="60">
        <v>800048954</v>
      </c>
      <c r="B133" s="60" t="s">
        <v>12</v>
      </c>
      <c r="C133" s="60" t="s">
        <v>188</v>
      </c>
      <c r="D133" s="60" t="s">
        <v>987</v>
      </c>
      <c r="E133" s="61">
        <v>45052</v>
      </c>
      <c r="F133" s="61">
        <v>45261.291666666664</v>
      </c>
      <c r="G133" s="66">
        <v>5370188</v>
      </c>
      <c r="H133" s="66">
        <v>5065605</v>
      </c>
      <c r="I133" s="60" t="s">
        <v>36</v>
      </c>
      <c r="J133" s="60" t="s">
        <v>1661</v>
      </c>
      <c r="K133" s="60" t="s">
        <v>36</v>
      </c>
      <c r="L133" s="66">
        <v>0</v>
      </c>
      <c r="M133" s="66">
        <v>0</v>
      </c>
      <c r="N133" s="58"/>
      <c r="O133" s="66">
        <v>5065605</v>
      </c>
      <c r="P133" s="66">
        <v>5065605</v>
      </c>
      <c r="Q133" s="66">
        <v>0</v>
      </c>
      <c r="R133" s="66">
        <v>0</v>
      </c>
      <c r="S133" s="66">
        <v>0</v>
      </c>
      <c r="T133" s="66">
        <v>0</v>
      </c>
      <c r="U133" s="60"/>
      <c r="V133" s="66">
        <v>0</v>
      </c>
      <c r="W133" s="71"/>
      <c r="X133" s="74"/>
      <c r="Y133" s="66">
        <v>0</v>
      </c>
      <c r="Z133" s="61">
        <v>45291</v>
      </c>
    </row>
    <row r="134" spans="1:26" x14ac:dyDescent="0.35">
      <c r="A134" s="60">
        <v>800048954</v>
      </c>
      <c r="B134" s="60" t="s">
        <v>12</v>
      </c>
      <c r="C134" s="60" t="s">
        <v>189</v>
      </c>
      <c r="D134" s="60" t="s">
        <v>988</v>
      </c>
      <c r="E134" s="61">
        <v>45052</v>
      </c>
      <c r="F134" s="61">
        <v>45062</v>
      </c>
      <c r="G134" s="66">
        <v>397447</v>
      </c>
      <c r="H134" s="66">
        <v>397447</v>
      </c>
      <c r="I134" s="60" t="s">
        <v>1671</v>
      </c>
      <c r="J134" s="60" t="s">
        <v>1658</v>
      </c>
      <c r="K134" s="60" t="s">
        <v>1671</v>
      </c>
      <c r="L134" s="66">
        <v>0</v>
      </c>
      <c r="M134" s="66">
        <v>0</v>
      </c>
      <c r="N134" s="58"/>
      <c r="O134" s="66">
        <v>397447</v>
      </c>
      <c r="P134" s="66">
        <v>397447</v>
      </c>
      <c r="Q134" s="66">
        <v>0</v>
      </c>
      <c r="R134" s="66">
        <v>0</v>
      </c>
      <c r="S134" s="66">
        <v>397447</v>
      </c>
      <c r="T134" s="66">
        <v>397447</v>
      </c>
      <c r="U134" s="60">
        <v>1222323321</v>
      </c>
      <c r="V134" s="66">
        <v>0</v>
      </c>
      <c r="W134" s="71"/>
      <c r="X134" s="74"/>
      <c r="Y134" s="66">
        <v>0</v>
      </c>
      <c r="Z134" s="61">
        <v>45291</v>
      </c>
    </row>
    <row r="135" spans="1:26" x14ac:dyDescent="0.35">
      <c r="A135" s="60">
        <v>800048954</v>
      </c>
      <c r="B135" s="60" t="s">
        <v>12</v>
      </c>
      <c r="C135" s="60" t="s">
        <v>190</v>
      </c>
      <c r="D135" s="60" t="s">
        <v>989</v>
      </c>
      <c r="E135" s="61">
        <v>45054</v>
      </c>
      <c r="F135" s="61">
        <v>45064</v>
      </c>
      <c r="G135" s="66">
        <v>105621</v>
      </c>
      <c r="H135" s="66">
        <v>105621</v>
      </c>
      <c r="I135" s="60" t="s">
        <v>1671</v>
      </c>
      <c r="J135" s="60" t="s">
        <v>1658</v>
      </c>
      <c r="K135" s="60" t="s">
        <v>1671</v>
      </c>
      <c r="L135" s="66">
        <v>0</v>
      </c>
      <c r="M135" s="66">
        <v>0</v>
      </c>
      <c r="N135" s="58"/>
      <c r="O135" s="66">
        <v>105621</v>
      </c>
      <c r="P135" s="66">
        <v>105621</v>
      </c>
      <c r="Q135" s="66">
        <v>0</v>
      </c>
      <c r="R135" s="66">
        <v>0</v>
      </c>
      <c r="S135" s="66">
        <v>105621</v>
      </c>
      <c r="T135" s="66">
        <v>105621</v>
      </c>
      <c r="U135" s="60">
        <v>1222323377</v>
      </c>
      <c r="V135" s="66">
        <v>0</v>
      </c>
      <c r="W135" s="71"/>
      <c r="X135" s="74"/>
      <c r="Y135" s="66">
        <v>0</v>
      </c>
      <c r="Z135" s="61">
        <v>45291</v>
      </c>
    </row>
    <row r="136" spans="1:26" x14ac:dyDescent="0.35">
      <c r="A136" s="60">
        <v>800048954</v>
      </c>
      <c r="B136" s="60" t="s">
        <v>12</v>
      </c>
      <c r="C136" s="60" t="s">
        <v>191</v>
      </c>
      <c r="D136" s="60" t="s">
        <v>990</v>
      </c>
      <c r="E136" s="61">
        <v>45056</v>
      </c>
      <c r="F136" s="61">
        <v>45068</v>
      </c>
      <c r="G136" s="66">
        <v>70068</v>
      </c>
      <c r="H136" s="66">
        <v>70068</v>
      </c>
      <c r="I136" s="60" t="s">
        <v>1671</v>
      </c>
      <c r="J136" s="60" t="s">
        <v>1658</v>
      </c>
      <c r="K136" s="60" t="s">
        <v>1671</v>
      </c>
      <c r="L136" s="66">
        <v>0</v>
      </c>
      <c r="M136" s="66">
        <v>0</v>
      </c>
      <c r="N136" s="58"/>
      <c r="O136" s="66">
        <v>70068</v>
      </c>
      <c r="P136" s="66">
        <v>70068</v>
      </c>
      <c r="Q136" s="66">
        <v>0</v>
      </c>
      <c r="R136" s="66">
        <v>0</v>
      </c>
      <c r="S136" s="66">
        <v>70068</v>
      </c>
      <c r="T136" s="66">
        <v>70068</v>
      </c>
      <c r="U136" s="60">
        <v>1222324606</v>
      </c>
      <c r="V136" s="66">
        <v>0</v>
      </c>
      <c r="W136" s="71"/>
      <c r="X136" s="74"/>
      <c r="Y136" s="66">
        <v>0</v>
      </c>
      <c r="Z136" s="61">
        <v>45291</v>
      </c>
    </row>
    <row r="137" spans="1:26" x14ac:dyDescent="0.35">
      <c r="A137" s="60">
        <v>800048954</v>
      </c>
      <c r="B137" s="60" t="s">
        <v>12</v>
      </c>
      <c r="C137" s="60" t="s">
        <v>192</v>
      </c>
      <c r="D137" s="60" t="s">
        <v>991</v>
      </c>
      <c r="E137" s="61">
        <v>45056</v>
      </c>
      <c r="F137" s="61">
        <v>45068</v>
      </c>
      <c r="G137" s="66">
        <v>195190</v>
      </c>
      <c r="H137" s="66">
        <v>195190</v>
      </c>
      <c r="I137" s="60" t="s">
        <v>1671</v>
      </c>
      <c r="J137" s="60" t="s">
        <v>1658</v>
      </c>
      <c r="K137" s="60" t="s">
        <v>1671</v>
      </c>
      <c r="L137" s="66">
        <v>0</v>
      </c>
      <c r="M137" s="66">
        <v>0</v>
      </c>
      <c r="N137" s="58"/>
      <c r="O137" s="66">
        <v>195190</v>
      </c>
      <c r="P137" s="66">
        <v>195190</v>
      </c>
      <c r="Q137" s="66">
        <v>0</v>
      </c>
      <c r="R137" s="66">
        <v>0</v>
      </c>
      <c r="S137" s="66">
        <v>195190</v>
      </c>
      <c r="T137" s="66">
        <v>195190</v>
      </c>
      <c r="U137" s="60">
        <v>1222324607</v>
      </c>
      <c r="V137" s="66">
        <v>0</v>
      </c>
      <c r="W137" s="71"/>
      <c r="X137" s="74"/>
      <c r="Y137" s="66">
        <v>0</v>
      </c>
      <c r="Z137" s="61">
        <v>45291</v>
      </c>
    </row>
    <row r="138" spans="1:26" x14ac:dyDescent="0.35">
      <c r="A138" s="60">
        <v>800048954</v>
      </c>
      <c r="B138" s="60" t="s">
        <v>12</v>
      </c>
      <c r="C138" s="60" t="s">
        <v>193</v>
      </c>
      <c r="D138" s="60" t="s">
        <v>992</v>
      </c>
      <c r="E138" s="61">
        <v>45057</v>
      </c>
      <c r="F138" s="61">
        <v>45069</v>
      </c>
      <c r="G138" s="66">
        <v>105621</v>
      </c>
      <c r="H138" s="66">
        <v>105621</v>
      </c>
      <c r="I138" s="60" t="s">
        <v>1671</v>
      </c>
      <c r="J138" s="60" t="s">
        <v>1658</v>
      </c>
      <c r="K138" s="60" t="s">
        <v>1671</v>
      </c>
      <c r="L138" s="66">
        <v>0</v>
      </c>
      <c r="M138" s="66">
        <v>0</v>
      </c>
      <c r="N138" s="58"/>
      <c r="O138" s="66">
        <v>105621</v>
      </c>
      <c r="P138" s="66">
        <v>105621</v>
      </c>
      <c r="Q138" s="66">
        <v>0</v>
      </c>
      <c r="R138" s="66">
        <v>0</v>
      </c>
      <c r="S138" s="66">
        <v>105621</v>
      </c>
      <c r="T138" s="66">
        <v>105621</v>
      </c>
      <c r="U138" s="60">
        <v>1222324616</v>
      </c>
      <c r="V138" s="66">
        <v>0</v>
      </c>
      <c r="W138" s="71"/>
      <c r="X138" s="74"/>
      <c r="Y138" s="66">
        <v>0</v>
      </c>
      <c r="Z138" s="61">
        <v>45291</v>
      </c>
    </row>
    <row r="139" spans="1:26" x14ac:dyDescent="0.35">
      <c r="A139" s="60">
        <v>800048954</v>
      </c>
      <c r="B139" s="60" t="s">
        <v>12</v>
      </c>
      <c r="C139" s="60" t="s">
        <v>194</v>
      </c>
      <c r="D139" s="60" t="s">
        <v>993</v>
      </c>
      <c r="E139" s="61">
        <v>45057</v>
      </c>
      <c r="F139" s="61">
        <v>45069</v>
      </c>
      <c r="G139" s="66">
        <v>105621</v>
      </c>
      <c r="H139" s="66">
        <v>105621</v>
      </c>
      <c r="I139" s="60" t="s">
        <v>1671</v>
      </c>
      <c r="J139" s="60" t="s">
        <v>1658</v>
      </c>
      <c r="K139" s="60" t="s">
        <v>1671</v>
      </c>
      <c r="L139" s="66">
        <v>0</v>
      </c>
      <c r="M139" s="66">
        <v>0</v>
      </c>
      <c r="N139" s="58"/>
      <c r="O139" s="66">
        <v>105621</v>
      </c>
      <c r="P139" s="66">
        <v>105621</v>
      </c>
      <c r="Q139" s="66">
        <v>0</v>
      </c>
      <c r="R139" s="66">
        <v>0</v>
      </c>
      <c r="S139" s="66">
        <v>105621</v>
      </c>
      <c r="T139" s="66">
        <v>105621</v>
      </c>
      <c r="U139" s="60">
        <v>1222324617</v>
      </c>
      <c r="V139" s="66">
        <v>0</v>
      </c>
      <c r="W139" s="71"/>
      <c r="X139" s="74"/>
      <c r="Y139" s="66">
        <v>0</v>
      </c>
      <c r="Z139" s="61">
        <v>45291</v>
      </c>
    </row>
    <row r="140" spans="1:26" x14ac:dyDescent="0.35">
      <c r="A140" s="60">
        <v>800048954</v>
      </c>
      <c r="B140" s="60" t="s">
        <v>12</v>
      </c>
      <c r="C140" s="60" t="s">
        <v>195</v>
      </c>
      <c r="D140" s="60" t="s">
        <v>994</v>
      </c>
      <c r="E140" s="61">
        <v>45057</v>
      </c>
      <c r="F140" s="61">
        <v>45069</v>
      </c>
      <c r="G140" s="66">
        <v>105621</v>
      </c>
      <c r="H140" s="66">
        <v>105621</v>
      </c>
      <c r="I140" s="60" t="s">
        <v>1671</v>
      </c>
      <c r="J140" s="60" t="s">
        <v>1658</v>
      </c>
      <c r="K140" s="60" t="s">
        <v>1671</v>
      </c>
      <c r="L140" s="66">
        <v>0</v>
      </c>
      <c r="M140" s="66">
        <v>0</v>
      </c>
      <c r="N140" s="58"/>
      <c r="O140" s="66">
        <v>105621</v>
      </c>
      <c r="P140" s="66">
        <v>105621</v>
      </c>
      <c r="Q140" s="66">
        <v>0</v>
      </c>
      <c r="R140" s="66">
        <v>0</v>
      </c>
      <c r="S140" s="66">
        <v>105621</v>
      </c>
      <c r="T140" s="66">
        <v>105621</v>
      </c>
      <c r="U140" s="60">
        <v>1222324618</v>
      </c>
      <c r="V140" s="66">
        <v>0</v>
      </c>
      <c r="W140" s="71"/>
      <c r="X140" s="74"/>
      <c r="Y140" s="66">
        <v>0</v>
      </c>
      <c r="Z140" s="61">
        <v>45291</v>
      </c>
    </row>
    <row r="141" spans="1:26" x14ac:dyDescent="0.35">
      <c r="A141" s="60">
        <v>800048954</v>
      </c>
      <c r="B141" s="60" t="s">
        <v>12</v>
      </c>
      <c r="C141" s="60" t="s">
        <v>196</v>
      </c>
      <c r="D141" s="60" t="s">
        <v>995</v>
      </c>
      <c r="E141" s="61">
        <v>45057</v>
      </c>
      <c r="F141" s="61">
        <v>45069</v>
      </c>
      <c r="G141" s="66">
        <v>105621</v>
      </c>
      <c r="H141" s="66">
        <v>105621</v>
      </c>
      <c r="I141" s="60" t="s">
        <v>1671</v>
      </c>
      <c r="J141" s="60" t="s">
        <v>1658</v>
      </c>
      <c r="K141" s="60" t="s">
        <v>1671</v>
      </c>
      <c r="L141" s="66">
        <v>0</v>
      </c>
      <c r="M141" s="66">
        <v>0</v>
      </c>
      <c r="N141" s="58"/>
      <c r="O141" s="66">
        <v>105621</v>
      </c>
      <c r="P141" s="66">
        <v>105621</v>
      </c>
      <c r="Q141" s="66">
        <v>0</v>
      </c>
      <c r="R141" s="66">
        <v>0</v>
      </c>
      <c r="S141" s="66">
        <v>105621</v>
      </c>
      <c r="T141" s="66">
        <v>105621</v>
      </c>
      <c r="U141" s="60">
        <v>1222324619</v>
      </c>
      <c r="V141" s="66">
        <v>0</v>
      </c>
      <c r="W141" s="71"/>
      <c r="X141" s="74"/>
      <c r="Y141" s="66">
        <v>0</v>
      </c>
      <c r="Z141" s="61">
        <v>45291</v>
      </c>
    </row>
    <row r="142" spans="1:26" x14ac:dyDescent="0.35">
      <c r="A142" s="60">
        <v>800048954</v>
      </c>
      <c r="B142" s="60" t="s">
        <v>12</v>
      </c>
      <c r="C142" s="60" t="s">
        <v>197</v>
      </c>
      <c r="D142" s="60" t="s">
        <v>996</v>
      </c>
      <c r="E142" s="61">
        <v>45057</v>
      </c>
      <c r="F142" s="61">
        <v>45069</v>
      </c>
      <c r="G142" s="66">
        <v>105621</v>
      </c>
      <c r="H142" s="66">
        <v>105621</v>
      </c>
      <c r="I142" s="60" t="s">
        <v>1671</v>
      </c>
      <c r="J142" s="60" t="s">
        <v>1658</v>
      </c>
      <c r="K142" s="60" t="s">
        <v>1671</v>
      </c>
      <c r="L142" s="66">
        <v>0</v>
      </c>
      <c r="M142" s="66">
        <v>0</v>
      </c>
      <c r="N142" s="58"/>
      <c r="O142" s="66">
        <v>105621</v>
      </c>
      <c r="P142" s="66">
        <v>105621</v>
      </c>
      <c r="Q142" s="66">
        <v>0</v>
      </c>
      <c r="R142" s="66">
        <v>0</v>
      </c>
      <c r="S142" s="66">
        <v>105621</v>
      </c>
      <c r="T142" s="66">
        <v>105621</v>
      </c>
      <c r="U142" s="60">
        <v>1222324620</v>
      </c>
      <c r="V142" s="66">
        <v>0</v>
      </c>
      <c r="W142" s="71"/>
      <c r="X142" s="74"/>
      <c r="Y142" s="66">
        <v>0</v>
      </c>
      <c r="Z142" s="61">
        <v>45291</v>
      </c>
    </row>
    <row r="143" spans="1:26" x14ac:dyDescent="0.35">
      <c r="A143" s="60">
        <v>800048954</v>
      </c>
      <c r="B143" s="60" t="s">
        <v>12</v>
      </c>
      <c r="C143" s="60" t="s">
        <v>198</v>
      </c>
      <c r="D143" s="60" t="s">
        <v>997</v>
      </c>
      <c r="E143" s="61">
        <v>45057</v>
      </c>
      <c r="F143" s="61">
        <v>45069</v>
      </c>
      <c r="G143" s="66">
        <v>105621</v>
      </c>
      <c r="H143" s="66">
        <v>40730</v>
      </c>
      <c r="I143" s="60" t="s">
        <v>1671</v>
      </c>
      <c r="J143" s="60" t="s">
        <v>1658</v>
      </c>
      <c r="K143" s="60" t="s">
        <v>1671</v>
      </c>
      <c r="L143" s="66">
        <v>0</v>
      </c>
      <c r="M143" s="66">
        <v>0</v>
      </c>
      <c r="N143" s="58"/>
      <c r="O143" s="66">
        <v>105621</v>
      </c>
      <c r="P143" s="66">
        <v>105621</v>
      </c>
      <c r="Q143" s="66">
        <v>0</v>
      </c>
      <c r="R143" s="66">
        <v>0</v>
      </c>
      <c r="S143" s="66">
        <v>105621</v>
      </c>
      <c r="T143" s="66">
        <v>40390</v>
      </c>
      <c r="U143" s="60">
        <v>1222324621</v>
      </c>
      <c r="V143" s="66">
        <v>0</v>
      </c>
      <c r="W143" s="71"/>
      <c r="X143" s="74"/>
      <c r="Y143" s="66">
        <v>0</v>
      </c>
      <c r="Z143" s="61">
        <v>45291</v>
      </c>
    </row>
    <row r="144" spans="1:26" x14ac:dyDescent="0.35">
      <c r="A144" s="60">
        <v>800048954</v>
      </c>
      <c r="B144" s="60" t="s">
        <v>12</v>
      </c>
      <c r="C144" s="60" t="s">
        <v>199</v>
      </c>
      <c r="D144" s="60" t="s">
        <v>998</v>
      </c>
      <c r="E144" s="61">
        <v>45058</v>
      </c>
      <c r="F144" s="61">
        <v>45097</v>
      </c>
      <c r="G144" s="66">
        <v>834221</v>
      </c>
      <c r="H144" s="66">
        <v>277142</v>
      </c>
      <c r="I144" s="60" t="s">
        <v>1745</v>
      </c>
      <c r="J144" s="60" t="s">
        <v>1660</v>
      </c>
      <c r="K144" s="60" t="s">
        <v>1745</v>
      </c>
      <c r="L144" s="66">
        <v>0</v>
      </c>
      <c r="M144" s="66">
        <v>277142</v>
      </c>
      <c r="N144" s="58" t="s">
        <v>1688</v>
      </c>
      <c r="O144" s="66">
        <v>834221</v>
      </c>
      <c r="P144" s="66">
        <v>834221</v>
      </c>
      <c r="Q144" s="66">
        <v>0</v>
      </c>
      <c r="R144" s="66">
        <v>0</v>
      </c>
      <c r="S144" s="66">
        <v>557079</v>
      </c>
      <c r="T144" s="66">
        <v>0</v>
      </c>
      <c r="U144" s="60"/>
      <c r="V144" s="66">
        <v>0</v>
      </c>
      <c r="W144" s="71"/>
      <c r="X144" s="74"/>
      <c r="Y144" s="66">
        <v>0</v>
      </c>
      <c r="Z144" s="61">
        <v>45291</v>
      </c>
    </row>
    <row r="145" spans="1:26" x14ac:dyDescent="0.35">
      <c r="A145" s="60">
        <v>800048954</v>
      </c>
      <c r="B145" s="60" t="s">
        <v>12</v>
      </c>
      <c r="C145" s="60" t="s">
        <v>200</v>
      </c>
      <c r="D145" s="60" t="s">
        <v>999</v>
      </c>
      <c r="E145" s="61">
        <v>45058</v>
      </c>
      <c r="F145" s="61">
        <v>45152.564145289354</v>
      </c>
      <c r="G145" s="66">
        <v>4888930</v>
      </c>
      <c r="H145" s="66">
        <v>4813955.5199999996</v>
      </c>
      <c r="I145" s="60" t="s">
        <v>1672</v>
      </c>
      <c r="J145" s="60" t="s">
        <v>1659</v>
      </c>
      <c r="K145" s="60" t="s">
        <v>1672</v>
      </c>
      <c r="L145" s="66">
        <v>4813955.5199999996</v>
      </c>
      <c r="M145" s="66">
        <v>0</v>
      </c>
      <c r="N145" s="58" t="s">
        <v>1689</v>
      </c>
      <c r="O145" s="66">
        <v>4888930</v>
      </c>
      <c r="P145" s="66">
        <v>4888930</v>
      </c>
      <c r="Q145" s="66">
        <v>0</v>
      </c>
      <c r="R145" s="66">
        <v>0</v>
      </c>
      <c r="S145" s="66">
        <v>0</v>
      </c>
      <c r="T145" s="66">
        <v>0</v>
      </c>
      <c r="U145" s="60"/>
      <c r="V145" s="66">
        <v>0</v>
      </c>
      <c r="W145" s="71"/>
      <c r="X145" s="74"/>
      <c r="Y145" s="66">
        <v>0</v>
      </c>
      <c r="Z145" s="61">
        <v>45291</v>
      </c>
    </row>
    <row r="146" spans="1:26" x14ac:dyDescent="0.35">
      <c r="A146" s="60">
        <v>800048954</v>
      </c>
      <c r="B146" s="60" t="s">
        <v>12</v>
      </c>
      <c r="C146" s="60" t="s">
        <v>201</v>
      </c>
      <c r="D146" s="60" t="s">
        <v>1000</v>
      </c>
      <c r="E146" s="61">
        <v>45058</v>
      </c>
      <c r="F146" s="61">
        <v>45068</v>
      </c>
      <c r="G146" s="66">
        <v>832720</v>
      </c>
      <c r="H146" s="66">
        <v>832720</v>
      </c>
      <c r="I146" s="60" t="s">
        <v>1671</v>
      </c>
      <c r="J146" s="60" t="s">
        <v>1658</v>
      </c>
      <c r="K146" s="60" t="s">
        <v>1671</v>
      </c>
      <c r="L146" s="66">
        <v>0</v>
      </c>
      <c r="M146" s="66">
        <v>0</v>
      </c>
      <c r="N146" s="58"/>
      <c r="O146" s="66">
        <v>832720</v>
      </c>
      <c r="P146" s="66">
        <v>832720</v>
      </c>
      <c r="Q146" s="66">
        <v>0</v>
      </c>
      <c r="R146" s="66">
        <v>0</v>
      </c>
      <c r="S146" s="66">
        <v>832720</v>
      </c>
      <c r="T146" s="66">
        <v>832720</v>
      </c>
      <c r="U146" s="60">
        <v>1222324604</v>
      </c>
      <c r="V146" s="66">
        <v>0</v>
      </c>
      <c r="W146" s="71"/>
      <c r="X146" s="74"/>
      <c r="Y146" s="66">
        <v>0</v>
      </c>
      <c r="Z146" s="61">
        <v>45291</v>
      </c>
    </row>
    <row r="147" spans="1:26" x14ac:dyDescent="0.35">
      <c r="A147" s="60">
        <v>800048954</v>
      </c>
      <c r="B147" s="60" t="s">
        <v>12</v>
      </c>
      <c r="C147" s="60" t="s">
        <v>202</v>
      </c>
      <c r="D147" s="60" t="s">
        <v>1001</v>
      </c>
      <c r="E147" s="61">
        <v>45058</v>
      </c>
      <c r="F147" s="61">
        <v>45086</v>
      </c>
      <c r="G147" s="66">
        <v>806698</v>
      </c>
      <c r="H147" s="66">
        <v>713898</v>
      </c>
      <c r="I147" s="60" t="s">
        <v>1671</v>
      </c>
      <c r="J147" s="60" t="s">
        <v>1658</v>
      </c>
      <c r="K147" s="60" t="s">
        <v>1671</v>
      </c>
      <c r="L147" s="66">
        <v>0</v>
      </c>
      <c r="M147" s="66">
        <v>0</v>
      </c>
      <c r="N147" s="58"/>
      <c r="O147" s="66">
        <v>806698</v>
      </c>
      <c r="P147" s="66">
        <v>806698</v>
      </c>
      <c r="Q147" s="66">
        <v>0</v>
      </c>
      <c r="R147" s="66">
        <v>0</v>
      </c>
      <c r="S147" s="66">
        <v>713898</v>
      </c>
      <c r="T147" s="66">
        <v>713898</v>
      </c>
      <c r="U147" s="60">
        <v>1222324863</v>
      </c>
      <c r="V147" s="66">
        <v>0</v>
      </c>
      <c r="W147" s="71"/>
      <c r="X147" s="74"/>
      <c r="Y147" s="66">
        <v>0</v>
      </c>
      <c r="Z147" s="61">
        <v>45291</v>
      </c>
    </row>
    <row r="148" spans="1:26" x14ac:dyDescent="0.35">
      <c r="A148" s="60">
        <v>800048954</v>
      </c>
      <c r="B148" s="60" t="s">
        <v>12</v>
      </c>
      <c r="C148" s="60" t="s">
        <v>203</v>
      </c>
      <c r="D148" s="60" t="s">
        <v>1002</v>
      </c>
      <c r="E148" s="61">
        <v>45061</v>
      </c>
      <c r="F148" s="61">
        <v>45086</v>
      </c>
      <c r="G148" s="66">
        <v>93962</v>
      </c>
      <c r="H148" s="66">
        <v>93962</v>
      </c>
      <c r="I148" s="60" t="s">
        <v>1671</v>
      </c>
      <c r="J148" s="60" t="s">
        <v>1658</v>
      </c>
      <c r="K148" s="60" t="s">
        <v>1671</v>
      </c>
      <c r="L148" s="66">
        <v>0</v>
      </c>
      <c r="M148" s="66">
        <v>0</v>
      </c>
      <c r="N148" s="58"/>
      <c r="O148" s="66">
        <v>93962</v>
      </c>
      <c r="P148" s="66">
        <v>93962</v>
      </c>
      <c r="Q148" s="66">
        <v>0</v>
      </c>
      <c r="R148" s="66">
        <v>0</v>
      </c>
      <c r="S148" s="66">
        <v>93962</v>
      </c>
      <c r="T148" s="66">
        <v>49203</v>
      </c>
      <c r="U148" s="60">
        <v>1222324864</v>
      </c>
      <c r="V148" s="66">
        <v>0</v>
      </c>
      <c r="W148" s="71"/>
      <c r="X148" s="74"/>
      <c r="Y148" s="66">
        <v>0</v>
      </c>
      <c r="Z148" s="61">
        <v>45291</v>
      </c>
    </row>
    <row r="149" spans="1:26" x14ac:dyDescent="0.35">
      <c r="A149" s="60">
        <v>800048954</v>
      </c>
      <c r="B149" s="60" t="s">
        <v>12</v>
      </c>
      <c r="C149" s="60" t="s">
        <v>204</v>
      </c>
      <c r="D149" s="60" t="s">
        <v>1003</v>
      </c>
      <c r="E149" s="61">
        <v>45061</v>
      </c>
      <c r="F149" s="61">
        <v>45126.291666666664</v>
      </c>
      <c r="G149" s="66">
        <v>991896</v>
      </c>
      <c r="H149" s="66">
        <v>991896</v>
      </c>
      <c r="I149" s="60" t="s">
        <v>1744</v>
      </c>
      <c r="J149" s="60" t="s">
        <v>1660</v>
      </c>
      <c r="K149" s="60" t="s">
        <v>1744</v>
      </c>
      <c r="L149" s="66">
        <v>0</v>
      </c>
      <c r="M149" s="66">
        <v>80049</v>
      </c>
      <c r="N149" s="58" t="s">
        <v>1690</v>
      </c>
      <c r="O149" s="66">
        <v>991896</v>
      </c>
      <c r="P149" s="66">
        <v>991896</v>
      </c>
      <c r="Q149" s="66">
        <v>0</v>
      </c>
      <c r="R149" s="66">
        <v>0</v>
      </c>
      <c r="S149" s="66">
        <v>911847</v>
      </c>
      <c r="T149" s="66">
        <v>0</v>
      </c>
      <c r="U149" s="60"/>
      <c r="V149" s="66">
        <v>0</v>
      </c>
      <c r="W149" s="71"/>
      <c r="X149" s="74"/>
      <c r="Y149" s="66">
        <v>0</v>
      </c>
      <c r="Z149" s="61">
        <v>45291</v>
      </c>
    </row>
    <row r="150" spans="1:26" x14ac:dyDescent="0.35">
      <c r="A150" s="60">
        <v>800048954</v>
      </c>
      <c r="B150" s="60" t="s">
        <v>12</v>
      </c>
      <c r="C150" s="60" t="s">
        <v>205</v>
      </c>
      <c r="D150" s="60" t="s">
        <v>1004</v>
      </c>
      <c r="E150" s="61">
        <v>45061</v>
      </c>
      <c r="F150" s="61">
        <v>45086</v>
      </c>
      <c r="G150" s="66">
        <v>806698</v>
      </c>
      <c r="H150" s="66">
        <v>713898</v>
      </c>
      <c r="I150" s="60" t="s">
        <v>1671</v>
      </c>
      <c r="J150" s="60" t="s">
        <v>1658</v>
      </c>
      <c r="K150" s="60" t="s">
        <v>1671</v>
      </c>
      <c r="L150" s="66">
        <v>0</v>
      </c>
      <c r="M150" s="66">
        <v>0</v>
      </c>
      <c r="N150" s="58"/>
      <c r="O150" s="66">
        <v>806698</v>
      </c>
      <c r="P150" s="66">
        <v>806698</v>
      </c>
      <c r="Q150" s="66">
        <v>0</v>
      </c>
      <c r="R150" s="66">
        <v>0</v>
      </c>
      <c r="S150" s="66">
        <v>713898</v>
      </c>
      <c r="T150" s="66">
        <v>713898</v>
      </c>
      <c r="U150" s="60">
        <v>1222324865</v>
      </c>
      <c r="V150" s="66">
        <v>0</v>
      </c>
      <c r="W150" s="71"/>
      <c r="X150" s="74"/>
      <c r="Y150" s="66">
        <v>0</v>
      </c>
      <c r="Z150" s="61">
        <v>45291</v>
      </c>
    </row>
    <row r="151" spans="1:26" x14ac:dyDescent="0.35">
      <c r="A151" s="60">
        <v>800048954</v>
      </c>
      <c r="B151" s="60" t="s">
        <v>12</v>
      </c>
      <c r="C151" s="60" t="s">
        <v>206</v>
      </c>
      <c r="D151" s="60" t="s">
        <v>1005</v>
      </c>
      <c r="E151" s="61">
        <v>45061</v>
      </c>
      <c r="F151" s="61">
        <v>45086</v>
      </c>
      <c r="G151" s="66">
        <v>806698</v>
      </c>
      <c r="H151" s="66">
        <v>713898</v>
      </c>
      <c r="I151" s="60" t="s">
        <v>1671</v>
      </c>
      <c r="J151" s="60" t="s">
        <v>1658</v>
      </c>
      <c r="K151" s="60" t="s">
        <v>1671</v>
      </c>
      <c r="L151" s="66">
        <v>0</v>
      </c>
      <c r="M151" s="66">
        <v>0</v>
      </c>
      <c r="N151" s="58"/>
      <c r="O151" s="66">
        <v>806698</v>
      </c>
      <c r="P151" s="66">
        <v>806698</v>
      </c>
      <c r="Q151" s="66">
        <v>0</v>
      </c>
      <c r="R151" s="66">
        <v>0</v>
      </c>
      <c r="S151" s="66">
        <v>713898</v>
      </c>
      <c r="T151" s="66">
        <v>713898</v>
      </c>
      <c r="U151" s="60">
        <v>1222324866</v>
      </c>
      <c r="V151" s="66">
        <v>0</v>
      </c>
      <c r="W151" s="71"/>
      <c r="X151" s="74"/>
      <c r="Y151" s="66">
        <v>0</v>
      </c>
      <c r="Z151" s="61">
        <v>45291</v>
      </c>
    </row>
    <row r="152" spans="1:26" x14ac:dyDescent="0.35">
      <c r="A152" s="60">
        <v>800048954</v>
      </c>
      <c r="B152" s="60" t="s">
        <v>12</v>
      </c>
      <c r="C152" s="60" t="s">
        <v>207</v>
      </c>
      <c r="D152" s="60" t="s">
        <v>1006</v>
      </c>
      <c r="E152" s="61">
        <v>45061</v>
      </c>
      <c r="F152" s="61">
        <v>45086</v>
      </c>
      <c r="G152" s="66">
        <v>806698</v>
      </c>
      <c r="H152" s="66">
        <v>806698</v>
      </c>
      <c r="I152" s="60" t="s">
        <v>1671</v>
      </c>
      <c r="J152" s="60" t="s">
        <v>1658</v>
      </c>
      <c r="K152" s="60" t="s">
        <v>1671</v>
      </c>
      <c r="L152" s="66">
        <v>0</v>
      </c>
      <c r="M152" s="66">
        <v>0</v>
      </c>
      <c r="N152" s="58"/>
      <c r="O152" s="66">
        <v>806698</v>
      </c>
      <c r="P152" s="66">
        <v>806698</v>
      </c>
      <c r="Q152" s="66">
        <v>0</v>
      </c>
      <c r="R152" s="66">
        <v>0</v>
      </c>
      <c r="S152" s="66">
        <v>806698</v>
      </c>
      <c r="T152" s="66">
        <v>806698</v>
      </c>
      <c r="U152" s="60">
        <v>1222324867</v>
      </c>
      <c r="V152" s="66">
        <v>0</v>
      </c>
      <c r="W152" s="71"/>
      <c r="X152" s="74"/>
      <c r="Y152" s="66">
        <v>0</v>
      </c>
      <c r="Z152" s="61">
        <v>45291</v>
      </c>
    </row>
    <row r="153" spans="1:26" x14ac:dyDescent="0.35">
      <c r="A153" s="60">
        <v>800048954</v>
      </c>
      <c r="B153" s="60" t="s">
        <v>12</v>
      </c>
      <c r="C153" s="60" t="s">
        <v>208</v>
      </c>
      <c r="D153" s="60" t="s">
        <v>1007</v>
      </c>
      <c r="E153" s="61">
        <v>45061</v>
      </c>
      <c r="F153" s="61">
        <v>45086</v>
      </c>
      <c r="G153" s="66">
        <v>104437</v>
      </c>
      <c r="H153" s="66">
        <v>104437</v>
      </c>
      <c r="I153" s="60" t="s">
        <v>1671</v>
      </c>
      <c r="J153" s="60" t="s">
        <v>1658</v>
      </c>
      <c r="K153" s="60" t="s">
        <v>1671</v>
      </c>
      <c r="L153" s="66">
        <v>0</v>
      </c>
      <c r="M153" s="66">
        <v>0</v>
      </c>
      <c r="N153" s="58"/>
      <c r="O153" s="66">
        <v>104437</v>
      </c>
      <c r="P153" s="66">
        <v>104437</v>
      </c>
      <c r="Q153" s="66">
        <v>0</v>
      </c>
      <c r="R153" s="66">
        <v>0</v>
      </c>
      <c r="S153" s="66">
        <v>104437</v>
      </c>
      <c r="T153" s="66">
        <v>104437</v>
      </c>
      <c r="U153" s="60">
        <v>1222324868</v>
      </c>
      <c r="V153" s="66">
        <v>0</v>
      </c>
      <c r="W153" s="71"/>
      <c r="X153" s="74"/>
      <c r="Y153" s="66">
        <v>0</v>
      </c>
      <c r="Z153" s="61">
        <v>45291</v>
      </c>
    </row>
    <row r="154" spans="1:26" x14ac:dyDescent="0.35">
      <c r="A154" s="60">
        <v>800048954</v>
      </c>
      <c r="B154" s="60" t="s">
        <v>12</v>
      </c>
      <c r="C154" s="60" t="s">
        <v>209</v>
      </c>
      <c r="D154" s="60" t="s">
        <v>1008</v>
      </c>
      <c r="E154" s="61">
        <v>45061</v>
      </c>
      <c r="F154" s="61">
        <v>45261.291666666664</v>
      </c>
      <c r="G154" s="66">
        <v>4630535</v>
      </c>
      <c r="H154" s="66">
        <v>4630535</v>
      </c>
      <c r="I154" s="60" t="s">
        <v>36</v>
      </c>
      <c r="J154" s="60" t="s">
        <v>1661</v>
      </c>
      <c r="K154" s="60" t="s">
        <v>36</v>
      </c>
      <c r="L154" s="66">
        <v>0</v>
      </c>
      <c r="M154" s="66">
        <v>0</v>
      </c>
      <c r="N154" s="58"/>
      <c r="O154" s="66">
        <v>4630535</v>
      </c>
      <c r="P154" s="66">
        <v>4630535</v>
      </c>
      <c r="Q154" s="66">
        <v>0</v>
      </c>
      <c r="R154" s="66">
        <v>0</v>
      </c>
      <c r="S154" s="66">
        <v>0</v>
      </c>
      <c r="T154" s="66">
        <v>0</v>
      </c>
      <c r="U154" s="60"/>
      <c r="V154" s="66">
        <v>0</v>
      </c>
      <c r="W154" s="71"/>
      <c r="X154" s="74"/>
      <c r="Y154" s="66">
        <v>0</v>
      </c>
      <c r="Z154" s="61">
        <v>45291</v>
      </c>
    </row>
    <row r="155" spans="1:26" x14ac:dyDescent="0.35">
      <c r="A155" s="60">
        <v>800048954</v>
      </c>
      <c r="B155" s="60" t="s">
        <v>12</v>
      </c>
      <c r="C155" s="60" t="s">
        <v>210</v>
      </c>
      <c r="D155" s="60" t="s">
        <v>1009</v>
      </c>
      <c r="E155" s="61">
        <v>45062</v>
      </c>
      <c r="F155" s="61">
        <v>45091</v>
      </c>
      <c r="G155" s="66">
        <v>105621</v>
      </c>
      <c r="H155" s="66">
        <v>105621</v>
      </c>
      <c r="I155" s="60" t="s">
        <v>1671</v>
      </c>
      <c r="J155" s="60" t="s">
        <v>1658</v>
      </c>
      <c r="K155" s="60" t="s">
        <v>1671</v>
      </c>
      <c r="L155" s="66">
        <v>0</v>
      </c>
      <c r="M155" s="66">
        <v>0</v>
      </c>
      <c r="N155" s="58"/>
      <c r="O155" s="66">
        <v>105621</v>
      </c>
      <c r="P155" s="66">
        <v>105621</v>
      </c>
      <c r="Q155" s="66">
        <v>0</v>
      </c>
      <c r="R155" s="66">
        <v>0</v>
      </c>
      <c r="S155" s="66">
        <v>105621</v>
      </c>
      <c r="T155" s="66">
        <v>105621</v>
      </c>
      <c r="U155" s="60">
        <v>1222325206</v>
      </c>
      <c r="V155" s="66">
        <v>0</v>
      </c>
      <c r="W155" s="71"/>
      <c r="X155" s="74"/>
      <c r="Y155" s="66">
        <v>0</v>
      </c>
      <c r="Z155" s="61">
        <v>45291</v>
      </c>
    </row>
    <row r="156" spans="1:26" x14ac:dyDescent="0.35">
      <c r="A156" s="60">
        <v>800048954</v>
      </c>
      <c r="B156" s="60" t="s">
        <v>12</v>
      </c>
      <c r="C156" s="60" t="s">
        <v>211</v>
      </c>
      <c r="D156" s="60" t="s">
        <v>1010</v>
      </c>
      <c r="E156" s="61">
        <v>45062</v>
      </c>
      <c r="F156" s="61">
        <v>45091</v>
      </c>
      <c r="G156" s="66">
        <v>105621</v>
      </c>
      <c r="H156" s="66">
        <v>105621</v>
      </c>
      <c r="I156" s="60" t="s">
        <v>1671</v>
      </c>
      <c r="J156" s="60" t="s">
        <v>1658</v>
      </c>
      <c r="K156" s="60" t="s">
        <v>1671</v>
      </c>
      <c r="L156" s="66">
        <v>0</v>
      </c>
      <c r="M156" s="66">
        <v>0</v>
      </c>
      <c r="N156" s="58"/>
      <c r="O156" s="66">
        <v>105621</v>
      </c>
      <c r="P156" s="66">
        <v>105621</v>
      </c>
      <c r="Q156" s="66">
        <v>0</v>
      </c>
      <c r="R156" s="66">
        <v>0</v>
      </c>
      <c r="S156" s="66">
        <v>105621</v>
      </c>
      <c r="T156" s="66">
        <v>105621</v>
      </c>
      <c r="U156" s="60">
        <v>1222325207</v>
      </c>
      <c r="V156" s="66">
        <v>0</v>
      </c>
      <c r="W156" s="71"/>
      <c r="X156" s="74"/>
      <c r="Y156" s="66">
        <v>0</v>
      </c>
      <c r="Z156" s="61">
        <v>45291</v>
      </c>
    </row>
    <row r="157" spans="1:26" x14ac:dyDescent="0.35">
      <c r="A157" s="60">
        <v>800048954</v>
      </c>
      <c r="B157" s="60" t="s">
        <v>12</v>
      </c>
      <c r="C157" s="60" t="s">
        <v>212</v>
      </c>
      <c r="D157" s="60" t="s">
        <v>1011</v>
      </c>
      <c r="E157" s="61">
        <v>45062</v>
      </c>
      <c r="F157" s="61">
        <v>45086</v>
      </c>
      <c r="G157" s="66">
        <v>806698</v>
      </c>
      <c r="H157" s="66">
        <v>668998</v>
      </c>
      <c r="I157" s="60" t="s">
        <v>1671</v>
      </c>
      <c r="J157" s="60" t="s">
        <v>1658</v>
      </c>
      <c r="K157" s="60" t="s">
        <v>1671</v>
      </c>
      <c r="L157" s="66">
        <v>0</v>
      </c>
      <c r="M157" s="66">
        <v>0</v>
      </c>
      <c r="N157" s="58"/>
      <c r="O157" s="66">
        <v>806698</v>
      </c>
      <c r="P157" s="66">
        <v>806698</v>
      </c>
      <c r="Q157" s="66">
        <v>0</v>
      </c>
      <c r="R157" s="66">
        <v>0</v>
      </c>
      <c r="S157" s="66">
        <v>668998</v>
      </c>
      <c r="T157" s="66">
        <v>668998</v>
      </c>
      <c r="U157" s="60">
        <v>1222324869</v>
      </c>
      <c r="V157" s="66">
        <v>0</v>
      </c>
      <c r="W157" s="71"/>
      <c r="X157" s="74"/>
      <c r="Y157" s="66">
        <v>0</v>
      </c>
      <c r="Z157" s="61">
        <v>45291</v>
      </c>
    </row>
    <row r="158" spans="1:26" x14ac:dyDescent="0.35">
      <c r="A158" s="60">
        <v>800048954</v>
      </c>
      <c r="B158" s="60" t="s">
        <v>12</v>
      </c>
      <c r="C158" s="60" t="s">
        <v>213</v>
      </c>
      <c r="D158" s="60" t="s">
        <v>1012</v>
      </c>
      <c r="E158" s="61">
        <v>45062</v>
      </c>
      <c r="F158" s="61">
        <v>45091</v>
      </c>
      <c r="G158" s="66">
        <v>105621</v>
      </c>
      <c r="H158" s="66">
        <v>105621</v>
      </c>
      <c r="I158" s="60" t="s">
        <v>1671</v>
      </c>
      <c r="J158" s="60" t="s">
        <v>1658</v>
      </c>
      <c r="K158" s="60" t="s">
        <v>1671</v>
      </c>
      <c r="L158" s="66">
        <v>0</v>
      </c>
      <c r="M158" s="66">
        <v>0</v>
      </c>
      <c r="N158" s="58"/>
      <c r="O158" s="66">
        <v>105621</v>
      </c>
      <c r="P158" s="66">
        <v>105621</v>
      </c>
      <c r="Q158" s="66">
        <v>0</v>
      </c>
      <c r="R158" s="66">
        <v>0</v>
      </c>
      <c r="S158" s="66">
        <v>105621</v>
      </c>
      <c r="T158" s="66">
        <v>105621</v>
      </c>
      <c r="U158" s="60">
        <v>1222325208</v>
      </c>
      <c r="V158" s="66">
        <v>0</v>
      </c>
      <c r="W158" s="71"/>
      <c r="X158" s="74"/>
      <c r="Y158" s="66">
        <v>0</v>
      </c>
      <c r="Z158" s="61">
        <v>45291</v>
      </c>
    </row>
    <row r="159" spans="1:26" x14ac:dyDescent="0.35">
      <c r="A159" s="60">
        <v>800048954</v>
      </c>
      <c r="B159" s="60" t="s">
        <v>12</v>
      </c>
      <c r="C159" s="60" t="s">
        <v>214</v>
      </c>
      <c r="D159" s="60" t="s">
        <v>1013</v>
      </c>
      <c r="E159" s="61">
        <v>45062</v>
      </c>
      <c r="F159" s="61">
        <v>45091</v>
      </c>
      <c r="G159" s="66">
        <v>105621</v>
      </c>
      <c r="H159" s="66">
        <v>105621</v>
      </c>
      <c r="I159" s="60" t="s">
        <v>1671</v>
      </c>
      <c r="J159" s="60" t="s">
        <v>1658</v>
      </c>
      <c r="K159" s="60" t="s">
        <v>1671</v>
      </c>
      <c r="L159" s="66">
        <v>0</v>
      </c>
      <c r="M159" s="66">
        <v>0</v>
      </c>
      <c r="N159" s="58"/>
      <c r="O159" s="66">
        <v>105621</v>
      </c>
      <c r="P159" s="66">
        <v>105621</v>
      </c>
      <c r="Q159" s="66">
        <v>0</v>
      </c>
      <c r="R159" s="66">
        <v>0</v>
      </c>
      <c r="S159" s="66">
        <v>105621</v>
      </c>
      <c r="T159" s="66">
        <v>105621</v>
      </c>
      <c r="U159" s="60">
        <v>1222325209</v>
      </c>
      <c r="V159" s="66">
        <v>0</v>
      </c>
      <c r="W159" s="71"/>
      <c r="X159" s="74"/>
      <c r="Y159" s="66">
        <v>0</v>
      </c>
      <c r="Z159" s="61">
        <v>45291</v>
      </c>
    </row>
    <row r="160" spans="1:26" x14ac:dyDescent="0.35">
      <c r="A160" s="60">
        <v>800048954</v>
      </c>
      <c r="B160" s="60" t="s">
        <v>12</v>
      </c>
      <c r="C160" s="60" t="s">
        <v>215</v>
      </c>
      <c r="D160" s="60" t="s">
        <v>1014</v>
      </c>
      <c r="E160" s="61">
        <v>45064</v>
      </c>
      <c r="F160" s="61">
        <v>45091</v>
      </c>
      <c r="G160" s="66">
        <v>105321</v>
      </c>
      <c r="H160" s="66">
        <v>105321</v>
      </c>
      <c r="I160" s="60" t="s">
        <v>1671</v>
      </c>
      <c r="J160" s="60" t="s">
        <v>1658</v>
      </c>
      <c r="K160" s="60" t="s">
        <v>1671</v>
      </c>
      <c r="L160" s="66">
        <v>0</v>
      </c>
      <c r="M160" s="66">
        <v>0</v>
      </c>
      <c r="N160" s="58"/>
      <c r="O160" s="66">
        <v>105321</v>
      </c>
      <c r="P160" s="66">
        <v>105321</v>
      </c>
      <c r="Q160" s="66">
        <v>0</v>
      </c>
      <c r="R160" s="66">
        <v>0</v>
      </c>
      <c r="S160" s="66">
        <v>105321</v>
      </c>
      <c r="T160" s="66">
        <v>105321</v>
      </c>
      <c r="U160" s="60">
        <v>1222325210</v>
      </c>
      <c r="V160" s="66">
        <v>0</v>
      </c>
      <c r="W160" s="71"/>
      <c r="X160" s="74"/>
      <c r="Y160" s="66">
        <v>0</v>
      </c>
      <c r="Z160" s="61">
        <v>45291</v>
      </c>
    </row>
    <row r="161" spans="1:26" x14ac:dyDescent="0.35">
      <c r="A161" s="60">
        <v>800048954</v>
      </c>
      <c r="B161" s="60" t="s">
        <v>12</v>
      </c>
      <c r="C161" s="60" t="s">
        <v>216</v>
      </c>
      <c r="D161" s="60" t="s">
        <v>1015</v>
      </c>
      <c r="E161" s="61">
        <v>45064</v>
      </c>
      <c r="F161" s="61">
        <v>45091</v>
      </c>
      <c r="G161" s="66">
        <v>112417</v>
      </c>
      <c r="H161" s="66">
        <v>112417</v>
      </c>
      <c r="I161" s="60" t="s">
        <v>1671</v>
      </c>
      <c r="J161" s="60" t="s">
        <v>1658</v>
      </c>
      <c r="K161" s="60" t="s">
        <v>1671</v>
      </c>
      <c r="L161" s="66">
        <v>0</v>
      </c>
      <c r="M161" s="66">
        <v>0</v>
      </c>
      <c r="N161" s="58"/>
      <c r="O161" s="66">
        <v>112417</v>
      </c>
      <c r="P161" s="66">
        <v>112417</v>
      </c>
      <c r="Q161" s="66">
        <v>0</v>
      </c>
      <c r="R161" s="66">
        <v>0</v>
      </c>
      <c r="S161" s="66">
        <v>112417</v>
      </c>
      <c r="T161" s="66">
        <v>112417</v>
      </c>
      <c r="U161" s="60">
        <v>1222325211</v>
      </c>
      <c r="V161" s="66">
        <v>0</v>
      </c>
      <c r="W161" s="71"/>
      <c r="X161" s="74"/>
      <c r="Y161" s="66">
        <v>0</v>
      </c>
      <c r="Z161" s="61">
        <v>45291</v>
      </c>
    </row>
    <row r="162" spans="1:26" x14ac:dyDescent="0.35">
      <c r="A162" s="60">
        <v>800048954</v>
      </c>
      <c r="B162" s="60" t="s">
        <v>12</v>
      </c>
      <c r="C162" s="60" t="s">
        <v>217</v>
      </c>
      <c r="D162" s="60" t="s">
        <v>1016</v>
      </c>
      <c r="E162" s="61">
        <v>45065</v>
      </c>
      <c r="F162" s="61">
        <v>45086</v>
      </c>
      <c r="G162" s="66">
        <v>409899</v>
      </c>
      <c r="H162" s="66">
        <v>409899</v>
      </c>
      <c r="I162" s="60" t="s">
        <v>1671</v>
      </c>
      <c r="J162" s="60" t="s">
        <v>1658</v>
      </c>
      <c r="K162" s="60" t="s">
        <v>1671</v>
      </c>
      <c r="L162" s="66">
        <v>0</v>
      </c>
      <c r="M162" s="66">
        <v>0</v>
      </c>
      <c r="N162" s="58"/>
      <c r="O162" s="66">
        <v>409899</v>
      </c>
      <c r="P162" s="66">
        <v>409899</v>
      </c>
      <c r="Q162" s="66">
        <v>0</v>
      </c>
      <c r="R162" s="66">
        <v>0</v>
      </c>
      <c r="S162" s="66">
        <v>409899</v>
      </c>
      <c r="T162" s="66">
        <v>409899</v>
      </c>
      <c r="U162" s="60">
        <v>1222324873</v>
      </c>
      <c r="V162" s="66">
        <v>0</v>
      </c>
      <c r="W162" s="71"/>
      <c r="X162" s="74"/>
      <c r="Y162" s="66">
        <v>0</v>
      </c>
      <c r="Z162" s="61">
        <v>45291</v>
      </c>
    </row>
    <row r="163" spans="1:26" x14ac:dyDescent="0.35">
      <c r="A163" s="60">
        <v>800048954</v>
      </c>
      <c r="B163" s="60" t="s">
        <v>12</v>
      </c>
      <c r="C163" s="60" t="s">
        <v>218</v>
      </c>
      <c r="D163" s="60" t="s">
        <v>1017</v>
      </c>
      <c r="E163" s="61">
        <v>45068</v>
      </c>
      <c r="F163" s="61">
        <v>45099</v>
      </c>
      <c r="G163" s="66">
        <v>53142980</v>
      </c>
      <c r="H163" s="66">
        <v>52166361</v>
      </c>
      <c r="I163" s="60" t="s">
        <v>1744</v>
      </c>
      <c r="J163" s="60" t="s">
        <v>1660</v>
      </c>
      <c r="K163" s="60" t="s">
        <v>1744</v>
      </c>
      <c r="L163" s="66">
        <v>0</v>
      </c>
      <c r="M163" s="66">
        <v>3096702</v>
      </c>
      <c r="N163" s="58" t="s">
        <v>1691</v>
      </c>
      <c r="O163" s="66">
        <v>0</v>
      </c>
      <c r="P163" s="66">
        <v>0</v>
      </c>
      <c r="Q163" s="66">
        <v>0</v>
      </c>
      <c r="R163" s="66">
        <v>0</v>
      </c>
      <c r="S163" s="66">
        <v>0</v>
      </c>
      <c r="T163" s="66">
        <v>0</v>
      </c>
      <c r="U163" s="60"/>
      <c r="V163" s="66">
        <v>0</v>
      </c>
      <c r="W163" s="71"/>
      <c r="X163" s="74"/>
      <c r="Y163" s="66">
        <v>0</v>
      </c>
      <c r="Z163" s="61">
        <v>45291</v>
      </c>
    </row>
    <row r="164" spans="1:26" x14ac:dyDescent="0.35">
      <c r="A164" s="60">
        <v>800048954</v>
      </c>
      <c r="B164" s="60" t="s">
        <v>12</v>
      </c>
      <c r="C164" s="60" t="s">
        <v>219</v>
      </c>
      <c r="D164" s="60" t="s">
        <v>1018</v>
      </c>
      <c r="E164" s="61">
        <v>45069</v>
      </c>
      <c r="F164" s="61">
        <v>45086</v>
      </c>
      <c r="G164" s="66">
        <v>806698</v>
      </c>
      <c r="H164" s="66">
        <v>668998</v>
      </c>
      <c r="I164" s="60" t="s">
        <v>1671</v>
      </c>
      <c r="J164" s="60" t="s">
        <v>1658</v>
      </c>
      <c r="K164" s="60" t="s">
        <v>1671</v>
      </c>
      <c r="L164" s="66">
        <v>0</v>
      </c>
      <c r="M164" s="66">
        <v>0</v>
      </c>
      <c r="N164" s="58"/>
      <c r="O164" s="66">
        <v>806698</v>
      </c>
      <c r="P164" s="66">
        <v>806698</v>
      </c>
      <c r="Q164" s="66">
        <v>0</v>
      </c>
      <c r="R164" s="66">
        <v>0</v>
      </c>
      <c r="S164" s="66">
        <v>668998</v>
      </c>
      <c r="T164" s="66">
        <v>668998</v>
      </c>
      <c r="U164" s="60">
        <v>1222324870</v>
      </c>
      <c r="V164" s="66">
        <v>0</v>
      </c>
      <c r="W164" s="71"/>
      <c r="X164" s="74"/>
      <c r="Y164" s="66">
        <v>0</v>
      </c>
      <c r="Z164" s="61">
        <v>45291</v>
      </c>
    </row>
    <row r="165" spans="1:26" x14ac:dyDescent="0.35">
      <c r="A165" s="60">
        <v>800048954</v>
      </c>
      <c r="B165" s="60" t="s">
        <v>12</v>
      </c>
      <c r="C165" s="60" t="s">
        <v>220</v>
      </c>
      <c r="D165" s="60" t="s">
        <v>1019</v>
      </c>
      <c r="E165" s="61">
        <v>45069</v>
      </c>
      <c r="F165" s="61">
        <v>45086</v>
      </c>
      <c r="G165" s="66">
        <v>806698</v>
      </c>
      <c r="H165" s="66">
        <v>668998</v>
      </c>
      <c r="I165" s="60" t="s">
        <v>1671</v>
      </c>
      <c r="J165" s="60" t="s">
        <v>1658</v>
      </c>
      <c r="K165" s="60" t="s">
        <v>1671</v>
      </c>
      <c r="L165" s="66">
        <v>0</v>
      </c>
      <c r="M165" s="66">
        <v>0</v>
      </c>
      <c r="N165" s="58"/>
      <c r="O165" s="66">
        <v>806698</v>
      </c>
      <c r="P165" s="66">
        <v>806698</v>
      </c>
      <c r="Q165" s="66">
        <v>0</v>
      </c>
      <c r="R165" s="66">
        <v>0</v>
      </c>
      <c r="S165" s="66">
        <v>668998</v>
      </c>
      <c r="T165" s="66">
        <v>668998</v>
      </c>
      <c r="U165" s="60">
        <v>1222324871</v>
      </c>
      <c r="V165" s="66">
        <v>0</v>
      </c>
      <c r="W165" s="71"/>
      <c r="X165" s="74"/>
      <c r="Y165" s="66">
        <v>0</v>
      </c>
      <c r="Z165" s="61">
        <v>45291</v>
      </c>
    </row>
    <row r="166" spans="1:26" x14ac:dyDescent="0.35">
      <c r="A166" s="60">
        <v>800048954</v>
      </c>
      <c r="B166" s="60" t="s">
        <v>12</v>
      </c>
      <c r="C166" s="60" t="s">
        <v>221</v>
      </c>
      <c r="D166" s="60" t="s">
        <v>1020</v>
      </c>
      <c r="E166" s="61">
        <v>45069</v>
      </c>
      <c r="F166" s="61">
        <v>45086</v>
      </c>
      <c r="G166" s="66">
        <v>113290</v>
      </c>
      <c r="H166" s="66">
        <v>113290</v>
      </c>
      <c r="I166" s="60" t="s">
        <v>1671</v>
      </c>
      <c r="J166" s="60" t="s">
        <v>1658</v>
      </c>
      <c r="K166" s="60" t="s">
        <v>1671</v>
      </c>
      <c r="L166" s="66">
        <v>0</v>
      </c>
      <c r="M166" s="66">
        <v>0</v>
      </c>
      <c r="N166" s="58"/>
      <c r="O166" s="66">
        <v>113290</v>
      </c>
      <c r="P166" s="66">
        <v>113290</v>
      </c>
      <c r="Q166" s="66">
        <v>0</v>
      </c>
      <c r="R166" s="66">
        <v>0</v>
      </c>
      <c r="S166" s="66">
        <v>113290</v>
      </c>
      <c r="T166" s="66">
        <v>113290</v>
      </c>
      <c r="U166" s="60">
        <v>1222324874</v>
      </c>
      <c r="V166" s="66">
        <v>0</v>
      </c>
      <c r="W166" s="71"/>
      <c r="X166" s="74"/>
      <c r="Y166" s="66">
        <v>0</v>
      </c>
      <c r="Z166" s="61">
        <v>45291</v>
      </c>
    </row>
    <row r="167" spans="1:26" x14ac:dyDescent="0.35">
      <c r="A167" s="60">
        <v>800048954</v>
      </c>
      <c r="B167" s="60" t="s">
        <v>12</v>
      </c>
      <c r="C167" s="60" t="s">
        <v>222</v>
      </c>
      <c r="D167" s="60" t="s">
        <v>1021</v>
      </c>
      <c r="E167" s="61">
        <v>45069</v>
      </c>
      <c r="F167" s="61">
        <v>45091</v>
      </c>
      <c r="G167" s="66">
        <v>105621</v>
      </c>
      <c r="H167" s="66">
        <v>105621</v>
      </c>
      <c r="I167" s="60" t="s">
        <v>1671</v>
      </c>
      <c r="J167" s="60" t="s">
        <v>1658</v>
      </c>
      <c r="K167" s="60" t="s">
        <v>1671</v>
      </c>
      <c r="L167" s="66">
        <v>0</v>
      </c>
      <c r="M167" s="66">
        <v>0</v>
      </c>
      <c r="N167" s="58"/>
      <c r="O167" s="66">
        <v>105621</v>
      </c>
      <c r="P167" s="66">
        <v>105621</v>
      </c>
      <c r="Q167" s="66">
        <v>0</v>
      </c>
      <c r="R167" s="66">
        <v>0</v>
      </c>
      <c r="S167" s="66">
        <v>105621</v>
      </c>
      <c r="T167" s="66">
        <v>105621</v>
      </c>
      <c r="U167" s="60">
        <v>1222325212</v>
      </c>
      <c r="V167" s="66">
        <v>0</v>
      </c>
      <c r="W167" s="71"/>
      <c r="X167" s="74"/>
      <c r="Y167" s="66">
        <v>0</v>
      </c>
      <c r="Z167" s="61">
        <v>45291</v>
      </c>
    </row>
    <row r="168" spans="1:26" x14ac:dyDescent="0.35">
      <c r="A168" s="60">
        <v>800048954</v>
      </c>
      <c r="B168" s="60" t="s">
        <v>12</v>
      </c>
      <c r="C168" s="60" t="s">
        <v>223</v>
      </c>
      <c r="D168" s="60" t="s">
        <v>1022</v>
      </c>
      <c r="E168" s="61">
        <v>45069</v>
      </c>
      <c r="F168" s="61">
        <v>45091</v>
      </c>
      <c r="G168" s="66">
        <v>105621</v>
      </c>
      <c r="H168" s="66">
        <v>105621</v>
      </c>
      <c r="I168" s="60" t="s">
        <v>1671</v>
      </c>
      <c r="J168" s="60" t="s">
        <v>1658</v>
      </c>
      <c r="K168" s="60" t="s">
        <v>1671</v>
      </c>
      <c r="L168" s="66">
        <v>0</v>
      </c>
      <c r="M168" s="66">
        <v>0</v>
      </c>
      <c r="N168" s="58"/>
      <c r="O168" s="66">
        <v>105621</v>
      </c>
      <c r="P168" s="66">
        <v>105621</v>
      </c>
      <c r="Q168" s="66">
        <v>0</v>
      </c>
      <c r="R168" s="66">
        <v>0</v>
      </c>
      <c r="S168" s="66">
        <v>105621</v>
      </c>
      <c r="T168" s="66">
        <v>105621</v>
      </c>
      <c r="U168" s="60">
        <v>1222325213</v>
      </c>
      <c r="V168" s="66">
        <v>0</v>
      </c>
      <c r="W168" s="71"/>
      <c r="X168" s="74"/>
      <c r="Y168" s="66">
        <v>0</v>
      </c>
      <c r="Z168" s="61">
        <v>45291</v>
      </c>
    </row>
    <row r="169" spans="1:26" x14ac:dyDescent="0.35">
      <c r="A169" s="60">
        <v>800048954</v>
      </c>
      <c r="B169" s="60" t="s">
        <v>12</v>
      </c>
      <c r="C169" s="60" t="s">
        <v>224</v>
      </c>
      <c r="D169" s="60" t="s">
        <v>1023</v>
      </c>
      <c r="E169" s="61">
        <v>45069</v>
      </c>
      <c r="F169" s="61">
        <v>45086</v>
      </c>
      <c r="G169" s="66">
        <v>806698</v>
      </c>
      <c r="H169" s="66">
        <v>713898</v>
      </c>
      <c r="I169" s="60" t="s">
        <v>1671</v>
      </c>
      <c r="J169" s="60" t="s">
        <v>1658</v>
      </c>
      <c r="K169" s="60" t="s">
        <v>1671</v>
      </c>
      <c r="L169" s="66">
        <v>0</v>
      </c>
      <c r="M169" s="66">
        <v>0</v>
      </c>
      <c r="N169" s="58"/>
      <c r="O169" s="66">
        <v>806698</v>
      </c>
      <c r="P169" s="66">
        <v>806698</v>
      </c>
      <c r="Q169" s="66">
        <v>0</v>
      </c>
      <c r="R169" s="66">
        <v>0</v>
      </c>
      <c r="S169" s="66">
        <v>713898</v>
      </c>
      <c r="T169" s="66">
        <v>713898</v>
      </c>
      <c r="U169" s="60">
        <v>1222324872</v>
      </c>
      <c r="V169" s="66">
        <v>0</v>
      </c>
      <c r="W169" s="71"/>
      <c r="X169" s="74"/>
      <c r="Y169" s="66">
        <v>0</v>
      </c>
      <c r="Z169" s="61">
        <v>45291</v>
      </c>
    </row>
    <row r="170" spans="1:26" x14ac:dyDescent="0.35">
      <c r="A170" s="60">
        <v>800048954</v>
      </c>
      <c r="B170" s="60" t="s">
        <v>12</v>
      </c>
      <c r="C170" s="60" t="s">
        <v>225</v>
      </c>
      <c r="D170" s="60" t="s">
        <v>1024</v>
      </c>
      <c r="E170" s="61">
        <v>45072</v>
      </c>
      <c r="F170" s="61">
        <v>45124.341708796295</v>
      </c>
      <c r="G170" s="66">
        <v>510155</v>
      </c>
      <c r="H170" s="66">
        <v>510155</v>
      </c>
      <c r="I170" s="60" t="s">
        <v>1672</v>
      </c>
      <c r="J170" s="60" t="s">
        <v>1659</v>
      </c>
      <c r="K170" s="60" t="s">
        <v>1672</v>
      </c>
      <c r="L170" s="66">
        <v>510155</v>
      </c>
      <c r="M170" s="66">
        <v>0</v>
      </c>
      <c r="N170" s="58" t="s">
        <v>1692</v>
      </c>
      <c r="O170" s="66">
        <v>0</v>
      </c>
      <c r="P170" s="66">
        <v>0</v>
      </c>
      <c r="Q170" s="66">
        <v>0</v>
      </c>
      <c r="R170" s="66">
        <v>0</v>
      </c>
      <c r="S170" s="66">
        <v>0</v>
      </c>
      <c r="T170" s="66">
        <v>0</v>
      </c>
      <c r="U170" s="60"/>
      <c r="V170" s="66">
        <v>0</v>
      </c>
      <c r="W170" s="71"/>
      <c r="X170" s="74"/>
      <c r="Y170" s="66">
        <v>0</v>
      </c>
      <c r="Z170" s="61">
        <v>45291</v>
      </c>
    </row>
    <row r="171" spans="1:26" x14ac:dyDescent="0.35">
      <c r="A171" s="60">
        <v>800048954</v>
      </c>
      <c r="B171" s="60" t="s">
        <v>12</v>
      </c>
      <c r="C171" s="60" t="s">
        <v>226</v>
      </c>
      <c r="D171" s="60" t="s">
        <v>1025</v>
      </c>
      <c r="E171" s="61">
        <v>45075</v>
      </c>
      <c r="F171" s="61">
        <v>45091</v>
      </c>
      <c r="G171" s="66">
        <v>33379</v>
      </c>
      <c r="H171" s="66">
        <v>33379</v>
      </c>
      <c r="I171" s="60" t="s">
        <v>1671</v>
      </c>
      <c r="J171" s="60" t="s">
        <v>1658</v>
      </c>
      <c r="K171" s="60" t="s">
        <v>1671</v>
      </c>
      <c r="L171" s="66">
        <v>0</v>
      </c>
      <c r="M171" s="66">
        <v>0</v>
      </c>
      <c r="N171" s="58"/>
      <c r="O171" s="66">
        <v>33379</v>
      </c>
      <c r="P171" s="66">
        <v>33379</v>
      </c>
      <c r="Q171" s="66">
        <v>0</v>
      </c>
      <c r="R171" s="66">
        <v>0</v>
      </c>
      <c r="S171" s="66">
        <v>33379</v>
      </c>
      <c r="T171" s="66">
        <v>33379</v>
      </c>
      <c r="U171" s="60">
        <v>1222325205</v>
      </c>
      <c r="V171" s="66">
        <v>0</v>
      </c>
      <c r="W171" s="71"/>
      <c r="X171" s="74"/>
      <c r="Y171" s="66">
        <v>0</v>
      </c>
      <c r="Z171" s="61">
        <v>45291</v>
      </c>
    </row>
    <row r="172" spans="1:26" x14ac:dyDescent="0.35">
      <c r="A172" s="60">
        <v>800048954</v>
      </c>
      <c r="B172" s="60" t="s">
        <v>12</v>
      </c>
      <c r="C172" s="60" t="s">
        <v>227</v>
      </c>
      <c r="D172" s="60" t="s">
        <v>1026</v>
      </c>
      <c r="E172" s="61">
        <v>45076</v>
      </c>
      <c r="F172" s="61">
        <v>45091</v>
      </c>
      <c r="G172" s="66">
        <v>105621</v>
      </c>
      <c r="H172" s="66">
        <v>105621</v>
      </c>
      <c r="I172" s="60" t="s">
        <v>1671</v>
      </c>
      <c r="J172" s="60" t="s">
        <v>1658</v>
      </c>
      <c r="K172" s="60" t="s">
        <v>1671</v>
      </c>
      <c r="L172" s="66">
        <v>0</v>
      </c>
      <c r="M172" s="66">
        <v>0</v>
      </c>
      <c r="N172" s="58"/>
      <c r="O172" s="66">
        <v>105621</v>
      </c>
      <c r="P172" s="66">
        <v>105621</v>
      </c>
      <c r="Q172" s="66">
        <v>0</v>
      </c>
      <c r="R172" s="66">
        <v>0</v>
      </c>
      <c r="S172" s="66">
        <v>105621</v>
      </c>
      <c r="T172" s="66">
        <v>105621</v>
      </c>
      <c r="U172" s="60">
        <v>1222325214</v>
      </c>
      <c r="V172" s="66">
        <v>0</v>
      </c>
      <c r="W172" s="71"/>
      <c r="X172" s="74"/>
      <c r="Y172" s="66">
        <v>0</v>
      </c>
      <c r="Z172" s="61">
        <v>45291</v>
      </c>
    </row>
    <row r="173" spans="1:26" x14ac:dyDescent="0.35">
      <c r="A173" s="60">
        <v>800048954</v>
      </c>
      <c r="B173" s="60" t="s">
        <v>12</v>
      </c>
      <c r="C173" s="60" t="s">
        <v>228</v>
      </c>
      <c r="D173" s="60" t="s">
        <v>1027</v>
      </c>
      <c r="E173" s="61">
        <v>45076</v>
      </c>
      <c r="F173" s="61">
        <v>45091</v>
      </c>
      <c r="G173" s="66">
        <v>105621</v>
      </c>
      <c r="H173" s="66">
        <v>105621</v>
      </c>
      <c r="I173" s="60" t="s">
        <v>1671</v>
      </c>
      <c r="J173" s="60" t="s">
        <v>1658</v>
      </c>
      <c r="K173" s="60" t="s">
        <v>1671</v>
      </c>
      <c r="L173" s="66">
        <v>0</v>
      </c>
      <c r="M173" s="66">
        <v>0</v>
      </c>
      <c r="N173" s="58"/>
      <c r="O173" s="66">
        <v>105621</v>
      </c>
      <c r="P173" s="66">
        <v>105621</v>
      </c>
      <c r="Q173" s="66">
        <v>0</v>
      </c>
      <c r="R173" s="66">
        <v>0</v>
      </c>
      <c r="S173" s="66">
        <v>105621</v>
      </c>
      <c r="T173" s="66">
        <v>105621</v>
      </c>
      <c r="U173" s="60">
        <v>1222325215</v>
      </c>
      <c r="V173" s="66">
        <v>0</v>
      </c>
      <c r="W173" s="71"/>
      <c r="X173" s="74"/>
      <c r="Y173" s="66">
        <v>0</v>
      </c>
      <c r="Z173" s="61">
        <v>45291</v>
      </c>
    </row>
    <row r="174" spans="1:26" x14ac:dyDescent="0.35">
      <c r="A174" s="60">
        <v>800048954</v>
      </c>
      <c r="B174" s="60" t="s">
        <v>12</v>
      </c>
      <c r="C174" s="60" t="s">
        <v>229</v>
      </c>
      <c r="D174" s="60" t="s">
        <v>1028</v>
      </c>
      <c r="E174" s="61">
        <v>45077</v>
      </c>
      <c r="F174" s="61">
        <v>45097</v>
      </c>
      <c r="G174" s="66">
        <v>105621</v>
      </c>
      <c r="H174" s="66">
        <v>105621</v>
      </c>
      <c r="I174" s="60" t="s">
        <v>1671</v>
      </c>
      <c r="J174" s="60" t="s">
        <v>1658</v>
      </c>
      <c r="K174" s="60" t="s">
        <v>1671</v>
      </c>
      <c r="L174" s="66">
        <v>0</v>
      </c>
      <c r="M174" s="66">
        <v>0</v>
      </c>
      <c r="N174" s="58"/>
      <c r="O174" s="66">
        <v>105621</v>
      </c>
      <c r="P174" s="66">
        <v>105621</v>
      </c>
      <c r="Q174" s="66">
        <v>0</v>
      </c>
      <c r="R174" s="66">
        <v>0</v>
      </c>
      <c r="S174" s="66">
        <v>105621</v>
      </c>
      <c r="T174" s="66">
        <v>105621</v>
      </c>
      <c r="U174" s="60">
        <v>1222326796</v>
      </c>
      <c r="V174" s="66">
        <v>0</v>
      </c>
      <c r="W174" s="71"/>
      <c r="X174" s="74"/>
      <c r="Y174" s="66">
        <v>0</v>
      </c>
      <c r="Z174" s="61">
        <v>45291</v>
      </c>
    </row>
    <row r="175" spans="1:26" x14ac:dyDescent="0.35">
      <c r="A175" s="60">
        <v>800048954</v>
      </c>
      <c r="B175" s="60" t="s">
        <v>12</v>
      </c>
      <c r="C175" s="60" t="s">
        <v>230</v>
      </c>
      <c r="D175" s="60" t="s">
        <v>1029</v>
      </c>
      <c r="E175" s="61">
        <v>45077</v>
      </c>
      <c r="F175" s="61">
        <v>45091</v>
      </c>
      <c r="G175" s="66">
        <v>105621</v>
      </c>
      <c r="H175" s="66">
        <v>105621</v>
      </c>
      <c r="I175" s="60" t="s">
        <v>1671</v>
      </c>
      <c r="J175" s="60" t="s">
        <v>1658</v>
      </c>
      <c r="K175" s="60" t="s">
        <v>1671</v>
      </c>
      <c r="L175" s="66">
        <v>0</v>
      </c>
      <c r="M175" s="66">
        <v>0</v>
      </c>
      <c r="N175" s="58"/>
      <c r="O175" s="66">
        <v>105621</v>
      </c>
      <c r="P175" s="66">
        <v>105621</v>
      </c>
      <c r="Q175" s="66">
        <v>0</v>
      </c>
      <c r="R175" s="66">
        <v>0</v>
      </c>
      <c r="S175" s="66">
        <v>105621</v>
      </c>
      <c r="T175" s="66">
        <v>105621</v>
      </c>
      <c r="U175" s="60">
        <v>1222325216</v>
      </c>
      <c r="V175" s="66">
        <v>0</v>
      </c>
      <c r="W175" s="71"/>
      <c r="X175" s="74"/>
      <c r="Y175" s="66">
        <v>0</v>
      </c>
      <c r="Z175" s="61">
        <v>45291</v>
      </c>
    </row>
    <row r="176" spans="1:26" x14ac:dyDescent="0.35">
      <c r="A176" s="60">
        <v>800048954</v>
      </c>
      <c r="B176" s="60" t="s">
        <v>12</v>
      </c>
      <c r="C176" s="60" t="s">
        <v>231</v>
      </c>
      <c r="D176" s="60" t="s">
        <v>1030</v>
      </c>
      <c r="E176" s="61">
        <v>45077</v>
      </c>
      <c r="F176" s="61">
        <v>45099</v>
      </c>
      <c r="G176" s="66">
        <v>80832</v>
      </c>
      <c r="H176" s="66">
        <v>80832</v>
      </c>
      <c r="I176" s="60" t="s">
        <v>1671</v>
      </c>
      <c r="J176" s="60" t="s">
        <v>1658</v>
      </c>
      <c r="K176" s="60" t="s">
        <v>1671</v>
      </c>
      <c r="L176" s="66">
        <v>0</v>
      </c>
      <c r="M176" s="66">
        <v>0</v>
      </c>
      <c r="N176" s="58"/>
      <c r="O176" s="66">
        <v>80832</v>
      </c>
      <c r="P176" s="66">
        <v>80832</v>
      </c>
      <c r="Q176" s="66">
        <v>0</v>
      </c>
      <c r="R176" s="66">
        <v>0</v>
      </c>
      <c r="S176" s="66">
        <v>80832</v>
      </c>
      <c r="T176" s="66">
        <v>80832</v>
      </c>
      <c r="U176" s="60">
        <v>1222280291</v>
      </c>
      <c r="V176" s="66">
        <v>0</v>
      </c>
      <c r="W176" s="71"/>
      <c r="X176" s="74"/>
      <c r="Y176" s="66">
        <v>0</v>
      </c>
      <c r="Z176" s="61">
        <v>45291</v>
      </c>
    </row>
    <row r="177" spans="1:26" x14ac:dyDescent="0.35">
      <c r="A177" s="60">
        <v>800048954</v>
      </c>
      <c r="B177" s="60" t="s">
        <v>12</v>
      </c>
      <c r="C177" s="60" t="s">
        <v>232</v>
      </c>
      <c r="D177" s="60" t="s">
        <v>1031</v>
      </c>
      <c r="E177" s="61">
        <v>45077</v>
      </c>
      <c r="F177" s="61">
        <v>45152.529991203701</v>
      </c>
      <c r="G177" s="66">
        <v>7961528</v>
      </c>
      <c r="H177" s="66">
        <v>38297</v>
      </c>
      <c r="I177" s="60" t="s">
        <v>1745</v>
      </c>
      <c r="J177" s="60" t="s">
        <v>1660</v>
      </c>
      <c r="K177" s="60" t="s">
        <v>1745</v>
      </c>
      <c r="L177" s="66">
        <v>0</v>
      </c>
      <c r="M177" s="66">
        <v>38297</v>
      </c>
      <c r="N177" s="58" t="s">
        <v>1693</v>
      </c>
      <c r="O177" s="66">
        <v>7961528</v>
      </c>
      <c r="P177" s="66">
        <v>7961528</v>
      </c>
      <c r="Q177" s="66">
        <v>0</v>
      </c>
      <c r="R177" s="66">
        <v>0</v>
      </c>
      <c r="S177" s="66">
        <v>7923231</v>
      </c>
      <c r="T177" s="66">
        <v>0</v>
      </c>
      <c r="U177" s="60"/>
      <c r="V177" s="66">
        <v>0</v>
      </c>
      <c r="W177" s="71"/>
      <c r="X177" s="74"/>
      <c r="Y177" s="66">
        <v>0</v>
      </c>
      <c r="Z177" s="61">
        <v>45291</v>
      </c>
    </row>
    <row r="178" spans="1:26" x14ac:dyDescent="0.35">
      <c r="A178" s="60">
        <v>800048954</v>
      </c>
      <c r="B178" s="60" t="s">
        <v>12</v>
      </c>
      <c r="C178" s="60" t="s">
        <v>233</v>
      </c>
      <c r="D178" s="60" t="s">
        <v>1032</v>
      </c>
      <c r="E178" s="61">
        <v>45077</v>
      </c>
      <c r="F178" s="61">
        <v>45125.583808217591</v>
      </c>
      <c r="G178" s="66">
        <v>806698</v>
      </c>
      <c r="H178" s="66">
        <v>599598</v>
      </c>
      <c r="I178" s="60" t="s">
        <v>1671</v>
      </c>
      <c r="J178" s="60" t="s">
        <v>1658</v>
      </c>
      <c r="K178" s="60" t="s">
        <v>1671</v>
      </c>
      <c r="L178" s="66">
        <v>0</v>
      </c>
      <c r="M178" s="66">
        <v>0</v>
      </c>
      <c r="N178" s="58"/>
      <c r="O178" s="66">
        <v>599598</v>
      </c>
      <c r="P178" s="66">
        <v>599598</v>
      </c>
      <c r="Q178" s="66">
        <v>0</v>
      </c>
      <c r="R178" s="66">
        <v>0</v>
      </c>
      <c r="S178" s="66">
        <v>806698</v>
      </c>
      <c r="T178" s="66">
        <v>0</v>
      </c>
      <c r="U178" s="60"/>
      <c r="V178" s="66">
        <v>0</v>
      </c>
      <c r="W178" s="71"/>
      <c r="X178" s="74"/>
      <c r="Y178" s="66">
        <v>0</v>
      </c>
      <c r="Z178" s="61">
        <v>45291</v>
      </c>
    </row>
    <row r="179" spans="1:26" x14ac:dyDescent="0.35">
      <c r="A179" s="60">
        <v>800048954</v>
      </c>
      <c r="B179" s="60" t="s">
        <v>12</v>
      </c>
      <c r="C179" s="60" t="s">
        <v>234</v>
      </c>
      <c r="D179" s="60" t="s">
        <v>1033</v>
      </c>
      <c r="E179" s="61">
        <v>45077</v>
      </c>
      <c r="F179" s="61">
        <v>45153.341265821757</v>
      </c>
      <c r="G179" s="66">
        <v>5105852</v>
      </c>
      <c r="H179" s="66">
        <v>5105852</v>
      </c>
      <c r="I179" s="60" t="s">
        <v>1744</v>
      </c>
      <c r="J179" s="60" t="s">
        <v>1660</v>
      </c>
      <c r="K179" s="60" t="s">
        <v>1744</v>
      </c>
      <c r="L179" s="66">
        <v>0</v>
      </c>
      <c r="M179" s="66">
        <v>57403</v>
      </c>
      <c r="N179" s="58" t="s">
        <v>1694</v>
      </c>
      <c r="O179" s="66">
        <v>5105852</v>
      </c>
      <c r="P179" s="66">
        <v>5105852</v>
      </c>
      <c r="Q179" s="66">
        <v>0</v>
      </c>
      <c r="R179" s="66">
        <v>0</v>
      </c>
      <c r="S179" s="66">
        <v>5048449</v>
      </c>
      <c r="T179" s="66">
        <v>0</v>
      </c>
      <c r="U179" s="60"/>
      <c r="V179" s="66">
        <v>0</v>
      </c>
      <c r="W179" s="71"/>
      <c r="X179" s="74"/>
      <c r="Y179" s="66">
        <v>0</v>
      </c>
      <c r="Z179" s="61">
        <v>45291</v>
      </c>
    </row>
    <row r="180" spans="1:26" x14ac:dyDescent="0.35">
      <c r="A180" s="60">
        <v>800048954</v>
      </c>
      <c r="B180" s="60" t="s">
        <v>12</v>
      </c>
      <c r="C180" s="60" t="s">
        <v>235</v>
      </c>
      <c r="D180" s="60" t="s">
        <v>1034</v>
      </c>
      <c r="E180" s="61">
        <v>45077</v>
      </c>
      <c r="F180" s="61">
        <v>45099</v>
      </c>
      <c r="G180" s="66">
        <v>7098931</v>
      </c>
      <c r="H180" s="66">
        <v>7098931</v>
      </c>
      <c r="I180" s="60" t="s">
        <v>1672</v>
      </c>
      <c r="J180" s="60" t="s">
        <v>1659</v>
      </c>
      <c r="K180" s="60" t="s">
        <v>1672</v>
      </c>
      <c r="L180" s="66">
        <v>7098931</v>
      </c>
      <c r="M180" s="66">
        <v>0</v>
      </c>
      <c r="N180" s="58" t="s">
        <v>1695</v>
      </c>
      <c r="O180" s="66">
        <v>7098931</v>
      </c>
      <c r="P180" s="66">
        <v>7098931</v>
      </c>
      <c r="Q180" s="66">
        <v>0</v>
      </c>
      <c r="R180" s="66">
        <v>0</v>
      </c>
      <c r="S180" s="66">
        <v>0</v>
      </c>
      <c r="T180" s="66">
        <v>0</v>
      </c>
      <c r="U180" s="60"/>
      <c r="V180" s="66">
        <v>0</v>
      </c>
      <c r="W180" s="71"/>
      <c r="X180" s="74"/>
      <c r="Y180" s="66">
        <v>0</v>
      </c>
      <c r="Z180" s="61">
        <v>45291</v>
      </c>
    </row>
    <row r="181" spans="1:26" x14ac:dyDescent="0.35">
      <c r="A181" s="60">
        <v>800048954</v>
      </c>
      <c r="B181" s="60" t="s">
        <v>12</v>
      </c>
      <c r="C181" s="60" t="s">
        <v>236</v>
      </c>
      <c r="D181" s="60" t="s">
        <v>1035</v>
      </c>
      <c r="E181" s="61">
        <v>45079</v>
      </c>
      <c r="F181" s="61">
        <v>45125.583808217591</v>
      </c>
      <c r="G181" s="66">
        <v>112417</v>
      </c>
      <c r="H181" s="66">
        <v>112417</v>
      </c>
      <c r="I181" s="60" t="s">
        <v>1672</v>
      </c>
      <c r="J181" s="60" t="s">
        <v>1659</v>
      </c>
      <c r="K181" s="60" t="s">
        <v>1672</v>
      </c>
      <c r="L181" s="66">
        <v>112417</v>
      </c>
      <c r="M181" s="66">
        <v>0</v>
      </c>
      <c r="N181" s="58" t="s">
        <v>1696</v>
      </c>
      <c r="O181" s="66">
        <v>112417</v>
      </c>
      <c r="P181" s="66">
        <v>112417</v>
      </c>
      <c r="Q181" s="66">
        <v>0</v>
      </c>
      <c r="R181" s="66">
        <v>0</v>
      </c>
      <c r="S181" s="66">
        <v>0</v>
      </c>
      <c r="T181" s="66">
        <v>0</v>
      </c>
      <c r="U181" s="60"/>
      <c r="V181" s="66">
        <v>0</v>
      </c>
      <c r="W181" s="71"/>
      <c r="X181" s="74"/>
      <c r="Y181" s="66">
        <v>0</v>
      </c>
      <c r="Z181" s="61">
        <v>45291</v>
      </c>
    </row>
    <row r="182" spans="1:26" x14ac:dyDescent="0.35">
      <c r="A182" s="60">
        <v>800048954</v>
      </c>
      <c r="B182" s="60" t="s">
        <v>12</v>
      </c>
      <c r="C182" s="60" t="s">
        <v>237</v>
      </c>
      <c r="D182" s="60" t="s">
        <v>1036</v>
      </c>
      <c r="E182" s="61">
        <v>45083</v>
      </c>
      <c r="F182" s="61">
        <v>45097</v>
      </c>
      <c r="G182" s="66">
        <v>339657</v>
      </c>
      <c r="H182" s="66">
        <v>339657</v>
      </c>
      <c r="I182" s="60" t="s">
        <v>1671</v>
      </c>
      <c r="J182" s="60" t="s">
        <v>1658</v>
      </c>
      <c r="K182" s="60" t="s">
        <v>1671</v>
      </c>
      <c r="L182" s="66">
        <v>0</v>
      </c>
      <c r="M182" s="66">
        <v>0</v>
      </c>
      <c r="N182" s="58"/>
      <c r="O182" s="66">
        <v>339657</v>
      </c>
      <c r="P182" s="66">
        <v>339657</v>
      </c>
      <c r="Q182" s="66">
        <v>0</v>
      </c>
      <c r="R182" s="66">
        <v>0</v>
      </c>
      <c r="S182" s="66">
        <v>339657</v>
      </c>
      <c r="T182" s="66">
        <v>339657</v>
      </c>
      <c r="U182" s="60">
        <v>1222326797</v>
      </c>
      <c r="V182" s="66">
        <v>0</v>
      </c>
      <c r="W182" s="71"/>
      <c r="X182" s="74"/>
      <c r="Y182" s="66">
        <v>0</v>
      </c>
      <c r="Z182" s="61">
        <v>45291</v>
      </c>
    </row>
    <row r="183" spans="1:26" x14ac:dyDescent="0.35">
      <c r="A183" s="60">
        <v>800048954</v>
      </c>
      <c r="B183" s="60" t="s">
        <v>12</v>
      </c>
      <c r="C183" s="60" t="s">
        <v>238</v>
      </c>
      <c r="D183" s="60" t="s">
        <v>1037</v>
      </c>
      <c r="E183" s="61">
        <v>45084</v>
      </c>
      <c r="F183" s="61">
        <v>45212.56114568287</v>
      </c>
      <c r="G183" s="66">
        <v>806698</v>
      </c>
      <c r="H183" s="66">
        <v>667098</v>
      </c>
      <c r="I183" s="60" t="s">
        <v>1671</v>
      </c>
      <c r="J183" s="60" t="s">
        <v>1658</v>
      </c>
      <c r="K183" s="60" t="s">
        <v>1671</v>
      </c>
      <c r="L183" s="66">
        <v>0</v>
      </c>
      <c r="M183" s="66">
        <v>0</v>
      </c>
      <c r="N183" s="58"/>
      <c r="O183" s="66">
        <v>806698</v>
      </c>
      <c r="P183" s="66">
        <v>806698</v>
      </c>
      <c r="Q183" s="66">
        <v>0</v>
      </c>
      <c r="R183" s="66">
        <v>0</v>
      </c>
      <c r="S183" s="66">
        <v>806698</v>
      </c>
      <c r="T183" s="66">
        <v>0</v>
      </c>
      <c r="U183" s="60"/>
      <c r="V183" s="66">
        <v>0</v>
      </c>
      <c r="W183" s="71"/>
      <c r="X183" s="74"/>
      <c r="Y183" s="66">
        <v>0</v>
      </c>
      <c r="Z183" s="61">
        <v>45291</v>
      </c>
    </row>
    <row r="184" spans="1:26" x14ac:dyDescent="0.35">
      <c r="A184" s="60">
        <v>800048954</v>
      </c>
      <c r="B184" s="60" t="s">
        <v>12</v>
      </c>
      <c r="C184" s="60" t="s">
        <v>239</v>
      </c>
      <c r="D184" s="60" t="s">
        <v>1038</v>
      </c>
      <c r="E184" s="61">
        <v>45084</v>
      </c>
      <c r="F184" s="61">
        <v>45212.556635069443</v>
      </c>
      <c r="G184" s="66">
        <v>806698</v>
      </c>
      <c r="H184" s="66">
        <v>713898</v>
      </c>
      <c r="I184" s="60" t="s">
        <v>1671</v>
      </c>
      <c r="J184" s="60" t="s">
        <v>1658</v>
      </c>
      <c r="K184" s="60" t="s">
        <v>1671</v>
      </c>
      <c r="L184" s="66">
        <v>0</v>
      </c>
      <c r="M184" s="66">
        <v>0</v>
      </c>
      <c r="N184" s="58"/>
      <c r="O184" s="66">
        <v>806698</v>
      </c>
      <c r="P184" s="66">
        <v>806698</v>
      </c>
      <c r="Q184" s="66">
        <v>0</v>
      </c>
      <c r="R184" s="66">
        <v>0</v>
      </c>
      <c r="S184" s="66">
        <v>806698</v>
      </c>
      <c r="T184" s="66">
        <v>0</v>
      </c>
      <c r="U184" s="60"/>
      <c r="V184" s="66">
        <v>0</v>
      </c>
      <c r="W184" s="71"/>
      <c r="X184" s="74"/>
      <c r="Y184" s="66">
        <v>0</v>
      </c>
      <c r="Z184" s="61">
        <v>45291</v>
      </c>
    </row>
    <row r="185" spans="1:26" x14ac:dyDescent="0.35">
      <c r="A185" s="60">
        <v>800048954</v>
      </c>
      <c r="B185" s="60" t="s">
        <v>12</v>
      </c>
      <c r="C185" s="60" t="s">
        <v>240</v>
      </c>
      <c r="D185" s="60" t="s">
        <v>1039</v>
      </c>
      <c r="E185" s="61">
        <v>45084</v>
      </c>
      <c r="F185" s="61">
        <v>45212.562843865744</v>
      </c>
      <c r="G185" s="66">
        <v>806698</v>
      </c>
      <c r="H185" s="66">
        <v>668998</v>
      </c>
      <c r="I185" s="60" t="s">
        <v>1671</v>
      </c>
      <c r="J185" s="60" t="s">
        <v>1658</v>
      </c>
      <c r="K185" s="60" t="s">
        <v>1671</v>
      </c>
      <c r="L185" s="66">
        <v>0</v>
      </c>
      <c r="M185" s="66">
        <v>0</v>
      </c>
      <c r="N185" s="58"/>
      <c r="O185" s="66">
        <v>806698</v>
      </c>
      <c r="P185" s="66">
        <v>806698</v>
      </c>
      <c r="Q185" s="66">
        <v>0</v>
      </c>
      <c r="R185" s="66">
        <v>0</v>
      </c>
      <c r="S185" s="66">
        <v>806698</v>
      </c>
      <c r="T185" s="66">
        <v>0</v>
      </c>
      <c r="U185" s="60"/>
      <c r="V185" s="66">
        <v>0</v>
      </c>
      <c r="W185" s="71"/>
      <c r="X185" s="74"/>
      <c r="Y185" s="66">
        <v>0</v>
      </c>
      <c r="Z185" s="61">
        <v>45291</v>
      </c>
    </row>
    <row r="186" spans="1:26" x14ac:dyDescent="0.35">
      <c r="A186" s="60">
        <v>800048954</v>
      </c>
      <c r="B186" s="60" t="s">
        <v>12</v>
      </c>
      <c r="C186" s="60" t="s">
        <v>241</v>
      </c>
      <c r="D186" s="60" t="s">
        <v>1040</v>
      </c>
      <c r="E186" s="61">
        <v>45084</v>
      </c>
      <c r="F186" s="61">
        <v>45212.564952118053</v>
      </c>
      <c r="G186" s="66">
        <v>806698</v>
      </c>
      <c r="H186" s="66">
        <v>667098</v>
      </c>
      <c r="I186" s="60" t="s">
        <v>1671</v>
      </c>
      <c r="J186" s="60" t="s">
        <v>1658</v>
      </c>
      <c r="K186" s="60" t="s">
        <v>1671</v>
      </c>
      <c r="L186" s="66">
        <v>0</v>
      </c>
      <c r="M186" s="66">
        <v>0</v>
      </c>
      <c r="N186" s="58"/>
      <c r="O186" s="66">
        <v>806698</v>
      </c>
      <c r="P186" s="66">
        <v>806698</v>
      </c>
      <c r="Q186" s="66">
        <v>0</v>
      </c>
      <c r="R186" s="66">
        <v>0</v>
      </c>
      <c r="S186" s="66">
        <v>806698</v>
      </c>
      <c r="T186" s="66">
        <v>0</v>
      </c>
      <c r="U186" s="60"/>
      <c r="V186" s="66">
        <v>0</v>
      </c>
      <c r="W186" s="71"/>
      <c r="X186" s="74"/>
      <c r="Y186" s="66">
        <v>0</v>
      </c>
      <c r="Z186" s="61">
        <v>45291</v>
      </c>
    </row>
    <row r="187" spans="1:26" x14ac:dyDescent="0.35">
      <c r="A187" s="60">
        <v>800048954</v>
      </c>
      <c r="B187" s="60" t="s">
        <v>12</v>
      </c>
      <c r="C187" s="60" t="s">
        <v>242</v>
      </c>
      <c r="D187" s="60" t="s">
        <v>1041</v>
      </c>
      <c r="E187" s="61">
        <v>45085</v>
      </c>
      <c r="F187" s="61">
        <v>45124.363314814815</v>
      </c>
      <c r="G187" s="66">
        <v>2122242</v>
      </c>
      <c r="H187" s="66">
        <v>2122242</v>
      </c>
      <c r="I187" s="60" t="s">
        <v>1744</v>
      </c>
      <c r="J187" s="60" t="s">
        <v>1660</v>
      </c>
      <c r="K187" s="60" t="s">
        <v>1744</v>
      </c>
      <c r="L187" s="66">
        <v>0</v>
      </c>
      <c r="M187" s="66">
        <v>208092</v>
      </c>
      <c r="N187" s="58" t="s">
        <v>1697</v>
      </c>
      <c r="O187" s="66">
        <v>2122242</v>
      </c>
      <c r="P187" s="66">
        <v>2122242</v>
      </c>
      <c r="Q187" s="66">
        <v>0</v>
      </c>
      <c r="R187" s="66">
        <v>0</v>
      </c>
      <c r="S187" s="66">
        <v>1914150</v>
      </c>
      <c r="T187" s="66">
        <v>0</v>
      </c>
      <c r="U187" s="60"/>
      <c r="V187" s="66">
        <v>0</v>
      </c>
      <c r="W187" s="71"/>
      <c r="X187" s="74"/>
      <c r="Y187" s="66">
        <v>0</v>
      </c>
      <c r="Z187" s="61">
        <v>45291</v>
      </c>
    </row>
    <row r="188" spans="1:26" x14ac:dyDescent="0.35">
      <c r="A188" s="60">
        <v>800048954</v>
      </c>
      <c r="B188" s="60" t="s">
        <v>12</v>
      </c>
      <c r="C188" s="60" t="s">
        <v>243</v>
      </c>
      <c r="D188" s="60" t="s">
        <v>1042</v>
      </c>
      <c r="E188" s="61">
        <v>45085</v>
      </c>
      <c r="F188" s="61">
        <v>45097</v>
      </c>
      <c r="G188" s="66">
        <v>390714</v>
      </c>
      <c r="H188" s="66">
        <v>390714</v>
      </c>
      <c r="I188" s="60" t="s">
        <v>1671</v>
      </c>
      <c r="J188" s="60" t="s">
        <v>1658</v>
      </c>
      <c r="K188" s="60" t="s">
        <v>1671</v>
      </c>
      <c r="L188" s="66">
        <v>0</v>
      </c>
      <c r="M188" s="66">
        <v>0</v>
      </c>
      <c r="N188" s="58"/>
      <c r="O188" s="66">
        <v>390714</v>
      </c>
      <c r="P188" s="66">
        <v>390714</v>
      </c>
      <c r="Q188" s="66">
        <v>0</v>
      </c>
      <c r="R188" s="66">
        <v>0</v>
      </c>
      <c r="S188" s="66">
        <v>390714</v>
      </c>
      <c r="T188" s="66">
        <v>390714</v>
      </c>
      <c r="U188" s="60">
        <v>1222326798</v>
      </c>
      <c r="V188" s="66">
        <v>0</v>
      </c>
      <c r="W188" s="71"/>
      <c r="X188" s="74"/>
      <c r="Y188" s="66">
        <v>0</v>
      </c>
      <c r="Z188" s="61">
        <v>45291</v>
      </c>
    </row>
    <row r="189" spans="1:26" x14ac:dyDescent="0.35">
      <c r="A189" s="60">
        <v>800048954</v>
      </c>
      <c r="B189" s="60" t="s">
        <v>12</v>
      </c>
      <c r="C189" s="60" t="s">
        <v>244</v>
      </c>
      <c r="D189" s="60" t="s">
        <v>1043</v>
      </c>
      <c r="E189" s="61">
        <v>45091</v>
      </c>
      <c r="F189" s="61">
        <v>45121.657439432871</v>
      </c>
      <c r="G189" s="66">
        <v>105621</v>
      </c>
      <c r="H189" s="66">
        <v>105621</v>
      </c>
      <c r="I189" s="60" t="s">
        <v>1740</v>
      </c>
      <c r="J189" s="60" t="s">
        <v>1660</v>
      </c>
      <c r="K189" s="60" t="s">
        <v>1744</v>
      </c>
      <c r="L189" s="66">
        <v>0</v>
      </c>
      <c r="M189" s="66"/>
      <c r="N189" s="58"/>
      <c r="O189" s="66">
        <v>105621</v>
      </c>
      <c r="P189" s="66">
        <v>105621</v>
      </c>
      <c r="Q189" s="66">
        <v>4700</v>
      </c>
      <c r="R189" s="66">
        <v>0</v>
      </c>
      <c r="S189" s="66">
        <v>100921</v>
      </c>
      <c r="T189" s="66">
        <v>0</v>
      </c>
      <c r="U189" s="60"/>
      <c r="V189" s="66">
        <v>0</v>
      </c>
      <c r="W189" s="71"/>
      <c r="X189" s="74"/>
      <c r="Y189" s="66">
        <v>0</v>
      </c>
      <c r="Z189" s="61">
        <v>45291</v>
      </c>
    </row>
    <row r="190" spans="1:26" x14ac:dyDescent="0.35">
      <c r="A190" s="60">
        <v>800048954</v>
      </c>
      <c r="B190" s="60" t="s">
        <v>12</v>
      </c>
      <c r="C190" s="60" t="s">
        <v>245</v>
      </c>
      <c r="D190" s="60" t="s">
        <v>1044</v>
      </c>
      <c r="E190" s="61">
        <v>45091</v>
      </c>
      <c r="F190" s="61">
        <v>45121.658964351853</v>
      </c>
      <c r="G190" s="66">
        <v>105621</v>
      </c>
      <c r="H190" s="66">
        <v>105621</v>
      </c>
      <c r="I190" s="60" t="s">
        <v>1740</v>
      </c>
      <c r="J190" s="60" t="s">
        <v>1660</v>
      </c>
      <c r="K190" s="60" t="s">
        <v>1744</v>
      </c>
      <c r="L190" s="66">
        <v>0</v>
      </c>
      <c r="M190" s="66"/>
      <c r="N190" s="58"/>
      <c r="O190" s="66">
        <v>105621</v>
      </c>
      <c r="P190" s="66">
        <v>105621</v>
      </c>
      <c r="Q190" s="66">
        <v>4700</v>
      </c>
      <c r="R190" s="66">
        <v>0</v>
      </c>
      <c r="S190" s="66">
        <v>100921</v>
      </c>
      <c r="T190" s="66">
        <v>0</v>
      </c>
      <c r="U190" s="60"/>
      <c r="V190" s="66">
        <v>0</v>
      </c>
      <c r="W190" s="71"/>
      <c r="X190" s="74"/>
      <c r="Y190" s="66">
        <v>0</v>
      </c>
      <c r="Z190" s="61">
        <v>45291</v>
      </c>
    </row>
    <row r="191" spans="1:26" x14ac:dyDescent="0.35">
      <c r="A191" s="60">
        <v>800048954</v>
      </c>
      <c r="B191" s="60" t="s">
        <v>12</v>
      </c>
      <c r="C191" s="60" t="s">
        <v>246</v>
      </c>
      <c r="D191" s="60" t="s">
        <v>1045</v>
      </c>
      <c r="E191" s="61">
        <v>45091</v>
      </c>
      <c r="F191" s="61">
        <v>45121.66045841435</v>
      </c>
      <c r="G191" s="66">
        <v>105621</v>
      </c>
      <c r="H191" s="66">
        <v>105621</v>
      </c>
      <c r="I191" s="60" t="s">
        <v>1671</v>
      </c>
      <c r="J191" s="60" t="s">
        <v>1658</v>
      </c>
      <c r="K191" s="60" t="s">
        <v>1671</v>
      </c>
      <c r="L191" s="66">
        <v>0</v>
      </c>
      <c r="M191" s="66">
        <v>0</v>
      </c>
      <c r="N191" s="58"/>
      <c r="O191" s="66">
        <v>105621</v>
      </c>
      <c r="P191" s="66">
        <v>105621</v>
      </c>
      <c r="Q191" s="66">
        <v>0</v>
      </c>
      <c r="R191" s="66">
        <v>0</v>
      </c>
      <c r="S191" s="66">
        <v>105621</v>
      </c>
      <c r="T191" s="66">
        <v>0</v>
      </c>
      <c r="U191" s="60"/>
      <c r="V191" s="66">
        <v>0</v>
      </c>
      <c r="W191" s="71"/>
      <c r="X191" s="74"/>
      <c r="Y191" s="66">
        <v>0</v>
      </c>
      <c r="Z191" s="61">
        <v>45291</v>
      </c>
    </row>
    <row r="192" spans="1:26" x14ac:dyDescent="0.35">
      <c r="A192" s="60">
        <v>800048954</v>
      </c>
      <c r="B192" s="60" t="s">
        <v>12</v>
      </c>
      <c r="C192" s="60" t="s">
        <v>247</v>
      </c>
      <c r="D192" s="60" t="s">
        <v>1046</v>
      </c>
      <c r="E192" s="61">
        <v>45091</v>
      </c>
      <c r="F192" s="61">
        <v>45121.637712615739</v>
      </c>
      <c r="G192" s="66">
        <v>105621</v>
      </c>
      <c r="H192" s="66">
        <v>105621</v>
      </c>
      <c r="I192" s="60" t="s">
        <v>1740</v>
      </c>
      <c r="J192" s="60" t="s">
        <v>1660</v>
      </c>
      <c r="K192" s="60" t="s">
        <v>1744</v>
      </c>
      <c r="L192" s="66">
        <v>0</v>
      </c>
      <c r="M192" s="66"/>
      <c r="N192" s="58"/>
      <c r="O192" s="66">
        <v>105621</v>
      </c>
      <c r="P192" s="66">
        <v>105621</v>
      </c>
      <c r="Q192" s="66">
        <v>7000</v>
      </c>
      <c r="R192" s="66">
        <v>0</v>
      </c>
      <c r="S192" s="66">
        <v>98621</v>
      </c>
      <c r="T192" s="66">
        <v>0</v>
      </c>
      <c r="U192" s="60"/>
      <c r="V192" s="66">
        <v>0</v>
      </c>
      <c r="W192" s="71"/>
      <c r="X192" s="74"/>
      <c r="Y192" s="66">
        <v>0</v>
      </c>
      <c r="Z192" s="61">
        <v>45291</v>
      </c>
    </row>
    <row r="193" spans="1:26" x14ac:dyDescent="0.35">
      <c r="A193" s="60">
        <v>800048954</v>
      </c>
      <c r="B193" s="60" t="s">
        <v>12</v>
      </c>
      <c r="C193" s="60" t="s">
        <v>248</v>
      </c>
      <c r="D193" s="60" t="s">
        <v>1047</v>
      </c>
      <c r="E193" s="61">
        <v>45091</v>
      </c>
      <c r="F193" s="61">
        <v>45121.639764699074</v>
      </c>
      <c r="G193" s="66">
        <v>105621</v>
      </c>
      <c r="H193" s="66">
        <v>105621</v>
      </c>
      <c r="I193" s="60" t="s">
        <v>1672</v>
      </c>
      <c r="J193" s="60" t="s">
        <v>1659</v>
      </c>
      <c r="K193" s="60" t="s">
        <v>1672</v>
      </c>
      <c r="L193" s="66">
        <v>105621</v>
      </c>
      <c r="M193" s="66">
        <v>0</v>
      </c>
      <c r="N193" s="58" t="s">
        <v>1698</v>
      </c>
      <c r="O193" s="66">
        <v>0</v>
      </c>
      <c r="P193" s="66">
        <v>0</v>
      </c>
      <c r="Q193" s="66">
        <v>0</v>
      </c>
      <c r="R193" s="66">
        <v>0</v>
      </c>
      <c r="S193" s="66">
        <v>0</v>
      </c>
      <c r="T193" s="66">
        <v>0</v>
      </c>
      <c r="U193" s="60"/>
      <c r="V193" s="66">
        <v>0</v>
      </c>
      <c r="W193" s="71"/>
      <c r="X193" s="74"/>
      <c r="Y193" s="66">
        <v>0</v>
      </c>
      <c r="Z193" s="61">
        <v>45291</v>
      </c>
    </row>
    <row r="194" spans="1:26" x14ac:dyDescent="0.35">
      <c r="A194" s="60">
        <v>800048954</v>
      </c>
      <c r="B194" s="60" t="s">
        <v>12</v>
      </c>
      <c r="C194" s="60" t="s">
        <v>249</v>
      </c>
      <c r="D194" s="60" t="s">
        <v>1048</v>
      </c>
      <c r="E194" s="61">
        <v>45091</v>
      </c>
      <c r="F194" s="61">
        <v>45121.641101967594</v>
      </c>
      <c r="G194" s="66">
        <v>105621</v>
      </c>
      <c r="H194" s="66">
        <v>105621</v>
      </c>
      <c r="I194" s="60" t="s">
        <v>1671</v>
      </c>
      <c r="J194" s="60" t="s">
        <v>1658</v>
      </c>
      <c r="K194" s="60" t="s">
        <v>1671</v>
      </c>
      <c r="L194" s="66">
        <v>0</v>
      </c>
      <c r="M194" s="66">
        <v>0</v>
      </c>
      <c r="N194" s="58"/>
      <c r="O194" s="66">
        <v>105621</v>
      </c>
      <c r="P194" s="66">
        <v>105621</v>
      </c>
      <c r="Q194" s="66">
        <v>0</v>
      </c>
      <c r="R194" s="66">
        <v>0</v>
      </c>
      <c r="S194" s="66">
        <v>105621</v>
      </c>
      <c r="T194" s="66">
        <v>0</v>
      </c>
      <c r="U194" s="60"/>
      <c r="V194" s="66">
        <v>0</v>
      </c>
      <c r="W194" s="71"/>
      <c r="X194" s="74"/>
      <c r="Y194" s="66">
        <v>0</v>
      </c>
      <c r="Z194" s="61">
        <v>45291</v>
      </c>
    </row>
    <row r="195" spans="1:26" x14ac:dyDescent="0.35">
      <c r="A195" s="60">
        <v>800048954</v>
      </c>
      <c r="B195" s="60" t="s">
        <v>12</v>
      </c>
      <c r="C195" s="60" t="s">
        <v>250</v>
      </c>
      <c r="D195" s="60" t="s">
        <v>1049</v>
      </c>
      <c r="E195" s="61">
        <v>45091</v>
      </c>
      <c r="F195" s="61">
        <v>45121.642427893516</v>
      </c>
      <c r="G195" s="66">
        <v>105621</v>
      </c>
      <c r="H195" s="66">
        <v>105621</v>
      </c>
      <c r="I195" s="60" t="s">
        <v>1671</v>
      </c>
      <c r="J195" s="60" t="s">
        <v>1658</v>
      </c>
      <c r="K195" s="60" t="s">
        <v>1671</v>
      </c>
      <c r="L195" s="66">
        <v>0</v>
      </c>
      <c r="M195" s="66">
        <v>0</v>
      </c>
      <c r="N195" s="58"/>
      <c r="O195" s="66">
        <v>105621</v>
      </c>
      <c r="P195" s="66">
        <v>105621</v>
      </c>
      <c r="Q195" s="66">
        <v>0</v>
      </c>
      <c r="R195" s="66">
        <v>0</v>
      </c>
      <c r="S195" s="66">
        <v>105621</v>
      </c>
      <c r="T195" s="66">
        <v>0</v>
      </c>
      <c r="U195" s="60"/>
      <c r="V195" s="66">
        <v>0</v>
      </c>
      <c r="W195" s="71"/>
      <c r="X195" s="74"/>
      <c r="Y195" s="66">
        <v>0</v>
      </c>
      <c r="Z195" s="61">
        <v>45291</v>
      </c>
    </row>
    <row r="196" spans="1:26" x14ac:dyDescent="0.35">
      <c r="A196" s="60">
        <v>800048954</v>
      </c>
      <c r="B196" s="60" t="s">
        <v>12</v>
      </c>
      <c r="C196" s="60" t="s">
        <v>251</v>
      </c>
      <c r="D196" s="60" t="s">
        <v>1050</v>
      </c>
      <c r="E196" s="61">
        <v>45091</v>
      </c>
      <c r="F196" s="61">
        <v>45121.643821064812</v>
      </c>
      <c r="G196" s="66">
        <v>105621</v>
      </c>
      <c r="H196" s="66">
        <v>105621</v>
      </c>
      <c r="I196" s="60" t="s">
        <v>1671</v>
      </c>
      <c r="J196" s="60" t="s">
        <v>1658</v>
      </c>
      <c r="K196" s="60" t="s">
        <v>1671</v>
      </c>
      <c r="L196" s="66">
        <v>0</v>
      </c>
      <c r="M196" s="66">
        <v>0</v>
      </c>
      <c r="N196" s="58"/>
      <c r="O196" s="66">
        <v>105621</v>
      </c>
      <c r="P196" s="66">
        <v>105621</v>
      </c>
      <c r="Q196" s="66">
        <v>0</v>
      </c>
      <c r="R196" s="66">
        <v>0</v>
      </c>
      <c r="S196" s="66">
        <v>105621</v>
      </c>
      <c r="T196" s="66">
        <v>0</v>
      </c>
      <c r="U196" s="60"/>
      <c r="V196" s="66">
        <v>0</v>
      </c>
      <c r="W196" s="71"/>
      <c r="X196" s="74"/>
      <c r="Y196" s="66">
        <v>0</v>
      </c>
      <c r="Z196" s="61">
        <v>45291</v>
      </c>
    </row>
    <row r="197" spans="1:26" x14ac:dyDescent="0.35">
      <c r="A197" s="60">
        <v>800048954</v>
      </c>
      <c r="B197" s="60" t="s">
        <v>12</v>
      </c>
      <c r="C197" s="60" t="s">
        <v>252</v>
      </c>
      <c r="D197" s="60" t="s">
        <v>1051</v>
      </c>
      <c r="E197" s="61">
        <v>45091</v>
      </c>
      <c r="F197" s="61">
        <v>45121.645376967594</v>
      </c>
      <c r="G197" s="66">
        <v>105621</v>
      </c>
      <c r="H197" s="66">
        <v>105621</v>
      </c>
      <c r="I197" s="60" t="s">
        <v>1740</v>
      </c>
      <c r="J197" s="60" t="s">
        <v>1660</v>
      </c>
      <c r="K197" s="60" t="s">
        <v>1744</v>
      </c>
      <c r="L197" s="66">
        <v>0</v>
      </c>
      <c r="M197" s="66"/>
      <c r="N197" s="58"/>
      <c r="O197" s="66">
        <v>105621</v>
      </c>
      <c r="P197" s="66">
        <v>105621</v>
      </c>
      <c r="Q197" s="66">
        <v>7000</v>
      </c>
      <c r="R197" s="66">
        <v>0</v>
      </c>
      <c r="S197" s="66">
        <v>98621</v>
      </c>
      <c r="T197" s="66">
        <v>0</v>
      </c>
      <c r="U197" s="60"/>
      <c r="V197" s="66">
        <v>0</v>
      </c>
      <c r="W197" s="71"/>
      <c r="X197" s="74"/>
      <c r="Y197" s="66">
        <v>0</v>
      </c>
      <c r="Z197" s="61">
        <v>45291</v>
      </c>
    </row>
    <row r="198" spans="1:26" x14ac:dyDescent="0.35">
      <c r="A198" s="60">
        <v>800048954</v>
      </c>
      <c r="B198" s="60" t="s">
        <v>12</v>
      </c>
      <c r="C198" s="60" t="s">
        <v>253</v>
      </c>
      <c r="D198" s="60" t="s">
        <v>1052</v>
      </c>
      <c r="E198" s="61">
        <v>45091</v>
      </c>
      <c r="F198" s="61">
        <v>45121.646817013891</v>
      </c>
      <c r="G198" s="66">
        <v>105621</v>
      </c>
      <c r="H198" s="66">
        <v>105621</v>
      </c>
      <c r="I198" s="60" t="s">
        <v>1671</v>
      </c>
      <c r="J198" s="60" t="s">
        <v>1658</v>
      </c>
      <c r="K198" s="60" t="s">
        <v>1671</v>
      </c>
      <c r="L198" s="66">
        <v>0</v>
      </c>
      <c r="M198" s="66">
        <v>0</v>
      </c>
      <c r="N198" s="58"/>
      <c r="O198" s="66">
        <v>105621</v>
      </c>
      <c r="P198" s="66">
        <v>105621</v>
      </c>
      <c r="Q198" s="66">
        <v>0</v>
      </c>
      <c r="R198" s="66">
        <v>0</v>
      </c>
      <c r="S198" s="66">
        <v>105621</v>
      </c>
      <c r="T198" s="66">
        <v>0</v>
      </c>
      <c r="U198" s="60"/>
      <c r="V198" s="66">
        <v>0</v>
      </c>
      <c r="W198" s="71"/>
      <c r="X198" s="74"/>
      <c r="Y198" s="66">
        <v>0</v>
      </c>
      <c r="Z198" s="61">
        <v>45291</v>
      </c>
    </row>
    <row r="199" spans="1:26" x14ac:dyDescent="0.35">
      <c r="A199" s="60">
        <v>800048954</v>
      </c>
      <c r="B199" s="60" t="s">
        <v>12</v>
      </c>
      <c r="C199" s="60" t="s">
        <v>254</v>
      </c>
      <c r="D199" s="60" t="s">
        <v>1053</v>
      </c>
      <c r="E199" s="61">
        <v>45091</v>
      </c>
      <c r="F199" s="61">
        <v>45121.648265509262</v>
      </c>
      <c r="G199" s="66">
        <v>105621</v>
      </c>
      <c r="H199" s="66">
        <v>105621</v>
      </c>
      <c r="I199" s="60" t="s">
        <v>1671</v>
      </c>
      <c r="J199" s="60" t="s">
        <v>1658</v>
      </c>
      <c r="K199" s="60" t="s">
        <v>1671</v>
      </c>
      <c r="L199" s="66">
        <v>0</v>
      </c>
      <c r="M199" s="66">
        <v>0</v>
      </c>
      <c r="N199" s="58"/>
      <c r="O199" s="66">
        <v>105621</v>
      </c>
      <c r="P199" s="66">
        <v>105621</v>
      </c>
      <c r="Q199" s="66">
        <v>0</v>
      </c>
      <c r="R199" s="66">
        <v>0</v>
      </c>
      <c r="S199" s="66">
        <v>105621</v>
      </c>
      <c r="T199" s="66">
        <v>0</v>
      </c>
      <c r="U199" s="60"/>
      <c r="V199" s="66">
        <v>0</v>
      </c>
      <c r="W199" s="71"/>
      <c r="X199" s="74"/>
      <c r="Y199" s="66">
        <v>0</v>
      </c>
      <c r="Z199" s="61">
        <v>45291</v>
      </c>
    </row>
    <row r="200" spans="1:26" x14ac:dyDescent="0.35">
      <c r="A200" s="60">
        <v>800048954</v>
      </c>
      <c r="B200" s="60" t="s">
        <v>12</v>
      </c>
      <c r="C200" s="60" t="s">
        <v>255</v>
      </c>
      <c r="D200" s="60" t="s">
        <v>1054</v>
      </c>
      <c r="E200" s="61">
        <v>45091</v>
      </c>
      <c r="F200" s="61">
        <v>45121.649515937497</v>
      </c>
      <c r="G200" s="66">
        <v>105621</v>
      </c>
      <c r="H200" s="66">
        <v>105621</v>
      </c>
      <c r="I200" s="60" t="s">
        <v>1671</v>
      </c>
      <c r="J200" s="60" t="s">
        <v>1658</v>
      </c>
      <c r="K200" s="60" t="s">
        <v>1671</v>
      </c>
      <c r="L200" s="66">
        <v>0</v>
      </c>
      <c r="M200" s="66">
        <v>0</v>
      </c>
      <c r="N200" s="58"/>
      <c r="O200" s="66">
        <v>105621</v>
      </c>
      <c r="P200" s="66">
        <v>105621</v>
      </c>
      <c r="Q200" s="66">
        <v>0</v>
      </c>
      <c r="R200" s="66">
        <v>0</v>
      </c>
      <c r="S200" s="66">
        <v>105621</v>
      </c>
      <c r="T200" s="66">
        <v>0</v>
      </c>
      <c r="U200" s="60"/>
      <c r="V200" s="66">
        <v>0</v>
      </c>
      <c r="W200" s="71"/>
      <c r="X200" s="74"/>
      <c r="Y200" s="66">
        <v>0</v>
      </c>
      <c r="Z200" s="61">
        <v>45291</v>
      </c>
    </row>
    <row r="201" spans="1:26" x14ac:dyDescent="0.35">
      <c r="A201" s="60">
        <v>800048954</v>
      </c>
      <c r="B201" s="60" t="s">
        <v>12</v>
      </c>
      <c r="C201" s="60" t="s">
        <v>256</v>
      </c>
      <c r="D201" s="60" t="s">
        <v>1055</v>
      </c>
      <c r="E201" s="61">
        <v>45091</v>
      </c>
      <c r="F201" s="61">
        <v>45121.651028668981</v>
      </c>
      <c r="G201" s="66">
        <v>105621</v>
      </c>
      <c r="H201" s="66">
        <v>105621</v>
      </c>
      <c r="I201" s="60" t="s">
        <v>1671</v>
      </c>
      <c r="J201" s="60" t="s">
        <v>1658</v>
      </c>
      <c r="K201" s="60" t="s">
        <v>1671</v>
      </c>
      <c r="L201" s="66">
        <v>0</v>
      </c>
      <c r="M201" s="66">
        <v>0</v>
      </c>
      <c r="N201" s="58"/>
      <c r="O201" s="66">
        <v>105621</v>
      </c>
      <c r="P201" s="66">
        <v>105621</v>
      </c>
      <c r="Q201" s="66">
        <v>0</v>
      </c>
      <c r="R201" s="66">
        <v>0</v>
      </c>
      <c r="S201" s="66">
        <v>105621</v>
      </c>
      <c r="T201" s="66">
        <v>0</v>
      </c>
      <c r="U201" s="60"/>
      <c r="V201" s="66">
        <v>0</v>
      </c>
      <c r="W201" s="71"/>
      <c r="X201" s="74"/>
      <c r="Y201" s="66">
        <v>0</v>
      </c>
      <c r="Z201" s="61">
        <v>45291</v>
      </c>
    </row>
    <row r="202" spans="1:26" x14ac:dyDescent="0.35">
      <c r="A202" s="60">
        <v>800048954</v>
      </c>
      <c r="B202" s="60" t="s">
        <v>12</v>
      </c>
      <c r="C202" s="60" t="s">
        <v>257</v>
      </c>
      <c r="D202" s="60" t="s">
        <v>1056</v>
      </c>
      <c r="E202" s="61">
        <v>45091</v>
      </c>
      <c r="F202" s="61">
        <v>45121.652578275462</v>
      </c>
      <c r="G202" s="66">
        <v>105621</v>
      </c>
      <c r="H202" s="66">
        <v>105621</v>
      </c>
      <c r="I202" s="60" t="s">
        <v>1740</v>
      </c>
      <c r="J202" s="60" t="s">
        <v>1660</v>
      </c>
      <c r="K202" s="60" t="s">
        <v>1744</v>
      </c>
      <c r="L202" s="66">
        <v>0</v>
      </c>
      <c r="M202" s="66"/>
      <c r="N202" s="58"/>
      <c r="O202" s="66">
        <v>105621</v>
      </c>
      <c r="P202" s="66">
        <v>105621</v>
      </c>
      <c r="Q202" s="66">
        <v>7000</v>
      </c>
      <c r="R202" s="66">
        <v>0</v>
      </c>
      <c r="S202" s="66">
        <v>98621</v>
      </c>
      <c r="T202" s="66">
        <v>0</v>
      </c>
      <c r="U202" s="60"/>
      <c r="V202" s="66">
        <v>0</v>
      </c>
      <c r="W202" s="71"/>
      <c r="X202" s="74"/>
      <c r="Y202" s="66">
        <v>0</v>
      </c>
      <c r="Z202" s="61">
        <v>45291</v>
      </c>
    </row>
    <row r="203" spans="1:26" x14ac:dyDescent="0.35">
      <c r="A203" s="60">
        <v>800048954</v>
      </c>
      <c r="B203" s="60" t="s">
        <v>12</v>
      </c>
      <c r="C203" s="60" t="s">
        <v>258</v>
      </c>
      <c r="D203" s="60" t="s">
        <v>1057</v>
      </c>
      <c r="E203" s="61">
        <v>45091</v>
      </c>
      <c r="F203" s="61">
        <v>45121.653913541668</v>
      </c>
      <c r="G203" s="66">
        <v>105621</v>
      </c>
      <c r="H203" s="66">
        <v>105621</v>
      </c>
      <c r="I203" s="60" t="s">
        <v>1671</v>
      </c>
      <c r="J203" s="60" t="s">
        <v>1658</v>
      </c>
      <c r="K203" s="60" t="s">
        <v>1671</v>
      </c>
      <c r="L203" s="66">
        <v>0</v>
      </c>
      <c r="M203" s="66">
        <v>0</v>
      </c>
      <c r="N203" s="58"/>
      <c r="O203" s="66">
        <v>105621</v>
      </c>
      <c r="P203" s="66">
        <v>105621</v>
      </c>
      <c r="Q203" s="66">
        <v>0</v>
      </c>
      <c r="R203" s="66">
        <v>0</v>
      </c>
      <c r="S203" s="66">
        <v>105621</v>
      </c>
      <c r="T203" s="66">
        <v>0</v>
      </c>
      <c r="U203" s="60"/>
      <c r="V203" s="66">
        <v>0</v>
      </c>
      <c r="W203" s="71"/>
      <c r="X203" s="74"/>
      <c r="Y203" s="66">
        <v>0</v>
      </c>
      <c r="Z203" s="61">
        <v>45291</v>
      </c>
    </row>
    <row r="204" spans="1:26" x14ac:dyDescent="0.35">
      <c r="A204" s="60">
        <v>800048954</v>
      </c>
      <c r="B204" s="60" t="s">
        <v>12</v>
      </c>
      <c r="C204" s="60" t="s">
        <v>259</v>
      </c>
      <c r="D204" s="60" t="s">
        <v>1058</v>
      </c>
      <c r="E204" s="61">
        <v>45091</v>
      </c>
      <c r="F204" s="61">
        <v>45121.655715011577</v>
      </c>
      <c r="G204" s="66">
        <v>105621</v>
      </c>
      <c r="H204" s="66">
        <v>105621</v>
      </c>
      <c r="I204" s="60" t="s">
        <v>1671</v>
      </c>
      <c r="J204" s="60" t="s">
        <v>1658</v>
      </c>
      <c r="K204" s="60" t="s">
        <v>1671</v>
      </c>
      <c r="L204" s="66">
        <v>0</v>
      </c>
      <c r="M204" s="66">
        <v>0</v>
      </c>
      <c r="N204" s="58"/>
      <c r="O204" s="66">
        <v>105621</v>
      </c>
      <c r="P204" s="66">
        <v>105621</v>
      </c>
      <c r="Q204" s="66">
        <v>0</v>
      </c>
      <c r="R204" s="66">
        <v>0</v>
      </c>
      <c r="S204" s="66">
        <v>105621</v>
      </c>
      <c r="T204" s="66">
        <v>0</v>
      </c>
      <c r="U204" s="60"/>
      <c r="V204" s="66">
        <v>0</v>
      </c>
      <c r="W204" s="71"/>
      <c r="X204" s="74"/>
      <c r="Y204" s="66">
        <v>0</v>
      </c>
      <c r="Z204" s="61">
        <v>45291</v>
      </c>
    </row>
    <row r="205" spans="1:26" x14ac:dyDescent="0.35">
      <c r="A205" s="60">
        <v>800048954</v>
      </c>
      <c r="B205" s="60" t="s">
        <v>12</v>
      </c>
      <c r="C205" s="60" t="s">
        <v>260</v>
      </c>
      <c r="D205" s="60" t="s">
        <v>1059</v>
      </c>
      <c r="E205" s="61">
        <v>45091</v>
      </c>
      <c r="F205" s="61">
        <v>45124.370995486111</v>
      </c>
      <c r="G205" s="66">
        <v>105321</v>
      </c>
      <c r="H205" s="66">
        <v>105321</v>
      </c>
      <c r="I205" s="60" t="s">
        <v>1671</v>
      </c>
      <c r="J205" s="60" t="s">
        <v>1658</v>
      </c>
      <c r="K205" s="60" t="s">
        <v>1671</v>
      </c>
      <c r="L205" s="66">
        <v>0</v>
      </c>
      <c r="M205" s="66">
        <v>0</v>
      </c>
      <c r="N205" s="58"/>
      <c r="O205" s="66">
        <v>105321</v>
      </c>
      <c r="P205" s="66">
        <v>105321</v>
      </c>
      <c r="Q205" s="66">
        <v>0</v>
      </c>
      <c r="R205" s="66">
        <v>0</v>
      </c>
      <c r="S205" s="66">
        <v>105321</v>
      </c>
      <c r="T205" s="66">
        <v>0</v>
      </c>
      <c r="U205" s="60"/>
      <c r="V205" s="66">
        <v>0</v>
      </c>
      <c r="W205" s="71"/>
      <c r="X205" s="74"/>
      <c r="Y205" s="66">
        <v>0</v>
      </c>
      <c r="Z205" s="61">
        <v>45291</v>
      </c>
    </row>
    <row r="206" spans="1:26" x14ac:dyDescent="0.35">
      <c r="A206" s="60">
        <v>800048954</v>
      </c>
      <c r="B206" s="60" t="s">
        <v>12</v>
      </c>
      <c r="C206" s="60" t="s">
        <v>261</v>
      </c>
      <c r="D206" s="60" t="s">
        <v>1060</v>
      </c>
      <c r="E206" s="61">
        <v>45091</v>
      </c>
      <c r="F206" s="61">
        <v>45124.372887152778</v>
      </c>
      <c r="G206" s="66">
        <v>105621</v>
      </c>
      <c r="H206" s="66">
        <v>105621</v>
      </c>
      <c r="I206" s="60" t="s">
        <v>1671</v>
      </c>
      <c r="J206" s="60" t="s">
        <v>1658</v>
      </c>
      <c r="K206" s="60" t="s">
        <v>1671</v>
      </c>
      <c r="L206" s="66">
        <v>0</v>
      </c>
      <c r="M206" s="66">
        <v>0</v>
      </c>
      <c r="N206" s="58"/>
      <c r="O206" s="66">
        <v>105621</v>
      </c>
      <c r="P206" s="66">
        <v>105621</v>
      </c>
      <c r="Q206" s="66">
        <v>0</v>
      </c>
      <c r="R206" s="66">
        <v>0</v>
      </c>
      <c r="S206" s="66">
        <v>105621</v>
      </c>
      <c r="T206" s="66">
        <v>0</v>
      </c>
      <c r="U206" s="60"/>
      <c r="V206" s="66">
        <v>0</v>
      </c>
      <c r="W206" s="71"/>
      <c r="X206" s="74"/>
      <c r="Y206" s="66">
        <v>0</v>
      </c>
      <c r="Z206" s="61">
        <v>45291</v>
      </c>
    </row>
    <row r="207" spans="1:26" x14ac:dyDescent="0.35">
      <c r="A207" s="60">
        <v>800048954</v>
      </c>
      <c r="B207" s="60" t="s">
        <v>12</v>
      </c>
      <c r="C207" s="60" t="s">
        <v>262</v>
      </c>
      <c r="D207" s="60" t="s">
        <v>1061</v>
      </c>
      <c r="E207" s="61">
        <v>45091</v>
      </c>
      <c r="F207" s="61">
        <v>45124.374411770834</v>
      </c>
      <c r="G207" s="66">
        <v>105321</v>
      </c>
      <c r="H207" s="66">
        <v>105321</v>
      </c>
      <c r="I207" s="60" t="s">
        <v>1671</v>
      </c>
      <c r="J207" s="60" t="s">
        <v>1658</v>
      </c>
      <c r="K207" s="60" t="s">
        <v>1671</v>
      </c>
      <c r="L207" s="66">
        <v>0</v>
      </c>
      <c r="M207" s="66">
        <v>0</v>
      </c>
      <c r="N207" s="58"/>
      <c r="O207" s="66">
        <v>105321</v>
      </c>
      <c r="P207" s="66">
        <v>105321</v>
      </c>
      <c r="Q207" s="66">
        <v>0</v>
      </c>
      <c r="R207" s="66">
        <v>0</v>
      </c>
      <c r="S207" s="66">
        <v>105321</v>
      </c>
      <c r="T207" s="66">
        <v>0</v>
      </c>
      <c r="U207" s="60"/>
      <c r="V207" s="66">
        <v>0</v>
      </c>
      <c r="W207" s="71"/>
      <c r="X207" s="74"/>
      <c r="Y207" s="66">
        <v>0</v>
      </c>
      <c r="Z207" s="61">
        <v>45291</v>
      </c>
    </row>
    <row r="208" spans="1:26" x14ac:dyDescent="0.35">
      <c r="A208" s="60">
        <v>800048954</v>
      </c>
      <c r="B208" s="60" t="s">
        <v>12</v>
      </c>
      <c r="C208" s="60" t="s">
        <v>263</v>
      </c>
      <c r="D208" s="60" t="s">
        <v>1062</v>
      </c>
      <c r="E208" s="61">
        <v>45091</v>
      </c>
      <c r="F208" s="61">
        <v>45124.375856712963</v>
      </c>
      <c r="G208" s="66">
        <v>105621</v>
      </c>
      <c r="H208" s="66">
        <v>105621</v>
      </c>
      <c r="I208" s="60" t="s">
        <v>1671</v>
      </c>
      <c r="J208" s="60" t="s">
        <v>1658</v>
      </c>
      <c r="K208" s="60" t="s">
        <v>1671</v>
      </c>
      <c r="L208" s="66">
        <v>0</v>
      </c>
      <c r="M208" s="66">
        <v>0</v>
      </c>
      <c r="N208" s="58"/>
      <c r="O208" s="66">
        <v>105621</v>
      </c>
      <c r="P208" s="66">
        <v>105621</v>
      </c>
      <c r="Q208" s="66">
        <v>0</v>
      </c>
      <c r="R208" s="66">
        <v>0</v>
      </c>
      <c r="S208" s="66">
        <v>105621</v>
      </c>
      <c r="T208" s="66">
        <v>0</v>
      </c>
      <c r="U208" s="60"/>
      <c r="V208" s="66">
        <v>0</v>
      </c>
      <c r="W208" s="71"/>
      <c r="X208" s="74"/>
      <c r="Y208" s="66">
        <v>0</v>
      </c>
      <c r="Z208" s="61">
        <v>45291</v>
      </c>
    </row>
    <row r="209" spans="1:26" x14ac:dyDescent="0.35">
      <c r="A209" s="60">
        <v>800048954</v>
      </c>
      <c r="B209" s="60" t="s">
        <v>12</v>
      </c>
      <c r="C209" s="60" t="s">
        <v>264</v>
      </c>
      <c r="D209" s="60" t="s">
        <v>1063</v>
      </c>
      <c r="E209" s="61">
        <v>45091</v>
      </c>
      <c r="F209" s="61">
        <v>45124.377266284719</v>
      </c>
      <c r="G209" s="66">
        <v>105621</v>
      </c>
      <c r="H209" s="66">
        <v>105621</v>
      </c>
      <c r="I209" s="60" t="s">
        <v>1671</v>
      </c>
      <c r="J209" s="60" t="s">
        <v>1658</v>
      </c>
      <c r="K209" s="60" t="s">
        <v>1671</v>
      </c>
      <c r="L209" s="66">
        <v>0</v>
      </c>
      <c r="M209" s="66">
        <v>0</v>
      </c>
      <c r="N209" s="58"/>
      <c r="O209" s="66">
        <v>105621</v>
      </c>
      <c r="P209" s="66">
        <v>105621</v>
      </c>
      <c r="Q209" s="66">
        <v>0</v>
      </c>
      <c r="R209" s="66">
        <v>0</v>
      </c>
      <c r="S209" s="66">
        <v>105621</v>
      </c>
      <c r="T209" s="66">
        <v>0</v>
      </c>
      <c r="U209" s="60"/>
      <c r="V209" s="66">
        <v>0</v>
      </c>
      <c r="W209" s="71"/>
      <c r="X209" s="74"/>
      <c r="Y209" s="66">
        <v>0</v>
      </c>
      <c r="Z209" s="61">
        <v>45291</v>
      </c>
    </row>
    <row r="210" spans="1:26" x14ac:dyDescent="0.35">
      <c r="A210" s="60">
        <v>800048954</v>
      </c>
      <c r="B210" s="60" t="s">
        <v>12</v>
      </c>
      <c r="C210" s="60" t="s">
        <v>265</v>
      </c>
      <c r="D210" s="60" t="s">
        <v>1064</v>
      </c>
      <c r="E210" s="61">
        <v>45091</v>
      </c>
      <c r="F210" s="61">
        <v>45124.378642708332</v>
      </c>
      <c r="G210" s="66">
        <v>105621</v>
      </c>
      <c r="H210" s="66">
        <v>105621</v>
      </c>
      <c r="I210" s="60" t="s">
        <v>1671</v>
      </c>
      <c r="J210" s="60" t="s">
        <v>1658</v>
      </c>
      <c r="K210" s="60" t="s">
        <v>1671</v>
      </c>
      <c r="L210" s="66">
        <v>0</v>
      </c>
      <c r="M210" s="66">
        <v>0</v>
      </c>
      <c r="N210" s="58"/>
      <c r="O210" s="66">
        <v>105621</v>
      </c>
      <c r="P210" s="66">
        <v>105621</v>
      </c>
      <c r="Q210" s="66">
        <v>0</v>
      </c>
      <c r="R210" s="66">
        <v>0</v>
      </c>
      <c r="S210" s="66">
        <v>105621</v>
      </c>
      <c r="T210" s="66">
        <v>0</v>
      </c>
      <c r="U210" s="60"/>
      <c r="V210" s="66">
        <v>0</v>
      </c>
      <c r="W210" s="71"/>
      <c r="X210" s="74"/>
      <c r="Y210" s="66">
        <v>0</v>
      </c>
      <c r="Z210" s="61">
        <v>45291</v>
      </c>
    </row>
    <row r="211" spans="1:26" x14ac:dyDescent="0.35">
      <c r="A211" s="60">
        <v>800048954</v>
      </c>
      <c r="B211" s="60" t="s">
        <v>12</v>
      </c>
      <c r="C211" s="60" t="s">
        <v>266</v>
      </c>
      <c r="D211" s="60" t="s">
        <v>1065</v>
      </c>
      <c r="E211" s="61">
        <v>45091</v>
      </c>
      <c r="F211" s="61">
        <v>45124.380089733793</v>
      </c>
      <c r="G211" s="66">
        <v>105621</v>
      </c>
      <c r="H211" s="66">
        <v>105621</v>
      </c>
      <c r="I211" s="60" t="s">
        <v>1671</v>
      </c>
      <c r="J211" s="60" t="s">
        <v>1658</v>
      </c>
      <c r="K211" s="60" t="s">
        <v>1671</v>
      </c>
      <c r="L211" s="66">
        <v>0</v>
      </c>
      <c r="M211" s="66">
        <v>0</v>
      </c>
      <c r="N211" s="58"/>
      <c r="O211" s="66">
        <v>105621</v>
      </c>
      <c r="P211" s="66">
        <v>105621</v>
      </c>
      <c r="Q211" s="66">
        <v>0</v>
      </c>
      <c r="R211" s="66">
        <v>0</v>
      </c>
      <c r="S211" s="66">
        <v>105621</v>
      </c>
      <c r="T211" s="66">
        <v>0</v>
      </c>
      <c r="U211" s="60"/>
      <c r="V211" s="66">
        <v>0</v>
      </c>
      <c r="W211" s="71"/>
      <c r="X211" s="74"/>
      <c r="Y211" s="66">
        <v>0</v>
      </c>
      <c r="Z211" s="61">
        <v>45291</v>
      </c>
    </row>
    <row r="212" spans="1:26" x14ac:dyDescent="0.35">
      <c r="A212" s="60">
        <v>800048954</v>
      </c>
      <c r="B212" s="60" t="s">
        <v>12</v>
      </c>
      <c r="C212" s="60" t="s">
        <v>267</v>
      </c>
      <c r="D212" s="60" t="s">
        <v>1066</v>
      </c>
      <c r="E212" s="61">
        <v>45091</v>
      </c>
      <c r="F212" s="61">
        <v>45124.382599849538</v>
      </c>
      <c r="G212" s="66">
        <v>105621</v>
      </c>
      <c r="H212" s="66">
        <v>105621</v>
      </c>
      <c r="I212" s="60" t="s">
        <v>1740</v>
      </c>
      <c r="J212" s="60" t="s">
        <v>1660</v>
      </c>
      <c r="K212" s="60" t="s">
        <v>1744</v>
      </c>
      <c r="L212" s="66">
        <v>0</v>
      </c>
      <c r="M212" s="66"/>
      <c r="N212" s="58"/>
      <c r="O212" s="66">
        <v>105621</v>
      </c>
      <c r="P212" s="66">
        <v>105621</v>
      </c>
      <c r="Q212" s="66">
        <v>4700</v>
      </c>
      <c r="R212" s="66">
        <v>0</v>
      </c>
      <c r="S212" s="66">
        <v>100921</v>
      </c>
      <c r="T212" s="66">
        <v>0</v>
      </c>
      <c r="U212" s="60"/>
      <c r="V212" s="66">
        <v>0</v>
      </c>
      <c r="W212" s="71"/>
      <c r="X212" s="74"/>
      <c r="Y212" s="66">
        <v>0</v>
      </c>
      <c r="Z212" s="61">
        <v>45291</v>
      </c>
    </row>
    <row r="213" spans="1:26" x14ac:dyDescent="0.35">
      <c r="A213" s="60">
        <v>800048954</v>
      </c>
      <c r="B213" s="60" t="s">
        <v>12</v>
      </c>
      <c r="C213" s="60" t="s">
        <v>268</v>
      </c>
      <c r="D213" s="60" t="s">
        <v>1067</v>
      </c>
      <c r="E213" s="61">
        <v>45091</v>
      </c>
      <c r="F213" s="61">
        <v>45124.384287152781</v>
      </c>
      <c r="G213" s="66">
        <v>105321</v>
      </c>
      <c r="H213" s="66">
        <v>105321</v>
      </c>
      <c r="I213" s="60" t="s">
        <v>1671</v>
      </c>
      <c r="J213" s="60" t="s">
        <v>1658</v>
      </c>
      <c r="K213" s="60" t="s">
        <v>1671</v>
      </c>
      <c r="L213" s="66">
        <v>0</v>
      </c>
      <c r="M213" s="66">
        <v>0</v>
      </c>
      <c r="N213" s="58"/>
      <c r="O213" s="66">
        <v>105321</v>
      </c>
      <c r="P213" s="66">
        <v>105321</v>
      </c>
      <c r="Q213" s="66">
        <v>0</v>
      </c>
      <c r="R213" s="66">
        <v>0</v>
      </c>
      <c r="S213" s="66">
        <v>105321</v>
      </c>
      <c r="T213" s="66">
        <v>0</v>
      </c>
      <c r="U213" s="60"/>
      <c r="V213" s="66">
        <v>0</v>
      </c>
      <c r="W213" s="71"/>
      <c r="X213" s="74"/>
      <c r="Y213" s="66">
        <v>0</v>
      </c>
      <c r="Z213" s="61">
        <v>45291</v>
      </c>
    </row>
    <row r="214" spans="1:26" x14ac:dyDescent="0.35">
      <c r="A214" s="60">
        <v>800048954</v>
      </c>
      <c r="B214" s="60" t="s">
        <v>12</v>
      </c>
      <c r="C214" s="60" t="s">
        <v>269</v>
      </c>
      <c r="D214" s="60" t="s">
        <v>1068</v>
      </c>
      <c r="E214" s="61">
        <v>45091</v>
      </c>
      <c r="F214" s="61">
        <v>45124.385641469904</v>
      </c>
      <c r="G214" s="66">
        <v>105321</v>
      </c>
      <c r="H214" s="66">
        <v>105321</v>
      </c>
      <c r="I214" s="60" t="s">
        <v>1671</v>
      </c>
      <c r="J214" s="60" t="s">
        <v>1658</v>
      </c>
      <c r="K214" s="60" t="s">
        <v>1671</v>
      </c>
      <c r="L214" s="66">
        <v>0</v>
      </c>
      <c r="M214" s="66">
        <v>0</v>
      </c>
      <c r="N214" s="58"/>
      <c r="O214" s="66">
        <v>105321</v>
      </c>
      <c r="P214" s="66">
        <v>105321</v>
      </c>
      <c r="Q214" s="66">
        <v>0</v>
      </c>
      <c r="R214" s="66">
        <v>0</v>
      </c>
      <c r="S214" s="66">
        <v>105321</v>
      </c>
      <c r="T214" s="66">
        <v>0</v>
      </c>
      <c r="U214" s="60"/>
      <c r="V214" s="66">
        <v>0</v>
      </c>
      <c r="W214" s="71"/>
      <c r="X214" s="74"/>
      <c r="Y214" s="66">
        <v>0</v>
      </c>
      <c r="Z214" s="61">
        <v>45291</v>
      </c>
    </row>
    <row r="215" spans="1:26" x14ac:dyDescent="0.35">
      <c r="A215" s="60">
        <v>800048954</v>
      </c>
      <c r="B215" s="60" t="s">
        <v>12</v>
      </c>
      <c r="C215" s="60" t="s">
        <v>270</v>
      </c>
      <c r="D215" s="60" t="s">
        <v>1069</v>
      </c>
      <c r="E215" s="61">
        <v>45091</v>
      </c>
      <c r="F215" s="61"/>
      <c r="G215" s="66">
        <v>105621</v>
      </c>
      <c r="H215" s="66">
        <v>105621</v>
      </c>
      <c r="I215" s="60" t="s">
        <v>1663</v>
      </c>
      <c r="J215" s="60" t="s">
        <v>1662</v>
      </c>
      <c r="K215" s="60" t="s">
        <v>1663</v>
      </c>
      <c r="L215" s="66">
        <v>0</v>
      </c>
      <c r="M215" s="66">
        <v>0</v>
      </c>
      <c r="N215" s="58"/>
      <c r="O215" s="66">
        <v>0</v>
      </c>
      <c r="P215" s="66">
        <v>0</v>
      </c>
      <c r="Q215" s="66">
        <v>0</v>
      </c>
      <c r="R215" s="66">
        <v>0</v>
      </c>
      <c r="S215" s="66">
        <v>0</v>
      </c>
      <c r="T215" s="66">
        <v>0</v>
      </c>
      <c r="U215" s="60"/>
      <c r="V215" s="66">
        <v>0</v>
      </c>
      <c r="W215" s="71"/>
      <c r="X215" s="74"/>
      <c r="Y215" s="66">
        <v>0</v>
      </c>
      <c r="Z215" s="61">
        <v>45291</v>
      </c>
    </row>
    <row r="216" spans="1:26" x14ac:dyDescent="0.35">
      <c r="A216" s="60">
        <v>800048954</v>
      </c>
      <c r="B216" s="60" t="s">
        <v>12</v>
      </c>
      <c r="C216" s="60" t="s">
        <v>271</v>
      </c>
      <c r="D216" s="60" t="s">
        <v>1070</v>
      </c>
      <c r="E216" s="61">
        <v>45091</v>
      </c>
      <c r="F216" s="61">
        <v>45124.387330243058</v>
      </c>
      <c r="G216" s="66">
        <v>105621</v>
      </c>
      <c r="H216" s="66">
        <v>105621</v>
      </c>
      <c r="I216" s="60" t="s">
        <v>1740</v>
      </c>
      <c r="J216" s="60" t="s">
        <v>1660</v>
      </c>
      <c r="K216" s="60" t="s">
        <v>1744</v>
      </c>
      <c r="L216" s="66">
        <v>0</v>
      </c>
      <c r="M216" s="66"/>
      <c r="N216" s="58"/>
      <c r="O216" s="66">
        <v>105621</v>
      </c>
      <c r="P216" s="66">
        <v>105621</v>
      </c>
      <c r="Q216" s="66">
        <v>4700</v>
      </c>
      <c r="R216" s="66">
        <v>0</v>
      </c>
      <c r="S216" s="66">
        <v>100921</v>
      </c>
      <c r="T216" s="66">
        <v>0</v>
      </c>
      <c r="U216" s="60"/>
      <c r="V216" s="66">
        <v>0</v>
      </c>
      <c r="W216" s="71"/>
      <c r="X216" s="74"/>
      <c r="Y216" s="66">
        <v>0</v>
      </c>
      <c r="Z216" s="61">
        <v>45291</v>
      </c>
    </row>
    <row r="217" spans="1:26" x14ac:dyDescent="0.35">
      <c r="A217" s="60">
        <v>800048954</v>
      </c>
      <c r="B217" s="60" t="s">
        <v>12</v>
      </c>
      <c r="C217" s="60" t="s">
        <v>272</v>
      </c>
      <c r="D217" s="60" t="s">
        <v>1071</v>
      </c>
      <c r="E217" s="61">
        <v>45091</v>
      </c>
      <c r="F217" s="61">
        <v>45124.388776851854</v>
      </c>
      <c r="G217" s="66">
        <v>105621</v>
      </c>
      <c r="H217" s="66">
        <v>105621</v>
      </c>
      <c r="I217" s="60" t="s">
        <v>1740</v>
      </c>
      <c r="J217" s="60" t="s">
        <v>1660</v>
      </c>
      <c r="K217" s="60" t="s">
        <v>1744</v>
      </c>
      <c r="L217" s="66">
        <v>0</v>
      </c>
      <c r="M217" s="66"/>
      <c r="N217" s="58"/>
      <c r="O217" s="66">
        <v>105621</v>
      </c>
      <c r="P217" s="66">
        <v>105621</v>
      </c>
      <c r="Q217" s="66">
        <v>4700</v>
      </c>
      <c r="R217" s="66">
        <v>0</v>
      </c>
      <c r="S217" s="66">
        <v>100921</v>
      </c>
      <c r="T217" s="66">
        <v>0</v>
      </c>
      <c r="U217" s="60"/>
      <c r="V217" s="66">
        <v>0</v>
      </c>
      <c r="W217" s="71"/>
      <c r="X217" s="74"/>
      <c r="Y217" s="66">
        <v>0</v>
      </c>
      <c r="Z217" s="61">
        <v>45291</v>
      </c>
    </row>
    <row r="218" spans="1:26" x14ac:dyDescent="0.35">
      <c r="A218" s="60">
        <v>800048954</v>
      </c>
      <c r="B218" s="60" t="s">
        <v>12</v>
      </c>
      <c r="C218" s="60" t="s">
        <v>273</v>
      </c>
      <c r="D218" s="60" t="s">
        <v>1072</v>
      </c>
      <c r="E218" s="61">
        <v>45091</v>
      </c>
      <c r="F218" s="61">
        <v>45124.390374918985</v>
      </c>
      <c r="G218" s="66">
        <v>105621</v>
      </c>
      <c r="H218" s="66">
        <v>105621</v>
      </c>
      <c r="I218" s="60" t="s">
        <v>1671</v>
      </c>
      <c r="J218" s="60" t="s">
        <v>1658</v>
      </c>
      <c r="K218" s="60" t="s">
        <v>1671</v>
      </c>
      <c r="L218" s="66">
        <v>0</v>
      </c>
      <c r="M218" s="66">
        <v>0</v>
      </c>
      <c r="N218" s="58"/>
      <c r="O218" s="66">
        <v>105621</v>
      </c>
      <c r="P218" s="66">
        <v>105621</v>
      </c>
      <c r="Q218" s="66">
        <v>0</v>
      </c>
      <c r="R218" s="66">
        <v>0</v>
      </c>
      <c r="S218" s="66">
        <v>105621</v>
      </c>
      <c r="T218" s="66">
        <v>0</v>
      </c>
      <c r="U218" s="60"/>
      <c r="V218" s="66">
        <v>0</v>
      </c>
      <c r="W218" s="71"/>
      <c r="X218" s="74"/>
      <c r="Y218" s="66">
        <v>0</v>
      </c>
      <c r="Z218" s="61">
        <v>45291</v>
      </c>
    </row>
    <row r="219" spans="1:26" x14ac:dyDescent="0.35">
      <c r="A219" s="60">
        <v>800048954</v>
      </c>
      <c r="B219" s="60" t="s">
        <v>12</v>
      </c>
      <c r="C219" s="60" t="s">
        <v>274</v>
      </c>
      <c r="D219" s="60" t="s">
        <v>1073</v>
      </c>
      <c r="E219" s="61">
        <v>45091</v>
      </c>
      <c r="F219" s="61">
        <v>45124.54338052083</v>
      </c>
      <c r="G219" s="66">
        <v>806698</v>
      </c>
      <c r="H219" s="66">
        <v>713898</v>
      </c>
      <c r="I219" s="60" t="s">
        <v>1671</v>
      </c>
      <c r="J219" s="60" t="s">
        <v>1658</v>
      </c>
      <c r="K219" s="60" t="s">
        <v>1671</v>
      </c>
      <c r="L219" s="66">
        <v>0</v>
      </c>
      <c r="M219" s="66">
        <v>0</v>
      </c>
      <c r="N219" s="58"/>
      <c r="O219" s="66">
        <v>806698</v>
      </c>
      <c r="P219" s="66">
        <v>806698</v>
      </c>
      <c r="Q219" s="66">
        <v>0</v>
      </c>
      <c r="R219" s="66">
        <v>0</v>
      </c>
      <c r="S219" s="66">
        <v>806698</v>
      </c>
      <c r="T219" s="66">
        <v>0</v>
      </c>
      <c r="U219" s="60"/>
      <c r="V219" s="66">
        <v>0</v>
      </c>
      <c r="W219" s="71"/>
      <c r="X219" s="74"/>
      <c r="Y219" s="66">
        <v>0</v>
      </c>
      <c r="Z219" s="61">
        <v>45291</v>
      </c>
    </row>
    <row r="220" spans="1:26" x14ac:dyDescent="0.35">
      <c r="A220" s="60">
        <v>800048954</v>
      </c>
      <c r="B220" s="60" t="s">
        <v>12</v>
      </c>
      <c r="C220" s="60" t="s">
        <v>275</v>
      </c>
      <c r="D220" s="60" t="s">
        <v>1074</v>
      </c>
      <c r="E220" s="61">
        <v>45092</v>
      </c>
      <c r="F220" s="61">
        <v>45124.391896527777</v>
      </c>
      <c r="G220" s="66">
        <v>105321</v>
      </c>
      <c r="H220" s="66">
        <v>105321</v>
      </c>
      <c r="I220" s="60" t="s">
        <v>1671</v>
      </c>
      <c r="J220" s="60" t="s">
        <v>1658</v>
      </c>
      <c r="K220" s="60" t="s">
        <v>1671</v>
      </c>
      <c r="L220" s="66">
        <v>0</v>
      </c>
      <c r="M220" s="66">
        <v>0</v>
      </c>
      <c r="N220" s="58"/>
      <c r="O220" s="66">
        <v>105321</v>
      </c>
      <c r="P220" s="66">
        <v>105321</v>
      </c>
      <c r="Q220" s="66">
        <v>0</v>
      </c>
      <c r="R220" s="66">
        <v>0</v>
      </c>
      <c r="S220" s="66">
        <v>105321</v>
      </c>
      <c r="T220" s="66">
        <v>0</v>
      </c>
      <c r="U220" s="60"/>
      <c r="V220" s="66">
        <v>0</v>
      </c>
      <c r="W220" s="71"/>
      <c r="X220" s="74"/>
      <c r="Y220" s="66">
        <v>0</v>
      </c>
      <c r="Z220" s="61">
        <v>45291</v>
      </c>
    </row>
    <row r="221" spans="1:26" x14ac:dyDescent="0.35">
      <c r="A221" s="60">
        <v>800048954</v>
      </c>
      <c r="B221" s="60" t="s">
        <v>12</v>
      </c>
      <c r="C221" s="60" t="s">
        <v>276</v>
      </c>
      <c r="D221" s="60" t="s">
        <v>1075</v>
      </c>
      <c r="E221" s="61">
        <v>45096</v>
      </c>
      <c r="F221" s="61">
        <v>45149.437465243056</v>
      </c>
      <c r="G221" s="66">
        <v>7472289</v>
      </c>
      <c r="H221" s="66">
        <v>7167706</v>
      </c>
      <c r="I221" s="60" t="s">
        <v>1740</v>
      </c>
      <c r="J221" s="60" t="s">
        <v>1660</v>
      </c>
      <c r="K221" s="60" t="s">
        <v>1744</v>
      </c>
      <c r="L221" s="66">
        <v>0</v>
      </c>
      <c r="M221" s="66"/>
      <c r="N221" s="58" t="s">
        <v>1699</v>
      </c>
      <c r="O221" s="66">
        <v>7472289</v>
      </c>
      <c r="P221" s="66">
        <v>7472289</v>
      </c>
      <c r="Q221" s="66">
        <v>395542</v>
      </c>
      <c r="R221" s="66">
        <v>0</v>
      </c>
      <c r="S221" s="66">
        <v>7076747</v>
      </c>
      <c r="T221" s="66">
        <v>0</v>
      </c>
      <c r="U221" s="60"/>
      <c r="V221" s="66">
        <v>0</v>
      </c>
      <c r="W221" s="71"/>
      <c r="X221" s="74"/>
      <c r="Y221" s="66">
        <v>0</v>
      </c>
      <c r="Z221" s="61">
        <v>45291</v>
      </c>
    </row>
    <row r="222" spans="1:26" x14ac:dyDescent="0.35">
      <c r="A222" s="60">
        <v>800048954</v>
      </c>
      <c r="B222" s="60" t="s">
        <v>12</v>
      </c>
      <c r="C222" s="60" t="s">
        <v>277</v>
      </c>
      <c r="D222" s="60" t="s">
        <v>1076</v>
      </c>
      <c r="E222" s="61">
        <v>45096</v>
      </c>
      <c r="F222" s="61">
        <v>45124.41827858796</v>
      </c>
      <c r="G222" s="66">
        <v>1514249</v>
      </c>
      <c r="H222" s="66">
        <v>1514249</v>
      </c>
      <c r="I222" s="60" t="s">
        <v>1744</v>
      </c>
      <c r="J222" s="60" t="s">
        <v>1660</v>
      </c>
      <c r="K222" s="60" t="s">
        <v>1744</v>
      </c>
      <c r="L222" s="66">
        <v>0</v>
      </c>
      <c r="M222" s="66">
        <v>144694</v>
      </c>
      <c r="N222" s="58" t="s">
        <v>1700</v>
      </c>
      <c r="O222" s="66">
        <v>1514249</v>
      </c>
      <c r="P222" s="66">
        <v>1514249</v>
      </c>
      <c r="Q222" s="66">
        <v>0</v>
      </c>
      <c r="R222" s="66">
        <v>0</v>
      </c>
      <c r="S222" s="66">
        <v>1369555</v>
      </c>
      <c r="T222" s="66">
        <v>0</v>
      </c>
      <c r="U222" s="60"/>
      <c r="V222" s="66">
        <v>0</v>
      </c>
      <c r="W222" s="71"/>
      <c r="X222" s="74"/>
      <c r="Y222" s="66">
        <v>0</v>
      </c>
      <c r="Z222" s="61">
        <v>45291</v>
      </c>
    </row>
    <row r="223" spans="1:26" x14ac:dyDescent="0.35">
      <c r="A223" s="60">
        <v>800048954</v>
      </c>
      <c r="B223" s="60" t="s">
        <v>12</v>
      </c>
      <c r="C223" s="60" t="s">
        <v>278</v>
      </c>
      <c r="D223" s="60" t="s">
        <v>1077</v>
      </c>
      <c r="E223" s="61">
        <v>45097</v>
      </c>
      <c r="F223" s="61">
        <v>45121.347428321758</v>
      </c>
      <c r="G223" s="66">
        <v>105621</v>
      </c>
      <c r="H223" s="66">
        <v>105621</v>
      </c>
      <c r="I223" s="60" t="s">
        <v>1671</v>
      </c>
      <c r="J223" s="60" t="s">
        <v>1658</v>
      </c>
      <c r="K223" s="60" t="s">
        <v>1671</v>
      </c>
      <c r="L223" s="66">
        <v>0</v>
      </c>
      <c r="M223" s="66">
        <v>0</v>
      </c>
      <c r="N223" s="58"/>
      <c r="O223" s="66">
        <v>105621</v>
      </c>
      <c r="P223" s="66">
        <v>105621</v>
      </c>
      <c r="Q223" s="66">
        <v>0</v>
      </c>
      <c r="R223" s="66">
        <v>0</v>
      </c>
      <c r="S223" s="66">
        <v>105621</v>
      </c>
      <c r="T223" s="66">
        <v>0</v>
      </c>
      <c r="U223" s="60"/>
      <c r="V223" s="66">
        <v>0</v>
      </c>
      <c r="W223" s="71"/>
      <c r="X223" s="74"/>
      <c r="Y223" s="66">
        <v>0</v>
      </c>
      <c r="Z223" s="61">
        <v>45291</v>
      </c>
    </row>
    <row r="224" spans="1:26" x14ac:dyDescent="0.35">
      <c r="A224" s="60">
        <v>800048954</v>
      </c>
      <c r="B224" s="60" t="s">
        <v>12</v>
      </c>
      <c r="C224" s="60" t="s">
        <v>279</v>
      </c>
      <c r="D224" s="60" t="s">
        <v>1078</v>
      </c>
      <c r="E224" s="61">
        <v>45097</v>
      </c>
      <c r="F224" s="61">
        <v>45121.348950925923</v>
      </c>
      <c r="G224" s="66">
        <v>105321</v>
      </c>
      <c r="H224" s="66">
        <v>105321</v>
      </c>
      <c r="I224" s="60" t="s">
        <v>1740</v>
      </c>
      <c r="J224" s="60" t="s">
        <v>1660</v>
      </c>
      <c r="K224" s="60" t="s">
        <v>1744</v>
      </c>
      <c r="L224" s="66">
        <v>0</v>
      </c>
      <c r="M224" s="66"/>
      <c r="N224" s="58"/>
      <c r="O224" s="66">
        <v>105321</v>
      </c>
      <c r="P224" s="66">
        <v>105321</v>
      </c>
      <c r="Q224" s="66">
        <v>18300</v>
      </c>
      <c r="R224" s="66">
        <v>0</v>
      </c>
      <c r="S224" s="66">
        <v>87021</v>
      </c>
      <c r="T224" s="66">
        <v>0</v>
      </c>
      <c r="U224" s="60"/>
      <c r="V224" s="66">
        <v>0</v>
      </c>
      <c r="W224" s="71"/>
      <c r="X224" s="74"/>
      <c r="Y224" s="66">
        <v>0</v>
      </c>
      <c r="Z224" s="61">
        <v>45291</v>
      </c>
    </row>
    <row r="225" spans="1:26" x14ac:dyDescent="0.35">
      <c r="A225" s="60">
        <v>800048954</v>
      </c>
      <c r="B225" s="60" t="s">
        <v>12</v>
      </c>
      <c r="C225" s="60" t="s">
        <v>280</v>
      </c>
      <c r="D225" s="60" t="s">
        <v>1079</v>
      </c>
      <c r="E225" s="61">
        <v>45097</v>
      </c>
      <c r="F225" s="61">
        <v>45121.350455868058</v>
      </c>
      <c r="G225" s="66">
        <v>105321</v>
      </c>
      <c r="H225" s="66">
        <v>105321</v>
      </c>
      <c r="I225" s="60" t="s">
        <v>1671</v>
      </c>
      <c r="J225" s="60" t="s">
        <v>1658</v>
      </c>
      <c r="K225" s="60" t="s">
        <v>1671</v>
      </c>
      <c r="L225" s="66">
        <v>0</v>
      </c>
      <c r="M225" s="66">
        <v>0</v>
      </c>
      <c r="N225" s="58"/>
      <c r="O225" s="66">
        <v>105321</v>
      </c>
      <c r="P225" s="66">
        <v>105321</v>
      </c>
      <c r="Q225" s="66">
        <v>0</v>
      </c>
      <c r="R225" s="66">
        <v>0</v>
      </c>
      <c r="S225" s="66">
        <v>105321</v>
      </c>
      <c r="T225" s="66">
        <v>0</v>
      </c>
      <c r="U225" s="60"/>
      <c r="V225" s="66">
        <v>0</v>
      </c>
      <c r="W225" s="71"/>
      <c r="X225" s="74"/>
      <c r="Y225" s="66">
        <v>0</v>
      </c>
      <c r="Z225" s="61">
        <v>45291</v>
      </c>
    </row>
    <row r="226" spans="1:26" x14ac:dyDescent="0.35">
      <c r="A226" s="60">
        <v>800048954</v>
      </c>
      <c r="B226" s="60" t="s">
        <v>12</v>
      </c>
      <c r="C226" s="60" t="s">
        <v>281</v>
      </c>
      <c r="D226" s="60" t="s">
        <v>1080</v>
      </c>
      <c r="E226" s="61">
        <v>45098</v>
      </c>
      <c r="F226" s="61">
        <v>45244.46599070602</v>
      </c>
      <c r="G226" s="66">
        <v>15656759</v>
      </c>
      <c r="H226" s="66">
        <v>15656759</v>
      </c>
      <c r="I226" s="60" t="s">
        <v>1672</v>
      </c>
      <c r="J226" s="60" t="s">
        <v>1659</v>
      </c>
      <c r="K226" s="60" t="s">
        <v>36</v>
      </c>
      <c r="L226" s="66">
        <v>15656759</v>
      </c>
      <c r="M226" s="66">
        <v>0</v>
      </c>
      <c r="N226" s="58" t="s">
        <v>1701</v>
      </c>
      <c r="O226" s="66">
        <v>0</v>
      </c>
      <c r="P226" s="66">
        <v>0</v>
      </c>
      <c r="Q226" s="66">
        <v>0</v>
      </c>
      <c r="R226" s="66">
        <v>0</v>
      </c>
      <c r="S226" s="66">
        <v>0</v>
      </c>
      <c r="T226" s="66">
        <v>0</v>
      </c>
      <c r="U226" s="60"/>
      <c r="V226" s="66">
        <v>0</v>
      </c>
      <c r="W226" s="71"/>
      <c r="X226" s="74"/>
      <c r="Y226" s="66">
        <v>0</v>
      </c>
      <c r="Z226" s="61">
        <v>45291</v>
      </c>
    </row>
    <row r="227" spans="1:26" x14ac:dyDescent="0.35">
      <c r="A227" s="60">
        <v>800048954</v>
      </c>
      <c r="B227" s="60" t="s">
        <v>12</v>
      </c>
      <c r="C227" s="60" t="s">
        <v>282</v>
      </c>
      <c r="D227" s="60" t="s">
        <v>1081</v>
      </c>
      <c r="E227" s="61">
        <v>45098</v>
      </c>
      <c r="F227" s="61">
        <v>45149.455137152778</v>
      </c>
      <c r="G227" s="66">
        <v>5705589</v>
      </c>
      <c r="H227" s="66">
        <v>5705589</v>
      </c>
      <c r="I227" s="60" t="s">
        <v>1744</v>
      </c>
      <c r="J227" s="60" t="s">
        <v>1660</v>
      </c>
      <c r="K227" s="60" t="s">
        <v>1744</v>
      </c>
      <c r="L227" s="66">
        <v>0</v>
      </c>
      <c r="M227" s="66">
        <v>849862</v>
      </c>
      <c r="N227" s="58" t="s">
        <v>1702</v>
      </c>
      <c r="O227" s="66">
        <v>5705589</v>
      </c>
      <c r="P227" s="66">
        <v>5705589</v>
      </c>
      <c r="Q227" s="66">
        <v>0</v>
      </c>
      <c r="R227" s="66">
        <v>0</v>
      </c>
      <c r="S227" s="66">
        <v>4855727</v>
      </c>
      <c r="T227" s="66">
        <v>0</v>
      </c>
      <c r="U227" s="60"/>
      <c r="V227" s="66">
        <v>0</v>
      </c>
      <c r="W227" s="71"/>
      <c r="X227" s="74"/>
      <c r="Y227" s="66">
        <v>0</v>
      </c>
      <c r="Z227" s="61">
        <v>45291</v>
      </c>
    </row>
    <row r="228" spans="1:26" x14ac:dyDescent="0.35">
      <c r="A228" s="60">
        <v>800048954</v>
      </c>
      <c r="B228" s="60" t="s">
        <v>12</v>
      </c>
      <c r="C228" s="60" t="s">
        <v>283</v>
      </c>
      <c r="D228" s="60" t="s">
        <v>1082</v>
      </c>
      <c r="E228" s="61">
        <v>45098</v>
      </c>
      <c r="F228" s="61">
        <v>45212.470812500003</v>
      </c>
      <c r="G228" s="66">
        <v>3428707</v>
      </c>
      <c r="H228" s="66">
        <v>3428707</v>
      </c>
      <c r="I228" s="60" t="s">
        <v>1671</v>
      </c>
      <c r="J228" s="60" t="s">
        <v>1658</v>
      </c>
      <c r="K228" s="60" t="s">
        <v>1671</v>
      </c>
      <c r="L228" s="66">
        <v>0</v>
      </c>
      <c r="M228" s="66">
        <v>0</v>
      </c>
      <c r="N228" s="58"/>
      <c r="O228" s="66">
        <v>3428707</v>
      </c>
      <c r="P228" s="66">
        <v>3428707</v>
      </c>
      <c r="Q228" s="66">
        <v>0</v>
      </c>
      <c r="R228" s="66">
        <v>0</v>
      </c>
      <c r="S228" s="66">
        <v>3428707</v>
      </c>
      <c r="T228" s="66">
        <v>0</v>
      </c>
      <c r="U228" s="60"/>
      <c r="V228" s="66">
        <v>0</v>
      </c>
      <c r="W228" s="71"/>
      <c r="X228" s="74"/>
      <c r="Y228" s="66">
        <v>0</v>
      </c>
      <c r="Z228" s="61">
        <v>45291</v>
      </c>
    </row>
    <row r="229" spans="1:26" x14ac:dyDescent="0.35">
      <c r="A229" s="60">
        <v>800048954</v>
      </c>
      <c r="B229" s="60" t="s">
        <v>12</v>
      </c>
      <c r="C229" s="60" t="s">
        <v>284</v>
      </c>
      <c r="D229" s="60" t="s">
        <v>1083</v>
      </c>
      <c r="E229" s="61">
        <v>45098</v>
      </c>
      <c r="F229" s="61">
        <v>45149.450993634258</v>
      </c>
      <c r="G229" s="66">
        <v>9152598</v>
      </c>
      <c r="H229" s="66">
        <v>9152598</v>
      </c>
      <c r="I229" s="60" t="s">
        <v>1744</v>
      </c>
      <c r="J229" s="60" t="s">
        <v>1660</v>
      </c>
      <c r="K229" s="60" t="s">
        <v>1744</v>
      </c>
      <c r="L229" s="66">
        <v>0</v>
      </c>
      <c r="M229" s="66">
        <v>156135</v>
      </c>
      <c r="N229" s="58" t="s">
        <v>1703</v>
      </c>
      <c r="O229" s="66">
        <v>9152598</v>
      </c>
      <c r="P229" s="66">
        <v>9152598</v>
      </c>
      <c r="Q229" s="66">
        <v>0</v>
      </c>
      <c r="R229" s="66">
        <v>0</v>
      </c>
      <c r="S229" s="66">
        <v>8996463</v>
      </c>
      <c r="T229" s="66">
        <v>0</v>
      </c>
      <c r="U229" s="60"/>
      <c r="V229" s="66">
        <v>0</v>
      </c>
      <c r="W229" s="71"/>
      <c r="X229" s="74"/>
      <c r="Y229" s="66">
        <v>0</v>
      </c>
      <c r="Z229" s="61">
        <v>45291</v>
      </c>
    </row>
    <row r="230" spans="1:26" x14ac:dyDescent="0.35">
      <c r="A230" s="60">
        <v>800048954</v>
      </c>
      <c r="B230" s="60" t="s">
        <v>12</v>
      </c>
      <c r="C230" s="60" t="s">
        <v>285</v>
      </c>
      <c r="D230" s="60" t="s">
        <v>1084</v>
      </c>
      <c r="E230" s="61">
        <v>45098</v>
      </c>
      <c r="F230" s="61">
        <v>45121.351956331018</v>
      </c>
      <c r="G230" s="66">
        <v>105621</v>
      </c>
      <c r="H230" s="66">
        <v>105621</v>
      </c>
      <c r="I230" s="60" t="s">
        <v>1740</v>
      </c>
      <c r="J230" s="60" t="s">
        <v>1660</v>
      </c>
      <c r="K230" s="60" t="s">
        <v>1744</v>
      </c>
      <c r="L230" s="66">
        <v>0</v>
      </c>
      <c r="M230" s="66"/>
      <c r="N230" s="58"/>
      <c r="O230" s="66">
        <v>105621</v>
      </c>
      <c r="P230" s="66">
        <v>105621</v>
      </c>
      <c r="Q230" s="66">
        <v>4700</v>
      </c>
      <c r="R230" s="66">
        <v>0</v>
      </c>
      <c r="S230" s="66">
        <v>100921</v>
      </c>
      <c r="T230" s="66">
        <v>0</v>
      </c>
      <c r="U230" s="60"/>
      <c r="V230" s="66">
        <v>0</v>
      </c>
      <c r="W230" s="71"/>
      <c r="X230" s="74"/>
      <c r="Y230" s="66">
        <v>0</v>
      </c>
      <c r="Z230" s="61">
        <v>45291</v>
      </c>
    </row>
    <row r="231" spans="1:26" x14ac:dyDescent="0.35">
      <c r="A231" s="60">
        <v>800048954</v>
      </c>
      <c r="B231" s="60" t="s">
        <v>12</v>
      </c>
      <c r="C231" s="60" t="s">
        <v>286</v>
      </c>
      <c r="D231" s="60" t="s">
        <v>1085</v>
      </c>
      <c r="E231" s="61">
        <v>45098</v>
      </c>
      <c r="F231" s="61">
        <v>45121.353413541663</v>
      </c>
      <c r="G231" s="66">
        <v>105321</v>
      </c>
      <c r="H231" s="66">
        <v>105321</v>
      </c>
      <c r="I231" s="60" t="s">
        <v>1671</v>
      </c>
      <c r="J231" s="60" t="s">
        <v>1658</v>
      </c>
      <c r="K231" s="60" t="s">
        <v>1671</v>
      </c>
      <c r="L231" s="66">
        <v>0</v>
      </c>
      <c r="M231" s="66">
        <v>0</v>
      </c>
      <c r="N231" s="58"/>
      <c r="O231" s="66">
        <v>105321</v>
      </c>
      <c r="P231" s="66">
        <v>105321</v>
      </c>
      <c r="Q231" s="66">
        <v>0</v>
      </c>
      <c r="R231" s="66">
        <v>0</v>
      </c>
      <c r="S231" s="66">
        <v>105321</v>
      </c>
      <c r="T231" s="66">
        <v>0</v>
      </c>
      <c r="U231" s="60"/>
      <c r="V231" s="66">
        <v>0</v>
      </c>
      <c r="W231" s="71"/>
      <c r="X231" s="74"/>
      <c r="Y231" s="66">
        <v>0</v>
      </c>
      <c r="Z231" s="61">
        <v>45291</v>
      </c>
    </row>
    <row r="232" spans="1:26" x14ac:dyDescent="0.35">
      <c r="A232" s="60">
        <v>800048954</v>
      </c>
      <c r="B232" s="60" t="s">
        <v>12</v>
      </c>
      <c r="C232" s="60" t="s">
        <v>287</v>
      </c>
      <c r="D232" s="60" t="s">
        <v>1086</v>
      </c>
      <c r="E232" s="61">
        <v>45098</v>
      </c>
      <c r="F232" s="61">
        <v>45121.354985185186</v>
      </c>
      <c r="G232" s="66">
        <v>105621</v>
      </c>
      <c r="H232" s="66">
        <v>105621</v>
      </c>
      <c r="I232" s="60" t="s">
        <v>1671</v>
      </c>
      <c r="J232" s="60" t="s">
        <v>1658</v>
      </c>
      <c r="K232" s="60" t="s">
        <v>1671</v>
      </c>
      <c r="L232" s="66">
        <v>0</v>
      </c>
      <c r="M232" s="66">
        <v>0</v>
      </c>
      <c r="N232" s="58"/>
      <c r="O232" s="66">
        <v>105621</v>
      </c>
      <c r="P232" s="66">
        <v>105621</v>
      </c>
      <c r="Q232" s="66">
        <v>0</v>
      </c>
      <c r="R232" s="66">
        <v>0</v>
      </c>
      <c r="S232" s="66">
        <v>105621</v>
      </c>
      <c r="T232" s="66">
        <v>0</v>
      </c>
      <c r="U232" s="60"/>
      <c r="V232" s="66">
        <v>0</v>
      </c>
      <c r="W232" s="71"/>
      <c r="X232" s="74"/>
      <c r="Y232" s="66">
        <v>0</v>
      </c>
      <c r="Z232" s="61">
        <v>45291</v>
      </c>
    </row>
    <row r="233" spans="1:26" x14ac:dyDescent="0.35">
      <c r="A233" s="60">
        <v>800048954</v>
      </c>
      <c r="B233" s="60" t="s">
        <v>12</v>
      </c>
      <c r="C233" s="60" t="s">
        <v>288</v>
      </c>
      <c r="D233" s="60" t="s">
        <v>1087</v>
      </c>
      <c r="E233" s="61">
        <v>45098</v>
      </c>
      <c r="F233" s="61">
        <v>45121.357320949071</v>
      </c>
      <c r="G233" s="66">
        <v>105621</v>
      </c>
      <c r="H233" s="66">
        <v>105621</v>
      </c>
      <c r="I233" s="60" t="s">
        <v>1671</v>
      </c>
      <c r="J233" s="60" t="s">
        <v>1658</v>
      </c>
      <c r="K233" s="60" t="s">
        <v>1671</v>
      </c>
      <c r="L233" s="66">
        <v>0</v>
      </c>
      <c r="M233" s="66">
        <v>0</v>
      </c>
      <c r="N233" s="58"/>
      <c r="O233" s="66">
        <v>105621</v>
      </c>
      <c r="P233" s="66">
        <v>105621</v>
      </c>
      <c r="Q233" s="66">
        <v>0</v>
      </c>
      <c r="R233" s="66">
        <v>0</v>
      </c>
      <c r="S233" s="66">
        <v>105621</v>
      </c>
      <c r="T233" s="66">
        <v>0</v>
      </c>
      <c r="U233" s="60"/>
      <c r="V233" s="66">
        <v>0</v>
      </c>
      <c r="W233" s="71"/>
      <c r="X233" s="74"/>
      <c r="Y233" s="66">
        <v>0</v>
      </c>
      <c r="Z233" s="61">
        <v>45291</v>
      </c>
    </row>
    <row r="234" spans="1:26" x14ac:dyDescent="0.35">
      <c r="A234" s="60">
        <v>800048954</v>
      </c>
      <c r="B234" s="60" t="s">
        <v>12</v>
      </c>
      <c r="C234" s="60" t="s">
        <v>289</v>
      </c>
      <c r="D234" s="60" t="s">
        <v>1088</v>
      </c>
      <c r="E234" s="61">
        <v>45098</v>
      </c>
      <c r="F234" s="61">
        <v>45121.358940393518</v>
      </c>
      <c r="G234" s="66">
        <v>105621</v>
      </c>
      <c r="H234" s="66">
        <v>105621</v>
      </c>
      <c r="I234" s="60" t="s">
        <v>1740</v>
      </c>
      <c r="J234" s="60" t="s">
        <v>1660</v>
      </c>
      <c r="K234" s="60" t="s">
        <v>1744</v>
      </c>
      <c r="L234" s="66">
        <v>0</v>
      </c>
      <c r="M234" s="66"/>
      <c r="N234" s="58"/>
      <c r="O234" s="66">
        <v>105621</v>
      </c>
      <c r="P234" s="66">
        <v>105621</v>
      </c>
      <c r="Q234" s="66">
        <v>12100</v>
      </c>
      <c r="R234" s="66">
        <v>0</v>
      </c>
      <c r="S234" s="66">
        <v>93521</v>
      </c>
      <c r="T234" s="66">
        <v>0</v>
      </c>
      <c r="U234" s="60"/>
      <c r="V234" s="66">
        <v>0</v>
      </c>
      <c r="W234" s="71"/>
      <c r="X234" s="74"/>
      <c r="Y234" s="66">
        <v>0</v>
      </c>
      <c r="Z234" s="61">
        <v>45291</v>
      </c>
    </row>
    <row r="235" spans="1:26" x14ac:dyDescent="0.35">
      <c r="A235" s="60">
        <v>800048954</v>
      </c>
      <c r="B235" s="60" t="s">
        <v>12</v>
      </c>
      <c r="C235" s="60" t="s">
        <v>290</v>
      </c>
      <c r="D235" s="60" t="s">
        <v>1089</v>
      </c>
      <c r="E235" s="61">
        <v>45099</v>
      </c>
      <c r="F235" s="61">
        <v>45124.420360266202</v>
      </c>
      <c r="G235" s="66">
        <v>806698</v>
      </c>
      <c r="H235" s="66">
        <v>806698</v>
      </c>
      <c r="I235" s="60" t="s">
        <v>1671</v>
      </c>
      <c r="J235" s="60" t="s">
        <v>1658</v>
      </c>
      <c r="K235" s="60" t="s">
        <v>1671</v>
      </c>
      <c r="L235" s="66">
        <v>0</v>
      </c>
      <c r="M235" s="66">
        <v>0</v>
      </c>
      <c r="N235" s="58"/>
      <c r="O235" s="66">
        <v>806698</v>
      </c>
      <c r="P235" s="66">
        <v>806698</v>
      </c>
      <c r="Q235" s="66">
        <v>0</v>
      </c>
      <c r="R235" s="66">
        <v>0</v>
      </c>
      <c r="S235" s="66">
        <v>806698</v>
      </c>
      <c r="T235" s="66">
        <v>0</v>
      </c>
      <c r="U235" s="60"/>
      <c r="V235" s="66">
        <v>0</v>
      </c>
      <c r="W235" s="71"/>
      <c r="X235" s="74"/>
      <c r="Y235" s="66">
        <v>0</v>
      </c>
      <c r="Z235" s="61">
        <v>45291</v>
      </c>
    </row>
    <row r="236" spans="1:26" x14ac:dyDescent="0.35">
      <c r="A236" s="60">
        <v>800048954</v>
      </c>
      <c r="B236" s="60" t="s">
        <v>12</v>
      </c>
      <c r="C236" s="60" t="s">
        <v>291</v>
      </c>
      <c r="D236" s="60" t="s">
        <v>1090</v>
      </c>
      <c r="E236" s="61">
        <v>45099</v>
      </c>
      <c r="F236" s="61">
        <v>45121.360487071761</v>
      </c>
      <c r="G236" s="66">
        <v>105621</v>
      </c>
      <c r="H236" s="66">
        <v>105621</v>
      </c>
      <c r="I236" s="60" t="s">
        <v>1672</v>
      </c>
      <c r="J236" s="60" t="s">
        <v>1659</v>
      </c>
      <c r="K236" s="60" t="s">
        <v>1672</v>
      </c>
      <c r="L236" s="66">
        <v>105621</v>
      </c>
      <c r="M236" s="66">
        <v>0</v>
      </c>
      <c r="N236" s="58" t="s">
        <v>1704</v>
      </c>
      <c r="O236" s="66">
        <v>0</v>
      </c>
      <c r="P236" s="66">
        <v>0</v>
      </c>
      <c r="Q236" s="66">
        <v>0</v>
      </c>
      <c r="R236" s="66">
        <v>0</v>
      </c>
      <c r="S236" s="66">
        <v>0</v>
      </c>
      <c r="T236" s="66">
        <v>0</v>
      </c>
      <c r="U236" s="60"/>
      <c r="V236" s="66">
        <v>0</v>
      </c>
      <c r="W236" s="71"/>
      <c r="X236" s="74"/>
      <c r="Y236" s="66">
        <v>0</v>
      </c>
      <c r="Z236" s="61">
        <v>45291</v>
      </c>
    </row>
    <row r="237" spans="1:26" x14ac:dyDescent="0.35">
      <c r="A237" s="60">
        <v>800048954</v>
      </c>
      <c r="B237" s="60" t="s">
        <v>12</v>
      </c>
      <c r="C237" s="60" t="s">
        <v>292</v>
      </c>
      <c r="D237" s="60" t="s">
        <v>1091</v>
      </c>
      <c r="E237" s="61">
        <v>45099</v>
      </c>
      <c r="F237" s="61">
        <v>45121.363434918982</v>
      </c>
      <c r="G237" s="66">
        <v>105321</v>
      </c>
      <c r="H237" s="66">
        <v>105321</v>
      </c>
      <c r="I237" s="60" t="s">
        <v>1740</v>
      </c>
      <c r="J237" s="60" t="s">
        <v>1660</v>
      </c>
      <c r="K237" s="60" t="s">
        <v>1744</v>
      </c>
      <c r="L237" s="66">
        <v>0</v>
      </c>
      <c r="M237" s="66"/>
      <c r="N237" s="58"/>
      <c r="O237" s="66">
        <v>105321</v>
      </c>
      <c r="P237" s="66">
        <v>105321</v>
      </c>
      <c r="Q237" s="66">
        <v>18300</v>
      </c>
      <c r="R237" s="66">
        <v>0</v>
      </c>
      <c r="S237" s="66">
        <v>87021</v>
      </c>
      <c r="T237" s="66">
        <v>0</v>
      </c>
      <c r="U237" s="60"/>
      <c r="V237" s="66">
        <v>0</v>
      </c>
      <c r="W237" s="71"/>
      <c r="X237" s="74"/>
      <c r="Y237" s="66">
        <v>0</v>
      </c>
      <c r="Z237" s="61">
        <v>45291</v>
      </c>
    </row>
    <row r="238" spans="1:26" x14ac:dyDescent="0.35">
      <c r="A238" s="60">
        <v>800048954</v>
      </c>
      <c r="B238" s="60" t="s">
        <v>12</v>
      </c>
      <c r="C238" s="60" t="s">
        <v>293</v>
      </c>
      <c r="D238" s="60" t="s">
        <v>1092</v>
      </c>
      <c r="E238" s="61">
        <v>45099</v>
      </c>
      <c r="F238" s="61">
        <v>45121.364704594911</v>
      </c>
      <c r="G238" s="66">
        <v>105621</v>
      </c>
      <c r="H238" s="66">
        <v>105621</v>
      </c>
      <c r="I238" s="60" t="s">
        <v>1671</v>
      </c>
      <c r="J238" s="60" t="s">
        <v>1658</v>
      </c>
      <c r="K238" s="60" t="s">
        <v>1671</v>
      </c>
      <c r="L238" s="66">
        <v>0</v>
      </c>
      <c r="M238" s="66">
        <v>0</v>
      </c>
      <c r="N238" s="58"/>
      <c r="O238" s="66">
        <v>105621</v>
      </c>
      <c r="P238" s="66">
        <v>105621</v>
      </c>
      <c r="Q238" s="66">
        <v>0</v>
      </c>
      <c r="R238" s="66">
        <v>0</v>
      </c>
      <c r="S238" s="66">
        <v>105621</v>
      </c>
      <c r="T238" s="66">
        <v>0</v>
      </c>
      <c r="U238" s="60"/>
      <c r="V238" s="66">
        <v>0</v>
      </c>
      <c r="W238" s="71"/>
      <c r="X238" s="74"/>
      <c r="Y238" s="66">
        <v>0</v>
      </c>
      <c r="Z238" s="61">
        <v>45291</v>
      </c>
    </row>
    <row r="239" spans="1:26" x14ac:dyDescent="0.35">
      <c r="A239" s="60">
        <v>800048954</v>
      </c>
      <c r="B239" s="60" t="s">
        <v>12</v>
      </c>
      <c r="C239" s="60" t="s">
        <v>294</v>
      </c>
      <c r="D239" s="60" t="s">
        <v>1093</v>
      </c>
      <c r="E239" s="61">
        <v>45100</v>
      </c>
      <c r="F239" s="61">
        <v>45124.422197800923</v>
      </c>
      <c r="G239" s="66">
        <v>28209</v>
      </c>
      <c r="H239" s="66">
        <v>28209</v>
      </c>
      <c r="I239" s="60" t="s">
        <v>1671</v>
      </c>
      <c r="J239" s="60" t="s">
        <v>1658</v>
      </c>
      <c r="K239" s="60" t="s">
        <v>1671</v>
      </c>
      <c r="L239" s="66">
        <v>0</v>
      </c>
      <c r="M239" s="66">
        <v>0</v>
      </c>
      <c r="N239" s="58"/>
      <c r="O239" s="66">
        <v>28209</v>
      </c>
      <c r="P239" s="66">
        <v>28209</v>
      </c>
      <c r="Q239" s="66">
        <v>0</v>
      </c>
      <c r="R239" s="66">
        <v>0</v>
      </c>
      <c r="S239" s="66">
        <v>28209</v>
      </c>
      <c r="T239" s="66">
        <v>0</v>
      </c>
      <c r="U239" s="60"/>
      <c r="V239" s="66">
        <v>0</v>
      </c>
      <c r="W239" s="71"/>
      <c r="X239" s="74"/>
      <c r="Y239" s="66">
        <v>0</v>
      </c>
      <c r="Z239" s="61">
        <v>45291</v>
      </c>
    </row>
    <row r="240" spans="1:26" x14ac:dyDescent="0.35">
      <c r="A240" s="60">
        <v>800048954</v>
      </c>
      <c r="B240" s="60" t="s">
        <v>12</v>
      </c>
      <c r="C240" s="60" t="s">
        <v>295</v>
      </c>
      <c r="D240" s="60" t="s">
        <v>1094</v>
      </c>
      <c r="E240" s="61">
        <v>45102</v>
      </c>
      <c r="F240" s="61">
        <v>45124.424049305555</v>
      </c>
      <c r="G240" s="66">
        <v>359632</v>
      </c>
      <c r="H240" s="66">
        <v>359632</v>
      </c>
      <c r="I240" s="60" t="s">
        <v>1744</v>
      </c>
      <c r="J240" s="60" t="s">
        <v>1660</v>
      </c>
      <c r="K240" s="60" t="s">
        <v>1744</v>
      </c>
      <c r="L240" s="66">
        <v>0</v>
      </c>
      <c r="M240" s="66">
        <v>144694</v>
      </c>
      <c r="N240" s="58" t="s">
        <v>1705</v>
      </c>
      <c r="O240" s="66">
        <v>359632</v>
      </c>
      <c r="P240" s="66">
        <v>359632</v>
      </c>
      <c r="Q240" s="66">
        <v>0</v>
      </c>
      <c r="R240" s="66">
        <v>0</v>
      </c>
      <c r="S240" s="66">
        <v>214938</v>
      </c>
      <c r="T240" s="66">
        <v>0</v>
      </c>
      <c r="U240" s="60"/>
      <c r="V240" s="66">
        <v>0</v>
      </c>
      <c r="W240" s="71"/>
      <c r="X240" s="74"/>
      <c r="Y240" s="66">
        <v>0</v>
      </c>
      <c r="Z240" s="61">
        <v>45291</v>
      </c>
    </row>
    <row r="241" spans="1:26" x14ac:dyDescent="0.35">
      <c r="A241" s="60">
        <v>800048954</v>
      </c>
      <c r="B241" s="60" t="s">
        <v>12</v>
      </c>
      <c r="C241" s="60" t="s">
        <v>296</v>
      </c>
      <c r="D241" s="60" t="s">
        <v>1095</v>
      </c>
      <c r="E241" s="61">
        <v>45104</v>
      </c>
      <c r="F241" s="61">
        <v>45124.410888043982</v>
      </c>
      <c r="G241" s="66">
        <v>105621</v>
      </c>
      <c r="H241" s="66">
        <v>105621</v>
      </c>
      <c r="I241" s="60" t="s">
        <v>1672</v>
      </c>
      <c r="J241" s="60" t="s">
        <v>1659</v>
      </c>
      <c r="K241" s="60" t="s">
        <v>1672</v>
      </c>
      <c r="L241" s="66">
        <v>105621</v>
      </c>
      <c r="M241" s="66">
        <v>0</v>
      </c>
      <c r="N241" s="58" t="s">
        <v>1706</v>
      </c>
      <c r="O241" s="66">
        <v>0</v>
      </c>
      <c r="P241" s="66">
        <v>0</v>
      </c>
      <c r="Q241" s="66">
        <v>0</v>
      </c>
      <c r="R241" s="66">
        <v>0</v>
      </c>
      <c r="S241" s="66">
        <v>0</v>
      </c>
      <c r="T241" s="66">
        <v>0</v>
      </c>
      <c r="U241" s="60"/>
      <c r="V241" s="66">
        <v>0</v>
      </c>
      <c r="W241" s="71"/>
      <c r="X241" s="74"/>
      <c r="Y241" s="66">
        <v>0</v>
      </c>
      <c r="Z241" s="61">
        <v>45291</v>
      </c>
    </row>
    <row r="242" spans="1:26" x14ac:dyDescent="0.35">
      <c r="A242" s="60">
        <v>800048954</v>
      </c>
      <c r="B242" s="60" t="s">
        <v>12</v>
      </c>
      <c r="C242" s="60" t="s">
        <v>297</v>
      </c>
      <c r="D242" s="60" t="s">
        <v>1096</v>
      </c>
      <c r="E242" s="61">
        <v>45104</v>
      </c>
      <c r="F242" s="61">
        <v>45124.39362195602</v>
      </c>
      <c r="G242" s="66">
        <v>105621</v>
      </c>
      <c r="H242" s="66">
        <v>105621</v>
      </c>
      <c r="I242" s="60" t="s">
        <v>1671</v>
      </c>
      <c r="J242" s="60" t="s">
        <v>1658</v>
      </c>
      <c r="K242" s="60" t="s">
        <v>1671</v>
      </c>
      <c r="L242" s="66">
        <v>0</v>
      </c>
      <c r="M242" s="66">
        <v>0</v>
      </c>
      <c r="N242" s="58"/>
      <c r="O242" s="66">
        <v>105621</v>
      </c>
      <c r="P242" s="66">
        <v>105621</v>
      </c>
      <c r="Q242" s="66">
        <v>0</v>
      </c>
      <c r="R242" s="66">
        <v>0</v>
      </c>
      <c r="S242" s="66">
        <v>105621</v>
      </c>
      <c r="T242" s="66">
        <v>0</v>
      </c>
      <c r="U242" s="60"/>
      <c r="V242" s="66">
        <v>0</v>
      </c>
      <c r="W242" s="71"/>
      <c r="X242" s="74"/>
      <c r="Y242" s="66">
        <v>0</v>
      </c>
      <c r="Z242" s="61">
        <v>45291</v>
      </c>
    </row>
    <row r="243" spans="1:26" x14ac:dyDescent="0.35">
      <c r="A243" s="60">
        <v>800048954</v>
      </c>
      <c r="B243" s="60" t="s">
        <v>12</v>
      </c>
      <c r="C243" s="60" t="s">
        <v>298</v>
      </c>
      <c r="D243" s="60" t="s">
        <v>1097</v>
      </c>
      <c r="E243" s="61">
        <v>45104</v>
      </c>
      <c r="F243" s="61">
        <v>45124.395269479166</v>
      </c>
      <c r="G243" s="66">
        <v>105621</v>
      </c>
      <c r="H243" s="66">
        <v>105621</v>
      </c>
      <c r="I243" s="60" t="s">
        <v>1671</v>
      </c>
      <c r="J243" s="60" t="s">
        <v>1658</v>
      </c>
      <c r="K243" s="60" t="s">
        <v>1671</v>
      </c>
      <c r="L243" s="66">
        <v>0</v>
      </c>
      <c r="M243" s="66">
        <v>0</v>
      </c>
      <c r="N243" s="58"/>
      <c r="O243" s="66">
        <v>105621</v>
      </c>
      <c r="P243" s="66">
        <v>105621</v>
      </c>
      <c r="Q243" s="66">
        <v>0</v>
      </c>
      <c r="R243" s="66">
        <v>0</v>
      </c>
      <c r="S243" s="66">
        <v>105621</v>
      </c>
      <c r="T243" s="66">
        <v>0</v>
      </c>
      <c r="U243" s="60"/>
      <c r="V243" s="66">
        <v>0</v>
      </c>
      <c r="W243" s="71"/>
      <c r="X243" s="74"/>
      <c r="Y243" s="66">
        <v>0</v>
      </c>
      <c r="Z243" s="61">
        <v>45291</v>
      </c>
    </row>
    <row r="244" spans="1:26" x14ac:dyDescent="0.35">
      <c r="A244" s="60">
        <v>800048954</v>
      </c>
      <c r="B244" s="60" t="s">
        <v>12</v>
      </c>
      <c r="C244" s="60" t="s">
        <v>299</v>
      </c>
      <c r="D244" s="60" t="s">
        <v>1098</v>
      </c>
      <c r="E244" s="61">
        <v>45104</v>
      </c>
      <c r="F244" s="61">
        <v>45124.396826851851</v>
      </c>
      <c r="G244" s="66">
        <v>105621</v>
      </c>
      <c r="H244" s="66">
        <v>105621</v>
      </c>
      <c r="I244" s="60" t="s">
        <v>1740</v>
      </c>
      <c r="J244" s="60" t="s">
        <v>1660</v>
      </c>
      <c r="K244" s="60" t="s">
        <v>1744</v>
      </c>
      <c r="L244" s="66">
        <v>0</v>
      </c>
      <c r="M244" s="66"/>
      <c r="N244" s="58"/>
      <c r="O244" s="66">
        <v>105621</v>
      </c>
      <c r="P244" s="66">
        <v>105621</v>
      </c>
      <c r="Q244" s="66">
        <v>4700</v>
      </c>
      <c r="R244" s="66">
        <v>0</v>
      </c>
      <c r="S244" s="66">
        <v>100921</v>
      </c>
      <c r="T244" s="66">
        <v>0</v>
      </c>
      <c r="U244" s="60"/>
      <c r="V244" s="66">
        <v>0</v>
      </c>
      <c r="W244" s="71"/>
      <c r="X244" s="74"/>
      <c r="Y244" s="66">
        <v>0</v>
      </c>
      <c r="Z244" s="61">
        <v>45291</v>
      </c>
    </row>
    <row r="245" spans="1:26" x14ac:dyDescent="0.35">
      <c r="A245" s="60">
        <v>800048954</v>
      </c>
      <c r="B245" s="60" t="s">
        <v>12</v>
      </c>
      <c r="C245" s="60" t="s">
        <v>300</v>
      </c>
      <c r="D245" s="60" t="s">
        <v>1099</v>
      </c>
      <c r="E245" s="61">
        <v>45104</v>
      </c>
      <c r="F245" s="61">
        <v>45124.398286307871</v>
      </c>
      <c r="G245" s="66">
        <v>105621</v>
      </c>
      <c r="H245" s="66">
        <v>105621</v>
      </c>
      <c r="I245" s="60" t="s">
        <v>1671</v>
      </c>
      <c r="J245" s="60" t="s">
        <v>1658</v>
      </c>
      <c r="K245" s="60" t="s">
        <v>1671</v>
      </c>
      <c r="L245" s="66">
        <v>0</v>
      </c>
      <c r="M245" s="66">
        <v>0</v>
      </c>
      <c r="N245" s="58"/>
      <c r="O245" s="66">
        <v>105621</v>
      </c>
      <c r="P245" s="66">
        <v>105621</v>
      </c>
      <c r="Q245" s="66">
        <v>0</v>
      </c>
      <c r="R245" s="66">
        <v>0</v>
      </c>
      <c r="S245" s="66">
        <v>105621</v>
      </c>
      <c r="T245" s="66">
        <v>0</v>
      </c>
      <c r="U245" s="60"/>
      <c r="V245" s="66">
        <v>0</v>
      </c>
      <c r="W245" s="71"/>
      <c r="X245" s="74"/>
      <c r="Y245" s="66">
        <v>0</v>
      </c>
      <c r="Z245" s="61">
        <v>45291</v>
      </c>
    </row>
    <row r="246" spans="1:26" x14ac:dyDescent="0.35">
      <c r="A246" s="60">
        <v>800048954</v>
      </c>
      <c r="B246" s="60" t="s">
        <v>12</v>
      </c>
      <c r="C246" s="60" t="s">
        <v>301</v>
      </c>
      <c r="D246" s="60" t="s">
        <v>1100</v>
      </c>
      <c r="E246" s="61">
        <v>45105</v>
      </c>
      <c r="F246" s="61">
        <v>45124.546059062501</v>
      </c>
      <c r="G246" s="66">
        <v>294405</v>
      </c>
      <c r="H246" s="66">
        <v>294405</v>
      </c>
      <c r="I246" s="60" t="s">
        <v>1671</v>
      </c>
      <c r="J246" s="60" t="s">
        <v>1658</v>
      </c>
      <c r="K246" s="60" t="s">
        <v>1671</v>
      </c>
      <c r="L246" s="66">
        <v>0</v>
      </c>
      <c r="M246" s="66">
        <v>0</v>
      </c>
      <c r="N246" s="58"/>
      <c r="O246" s="66">
        <v>294405</v>
      </c>
      <c r="P246" s="66">
        <v>294405</v>
      </c>
      <c r="Q246" s="66">
        <v>0</v>
      </c>
      <c r="R246" s="66">
        <v>0</v>
      </c>
      <c r="S246" s="66">
        <v>294405</v>
      </c>
      <c r="T246" s="66">
        <v>0</v>
      </c>
      <c r="U246" s="60"/>
      <c r="V246" s="66">
        <v>0</v>
      </c>
      <c r="W246" s="71"/>
      <c r="X246" s="74"/>
      <c r="Y246" s="66">
        <v>0</v>
      </c>
      <c r="Z246" s="61">
        <v>45291</v>
      </c>
    </row>
    <row r="247" spans="1:26" x14ac:dyDescent="0.35">
      <c r="A247" s="60">
        <v>800048954</v>
      </c>
      <c r="B247" s="60" t="s">
        <v>12</v>
      </c>
      <c r="C247" s="60" t="s">
        <v>302</v>
      </c>
      <c r="D247" s="60" t="s">
        <v>1101</v>
      </c>
      <c r="E247" s="61">
        <v>45106</v>
      </c>
      <c r="F247" s="61">
        <v>45303.580542939817</v>
      </c>
      <c r="G247" s="66">
        <v>14901421</v>
      </c>
      <c r="H247" s="66">
        <v>14901421</v>
      </c>
      <c r="I247" s="60" t="s">
        <v>36</v>
      </c>
      <c r="J247" s="60" t="s">
        <v>1661</v>
      </c>
      <c r="K247" s="60" t="s">
        <v>1663</v>
      </c>
      <c r="L247" s="66">
        <v>0</v>
      </c>
      <c r="M247" s="66">
        <v>0</v>
      </c>
      <c r="N247" s="58"/>
      <c r="O247" s="66">
        <v>14901421</v>
      </c>
      <c r="P247" s="66">
        <v>14901421</v>
      </c>
      <c r="Q247" s="66">
        <v>0</v>
      </c>
      <c r="R247" s="66">
        <v>0</v>
      </c>
      <c r="S247" s="66">
        <v>0</v>
      </c>
      <c r="T247" s="66">
        <v>0</v>
      </c>
      <c r="U247" s="60"/>
      <c r="V247" s="66">
        <v>0</v>
      </c>
      <c r="W247" s="71"/>
      <c r="X247" s="74"/>
      <c r="Y247" s="66">
        <v>0</v>
      </c>
      <c r="Z247" s="61">
        <v>45291</v>
      </c>
    </row>
    <row r="248" spans="1:26" x14ac:dyDescent="0.35">
      <c r="A248" s="60">
        <v>800048954</v>
      </c>
      <c r="B248" s="60" t="s">
        <v>12</v>
      </c>
      <c r="C248" s="60" t="s">
        <v>303</v>
      </c>
      <c r="D248" s="60" t="s">
        <v>1102</v>
      </c>
      <c r="E248" s="61">
        <v>45106</v>
      </c>
      <c r="F248" s="61"/>
      <c r="G248" s="66">
        <v>19145323</v>
      </c>
      <c r="H248" s="66">
        <v>19070348.52</v>
      </c>
      <c r="I248" s="60" t="s">
        <v>1663</v>
      </c>
      <c r="J248" s="60" t="s">
        <v>1662</v>
      </c>
      <c r="K248" s="60" t="s">
        <v>1663</v>
      </c>
      <c r="L248" s="66">
        <v>0</v>
      </c>
      <c r="M248" s="66">
        <v>0</v>
      </c>
      <c r="N248" s="58"/>
      <c r="O248" s="66">
        <v>0</v>
      </c>
      <c r="P248" s="66">
        <v>0</v>
      </c>
      <c r="Q248" s="66">
        <v>0</v>
      </c>
      <c r="R248" s="66">
        <v>0</v>
      </c>
      <c r="S248" s="66">
        <v>0</v>
      </c>
      <c r="T248" s="66">
        <v>0</v>
      </c>
      <c r="U248" s="60"/>
      <c r="V248" s="66">
        <v>0</v>
      </c>
      <c r="W248" s="71"/>
      <c r="X248" s="74"/>
      <c r="Y248" s="66">
        <v>0</v>
      </c>
      <c r="Z248" s="61">
        <v>45291</v>
      </c>
    </row>
    <row r="249" spans="1:26" x14ac:dyDescent="0.35">
      <c r="A249" s="60">
        <v>800048954</v>
      </c>
      <c r="B249" s="60" t="s">
        <v>12</v>
      </c>
      <c r="C249" s="60" t="s">
        <v>304</v>
      </c>
      <c r="D249" s="60" t="s">
        <v>1103</v>
      </c>
      <c r="E249" s="61">
        <v>45106</v>
      </c>
      <c r="F249" s="61">
        <v>45275.78516712963</v>
      </c>
      <c r="G249" s="66">
        <v>7872561</v>
      </c>
      <c r="H249" s="66">
        <v>7872561</v>
      </c>
      <c r="I249" s="60" t="s">
        <v>1672</v>
      </c>
      <c r="J249" s="60" t="s">
        <v>1659</v>
      </c>
      <c r="K249" s="60" t="s">
        <v>1663</v>
      </c>
      <c r="L249" s="66">
        <v>7872561</v>
      </c>
      <c r="M249" s="66">
        <v>0</v>
      </c>
      <c r="N249" s="58" t="s">
        <v>1707</v>
      </c>
      <c r="O249" s="66">
        <v>0</v>
      </c>
      <c r="P249" s="66">
        <v>0</v>
      </c>
      <c r="Q249" s="66">
        <v>0</v>
      </c>
      <c r="R249" s="66">
        <v>0</v>
      </c>
      <c r="S249" s="66">
        <v>0</v>
      </c>
      <c r="T249" s="66">
        <v>0</v>
      </c>
      <c r="U249" s="60"/>
      <c r="V249" s="66">
        <v>0</v>
      </c>
      <c r="W249" s="71"/>
      <c r="X249" s="74"/>
      <c r="Y249" s="66">
        <v>0</v>
      </c>
      <c r="Z249" s="61">
        <v>45291</v>
      </c>
    </row>
    <row r="250" spans="1:26" x14ac:dyDescent="0.35">
      <c r="A250" s="60">
        <v>800048954</v>
      </c>
      <c r="B250" s="60" t="s">
        <v>12</v>
      </c>
      <c r="C250" s="60" t="s">
        <v>305</v>
      </c>
      <c r="D250" s="60" t="s">
        <v>1104</v>
      </c>
      <c r="E250" s="61">
        <v>45106</v>
      </c>
      <c r="F250" s="61">
        <v>45303.428855289349</v>
      </c>
      <c r="G250" s="66">
        <v>30459388</v>
      </c>
      <c r="H250" s="66">
        <v>30459388</v>
      </c>
      <c r="I250" s="60" t="s">
        <v>36</v>
      </c>
      <c r="J250" s="60" t="s">
        <v>1661</v>
      </c>
      <c r="K250" s="60" t="s">
        <v>1663</v>
      </c>
      <c r="L250" s="66">
        <v>0</v>
      </c>
      <c r="M250" s="66">
        <v>0</v>
      </c>
      <c r="N250" s="58"/>
      <c r="O250" s="66">
        <v>30459388</v>
      </c>
      <c r="P250" s="66">
        <v>30459388</v>
      </c>
      <c r="Q250" s="66">
        <v>0</v>
      </c>
      <c r="R250" s="66">
        <v>0</v>
      </c>
      <c r="S250" s="66">
        <v>0</v>
      </c>
      <c r="T250" s="66">
        <v>0</v>
      </c>
      <c r="U250" s="60"/>
      <c r="V250" s="66">
        <v>0</v>
      </c>
      <c r="W250" s="71"/>
      <c r="X250" s="74"/>
      <c r="Y250" s="66">
        <v>0</v>
      </c>
      <c r="Z250" s="61">
        <v>45291</v>
      </c>
    </row>
    <row r="251" spans="1:26" x14ac:dyDescent="0.35">
      <c r="A251" s="60">
        <v>800048954</v>
      </c>
      <c r="B251" s="60" t="s">
        <v>12</v>
      </c>
      <c r="C251" s="60" t="s">
        <v>306</v>
      </c>
      <c r="D251" s="60" t="s">
        <v>1105</v>
      </c>
      <c r="E251" s="61">
        <v>45107</v>
      </c>
      <c r="F251" s="61">
        <v>45303.415785648147</v>
      </c>
      <c r="G251" s="66">
        <v>7371943</v>
      </c>
      <c r="H251" s="66">
        <v>7371943</v>
      </c>
      <c r="I251" s="60" t="s">
        <v>36</v>
      </c>
      <c r="J251" s="60" t="s">
        <v>1661</v>
      </c>
      <c r="K251" s="60" t="s">
        <v>1663</v>
      </c>
      <c r="L251" s="66">
        <v>0</v>
      </c>
      <c r="M251" s="66">
        <v>0</v>
      </c>
      <c r="N251" s="58"/>
      <c r="O251" s="66">
        <v>7371943</v>
      </c>
      <c r="P251" s="66">
        <v>7371943</v>
      </c>
      <c r="Q251" s="66">
        <v>0</v>
      </c>
      <c r="R251" s="66">
        <v>0</v>
      </c>
      <c r="S251" s="66">
        <v>0</v>
      </c>
      <c r="T251" s="66">
        <v>0</v>
      </c>
      <c r="U251" s="60"/>
      <c r="V251" s="66">
        <v>0</v>
      </c>
      <c r="W251" s="71"/>
      <c r="X251" s="74"/>
      <c r="Y251" s="66">
        <v>0</v>
      </c>
      <c r="Z251" s="61">
        <v>45291</v>
      </c>
    </row>
    <row r="252" spans="1:26" x14ac:dyDescent="0.35">
      <c r="A252" s="60">
        <v>800048954</v>
      </c>
      <c r="B252" s="60" t="s">
        <v>12</v>
      </c>
      <c r="C252" s="60" t="s">
        <v>307</v>
      </c>
      <c r="D252" s="60" t="s">
        <v>1106</v>
      </c>
      <c r="E252" s="61">
        <v>45107</v>
      </c>
      <c r="F252" s="61">
        <v>45119.408954363425</v>
      </c>
      <c r="G252" s="66">
        <v>832720</v>
      </c>
      <c r="H252" s="66">
        <v>736920</v>
      </c>
      <c r="I252" s="60" t="s">
        <v>1671</v>
      </c>
      <c r="J252" s="60" t="s">
        <v>1658</v>
      </c>
      <c r="K252" s="60" t="s">
        <v>1671</v>
      </c>
      <c r="L252" s="66">
        <v>0</v>
      </c>
      <c r="M252" s="66">
        <v>0</v>
      </c>
      <c r="N252" s="58"/>
      <c r="O252" s="66">
        <v>832720</v>
      </c>
      <c r="P252" s="66">
        <v>832720</v>
      </c>
      <c r="Q252" s="66">
        <v>0</v>
      </c>
      <c r="R252" s="66">
        <v>0</v>
      </c>
      <c r="S252" s="66">
        <v>832720</v>
      </c>
      <c r="T252" s="66">
        <v>0</v>
      </c>
      <c r="U252" s="60"/>
      <c r="V252" s="66">
        <v>0</v>
      </c>
      <c r="W252" s="71"/>
      <c r="X252" s="74"/>
      <c r="Y252" s="66">
        <v>0</v>
      </c>
      <c r="Z252" s="61">
        <v>45291</v>
      </c>
    </row>
    <row r="253" spans="1:26" x14ac:dyDescent="0.35">
      <c r="A253" s="60">
        <v>800048954</v>
      </c>
      <c r="B253" s="60" t="s">
        <v>12</v>
      </c>
      <c r="C253" s="60" t="s">
        <v>308</v>
      </c>
      <c r="D253" s="60" t="s">
        <v>1107</v>
      </c>
      <c r="E253" s="61">
        <v>45107</v>
      </c>
      <c r="F253" s="61">
        <v>45119.49281570602</v>
      </c>
      <c r="G253" s="66">
        <v>806698</v>
      </c>
      <c r="H253" s="66">
        <v>713927</v>
      </c>
      <c r="I253" s="60" t="s">
        <v>1671</v>
      </c>
      <c r="J253" s="60" t="s">
        <v>1658</v>
      </c>
      <c r="K253" s="60" t="s">
        <v>1671</v>
      </c>
      <c r="L253" s="66">
        <v>0</v>
      </c>
      <c r="M253" s="66">
        <v>0</v>
      </c>
      <c r="N253" s="58"/>
      <c r="O253" s="66">
        <v>806698</v>
      </c>
      <c r="P253" s="66">
        <v>806698</v>
      </c>
      <c r="Q253" s="66">
        <v>0</v>
      </c>
      <c r="R253" s="66">
        <v>0</v>
      </c>
      <c r="S253" s="66">
        <v>806698</v>
      </c>
      <c r="T253" s="66">
        <v>0</v>
      </c>
      <c r="U253" s="60"/>
      <c r="V253" s="66">
        <v>0</v>
      </c>
      <c r="W253" s="71"/>
      <c r="X253" s="74"/>
      <c r="Y253" s="66">
        <v>0</v>
      </c>
      <c r="Z253" s="61">
        <v>45291</v>
      </c>
    </row>
    <row r="254" spans="1:26" x14ac:dyDescent="0.35">
      <c r="A254" s="60">
        <v>800048954</v>
      </c>
      <c r="B254" s="60" t="s">
        <v>12</v>
      </c>
      <c r="C254" s="60" t="s">
        <v>309</v>
      </c>
      <c r="D254" s="60" t="s">
        <v>1108</v>
      </c>
      <c r="E254" s="61">
        <v>45107</v>
      </c>
      <c r="F254" s="61">
        <v>45119.489488425927</v>
      </c>
      <c r="G254" s="66">
        <v>806698</v>
      </c>
      <c r="H254" s="66">
        <v>668998</v>
      </c>
      <c r="I254" s="60" t="s">
        <v>1671</v>
      </c>
      <c r="J254" s="60" t="s">
        <v>1658</v>
      </c>
      <c r="K254" s="60" t="s">
        <v>1671</v>
      </c>
      <c r="L254" s="66">
        <v>0</v>
      </c>
      <c r="M254" s="66">
        <v>0</v>
      </c>
      <c r="N254" s="58"/>
      <c r="O254" s="66">
        <v>806698</v>
      </c>
      <c r="P254" s="66">
        <v>806698</v>
      </c>
      <c r="Q254" s="66">
        <v>0</v>
      </c>
      <c r="R254" s="66">
        <v>0</v>
      </c>
      <c r="S254" s="66">
        <v>806698</v>
      </c>
      <c r="T254" s="66">
        <v>0</v>
      </c>
      <c r="U254" s="60"/>
      <c r="V254" s="66">
        <v>0</v>
      </c>
      <c r="W254" s="71"/>
      <c r="X254" s="74"/>
      <c r="Y254" s="66">
        <v>0</v>
      </c>
      <c r="Z254" s="61">
        <v>45291</v>
      </c>
    </row>
    <row r="255" spans="1:26" x14ac:dyDescent="0.35">
      <c r="A255" s="60">
        <v>800048954</v>
      </c>
      <c r="B255" s="60" t="s">
        <v>12</v>
      </c>
      <c r="C255" s="60" t="s">
        <v>310</v>
      </c>
      <c r="D255" s="60" t="s">
        <v>1109</v>
      </c>
      <c r="E255" s="61">
        <v>45107</v>
      </c>
      <c r="F255" s="61">
        <v>45274.345683761574</v>
      </c>
      <c r="G255" s="66">
        <v>3885000</v>
      </c>
      <c r="H255" s="66">
        <v>3885000</v>
      </c>
      <c r="I255" s="60" t="s">
        <v>1672</v>
      </c>
      <c r="J255" s="60" t="s">
        <v>1659</v>
      </c>
      <c r="K255" s="60" t="s">
        <v>1663</v>
      </c>
      <c r="L255" s="66">
        <v>3885000</v>
      </c>
      <c r="M255" s="66">
        <v>0</v>
      </c>
      <c r="N255" s="58" t="s">
        <v>1708</v>
      </c>
      <c r="O255" s="66">
        <v>0</v>
      </c>
      <c r="P255" s="66">
        <v>0</v>
      </c>
      <c r="Q255" s="66">
        <v>0</v>
      </c>
      <c r="R255" s="66">
        <v>0</v>
      </c>
      <c r="S255" s="66">
        <v>0</v>
      </c>
      <c r="T255" s="66">
        <v>0</v>
      </c>
      <c r="U255" s="60"/>
      <c r="V255" s="66">
        <v>0</v>
      </c>
      <c r="W255" s="71"/>
      <c r="X255" s="74"/>
      <c r="Y255" s="66">
        <v>0</v>
      </c>
      <c r="Z255" s="61">
        <v>45291</v>
      </c>
    </row>
    <row r="256" spans="1:26" x14ac:dyDescent="0.35">
      <c r="A256" s="60">
        <v>800048954</v>
      </c>
      <c r="B256" s="60" t="s">
        <v>12</v>
      </c>
      <c r="C256" s="60" t="s">
        <v>311</v>
      </c>
      <c r="D256" s="60" t="s">
        <v>1110</v>
      </c>
      <c r="E256" s="61">
        <v>45111</v>
      </c>
      <c r="F256" s="61">
        <v>45120.494180590278</v>
      </c>
      <c r="G256" s="66">
        <v>105321</v>
      </c>
      <c r="H256" s="66">
        <v>105321</v>
      </c>
      <c r="I256" s="60" t="s">
        <v>1671</v>
      </c>
      <c r="J256" s="60" t="s">
        <v>1658</v>
      </c>
      <c r="K256" s="60" t="s">
        <v>1671</v>
      </c>
      <c r="L256" s="66">
        <v>0</v>
      </c>
      <c r="M256" s="66">
        <v>0</v>
      </c>
      <c r="N256" s="58"/>
      <c r="O256" s="66">
        <v>105321</v>
      </c>
      <c r="P256" s="66">
        <v>105321</v>
      </c>
      <c r="Q256" s="66">
        <v>0</v>
      </c>
      <c r="R256" s="66">
        <v>0</v>
      </c>
      <c r="S256" s="66">
        <v>105321</v>
      </c>
      <c r="T256" s="66">
        <v>0</v>
      </c>
      <c r="U256" s="60"/>
      <c r="V256" s="66">
        <v>0</v>
      </c>
      <c r="W256" s="71"/>
      <c r="X256" s="74"/>
      <c r="Y256" s="66">
        <v>0</v>
      </c>
      <c r="Z256" s="61">
        <v>45291</v>
      </c>
    </row>
    <row r="257" spans="1:26" x14ac:dyDescent="0.35">
      <c r="A257" s="60">
        <v>800048954</v>
      </c>
      <c r="B257" s="60" t="s">
        <v>12</v>
      </c>
      <c r="C257" s="60" t="s">
        <v>312</v>
      </c>
      <c r="D257" s="60" t="s">
        <v>1111</v>
      </c>
      <c r="E257" s="61">
        <v>45111</v>
      </c>
      <c r="F257" s="61">
        <v>45120.492544479166</v>
      </c>
      <c r="G257" s="66">
        <v>105621</v>
      </c>
      <c r="H257" s="66">
        <v>105621</v>
      </c>
      <c r="I257" s="60" t="s">
        <v>1671</v>
      </c>
      <c r="J257" s="60" t="s">
        <v>1658</v>
      </c>
      <c r="K257" s="60" t="s">
        <v>1671</v>
      </c>
      <c r="L257" s="66">
        <v>0</v>
      </c>
      <c r="M257" s="66">
        <v>0</v>
      </c>
      <c r="N257" s="58"/>
      <c r="O257" s="66">
        <v>105621</v>
      </c>
      <c r="P257" s="66">
        <v>105621</v>
      </c>
      <c r="Q257" s="66">
        <v>0</v>
      </c>
      <c r="R257" s="66">
        <v>0</v>
      </c>
      <c r="S257" s="66">
        <v>105621</v>
      </c>
      <c r="T257" s="66">
        <v>0</v>
      </c>
      <c r="U257" s="60"/>
      <c r="V257" s="66">
        <v>0</v>
      </c>
      <c r="W257" s="71"/>
      <c r="X257" s="74"/>
      <c r="Y257" s="66">
        <v>0</v>
      </c>
      <c r="Z257" s="61">
        <v>45291</v>
      </c>
    </row>
    <row r="258" spans="1:26" x14ac:dyDescent="0.35">
      <c r="A258" s="60">
        <v>800048954</v>
      </c>
      <c r="B258" s="60" t="s">
        <v>12</v>
      </c>
      <c r="C258" s="60" t="s">
        <v>313</v>
      </c>
      <c r="D258" s="60" t="s">
        <v>1112</v>
      </c>
      <c r="E258" s="61">
        <v>45111</v>
      </c>
      <c r="F258" s="61">
        <v>45120.522517592595</v>
      </c>
      <c r="G258" s="66">
        <v>105321</v>
      </c>
      <c r="H258" s="66">
        <v>105321</v>
      </c>
      <c r="I258" s="60" t="s">
        <v>1672</v>
      </c>
      <c r="J258" s="60" t="s">
        <v>1659</v>
      </c>
      <c r="K258" s="60" t="s">
        <v>1672</v>
      </c>
      <c r="L258" s="66">
        <v>105321</v>
      </c>
      <c r="M258" s="66">
        <v>0</v>
      </c>
      <c r="N258" s="58" t="s">
        <v>1709</v>
      </c>
      <c r="O258" s="66">
        <v>0</v>
      </c>
      <c r="P258" s="66">
        <v>0</v>
      </c>
      <c r="Q258" s="66">
        <v>0</v>
      </c>
      <c r="R258" s="66">
        <v>0</v>
      </c>
      <c r="S258" s="66">
        <v>0</v>
      </c>
      <c r="T258" s="66">
        <v>0</v>
      </c>
      <c r="U258" s="60"/>
      <c r="V258" s="66">
        <v>0</v>
      </c>
      <c r="W258" s="71"/>
      <c r="X258" s="74"/>
      <c r="Y258" s="66">
        <v>0</v>
      </c>
      <c r="Z258" s="61">
        <v>45291</v>
      </c>
    </row>
    <row r="259" spans="1:26" x14ac:dyDescent="0.35">
      <c r="A259" s="60">
        <v>800048954</v>
      </c>
      <c r="B259" s="60" t="s">
        <v>12</v>
      </c>
      <c r="C259" s="60" t="s">
        <v>314</v>
      </c>
      <c r="D259" s="60" t="s">
        <v>1113</v>
      </c>
      <c r="E259" s="61">
        <v>45111</v>
      </c>
      <c r="F259" s="61">
        <v>45120.507511145835</v>
      </c>
      <c r="G259" s="66">
        <v>105621</v>
      </c>
      <c r="H259" s="66">
        <v>105621</v>
      </c>
      <c r="I259" s="60" t="s">
        <v>1671</v>
      </c>
      <c r="J259" s="60" t="s">
        <v>1658</v>
      </c>
      <c r="K259" s="60" t="s">
        <v>1671</v>
      </c>
      <c r="L259" s="66">
        <v>0</v>
      </c>
      <c r="M259" s="66">
        <v>0</v>
      </c>
      <c r="N259" s="58"/>
      <c r="O259" s="66">
        <v>105621</v>
      </c>
      <c r="P259" s="66">
        <v>105621</v>
      </c>
      <c r="Q259" s="66">
        <v>0</v>
      </c>
      <c r="R259" s="66">
        <v>0</v>
      </c>
      <c r="S259" s="66">
        <v>105621</v>
      </c>
      <c r="T259" s="66">
        <v>0</v>
      </c>
      <c r="U259" s="60"/>
      <c r="V259" s="66">
        <v>0</v>
      </c>
      <c r="W259" s="71"/>
      <c r="X259" s="74"/>
      <c r="Y259" s="66">
        <v>0</v>
      </c>
      <c r="Z259" s="61">
        <v>45291</v>
      </c>
    </row>
    <row r="260" spans="1:26" x14ac:dyDescent="0.35">
      <c r="A260" s="60">
        <v>800048954</v>
      </c>
      <c r="B260" s="60" t="s">
        <v>12</v>
      </c>
      <c r="C260" s="60" t="s">
        <v>315</v>
      </c>
      <c r="D260" s="60" t="s">
        <v>1114</v>
      </c>
      <c r="E260" s="61">
        <v>45111</v>
      </c>
      <c r="F260" s="61">
        <v>45120.500661030092</v>
      </c>
      <c r="G260" s="66">
        <v>105621</v>
      </c>
      <c r="H260" s="66">
        <v>105621</v>
      </c>
      <c r="I260" s="60" t="s">
        <v>1740</v>
      </c>
      <c r="J260" s="60" t="s">
        <v>1660</v>
      </c>
      <c r="K260" s="60" t="s">
        <v>1744</v>
      </c>
      <c r="L260" s="66">
        <v>0</v>
      </c>
      <c r="M260" s="66"/>
      <c r="N260" s="58"/>
      <c r="O260" s="66">
        <v>105621</v>
      </c>
      <c r="P260" s="66">
        <v>105621</v>
      </c>
      <c r="Q260" s="66">
        <v>12100</v>
      </c>
      <c r="R260" s="66">
        <v>0</v>
      </c>
      <c r="S260" s="66">
        <v>93521</v>
      </c>
      <c r="T260" s="66">
        <v>0</v>
      </c>
      <c r="U260" s="60"/>
      <c r="V260" s="66">
        <v>0</v>
      </c>
      <c r="W260" s="71"/>
      <c r="X260" s="74"/>
      <c r="Y260" s="66">
        <v>0</v>
      </c>
      <c r="Z260" s="61">
        <v>45291</v>
      </c>
    </row>
    <row r="261" spans="1:26" x14ac:dyDescent="0.35">
      <c r="A261" s="60">
        <v>800048954</v>
      </c>
      <c r="B261" s="60" t="s">
        <v>12</v>
      </c>
      <c r="C261" s="60" t="s">
        <v>316</v>
      </c>
      <c r="D261" s="60" t="s">
        <v>1115</v>
      </c>
      <c r="E261" s="61">
        <v>45111</v>
      </c>
      <c r="F261" s="61">
        <v>45120.497478553239</v>
      </c>
      <c r="G261" s="66">
        <v>105621</v>
      </c>
      <c r="H261" s="66">
        <v>105621</v>
      </c>
      <c r="I261" s="60" t="s">
        <v>1671</v>
      </c>
      <c r="J261" s="60" t="s">
        <v>1658</v>
      </c>
      <c r="K261" s="60" t="s">
        <v>1671</v>
      </c>
      <c r="L261" s="66">
        <v>0</v>
      </c>
      <c r="M261" s="66">
        <v>0</v>
      </c>
      <c r="N261" s="58"/>
      <c r="O261" s="66">
        <v>105621</v>
      </c>
      <c r="P261" s="66">
        <v>105621</v>
      </c>
      <c r="Q261" s="66">
        <v>0</v>
      </c>
      <c r="R261" s="66">
        <v>0</v>
      </c>
      <c r="S261" s="66">
        <v>105621</v>
      </c>
      <c r="T261" s="66">
        <v>0</v>
      </c>
      <c r="U261" s="60"/>
      <c r="V261" s="66">
        <v>0</v>
      </c>
      <c r="W261" s="71"/>
      <c r="X261" s="74"/>
      <c r="Y261" s="66">
        <v>0</v>
      </c>
      <c r="Z261" s="61">
        <v>45291</v>
      </c>
    </row>
    <row r="262" spans="1:26" x14ac:dyDescent="0.35">
      <c r="A262" s="60">
        <v>800048954</v>
      </c>
      <c r="B262" s="60" t="s">
        <v>12</v>
      </c>
      <c r="C262" s="60" t="s">
        <v>317</v>
      </c>
      <c r="D262" s="60" t="s">
        <v>1116</v>
      </c>
      <c r="E262" s="61">
        <v>45111</v>
      </c>
      <c r="F262" s="61">
        <v>45120.49589633102</v>
      </c>
      <c r="G262" s="66">
        <v>105621</v>
      </c>
      <c r="H262" s="66">
        <v>105621</v>
      </c>
      <c r="I262" s="60" t="s">
        <v>1671</v>
      </c>
      <c r="J262" s="60" t="s">
        <v>1658</v>
      </c>
      <c r="K262" s="60" t="s">
        <v>1671</v>
      </c>
      <c r="L262" s="66">
        <v>0</v>
      </c>
      <c r="M262" s="66">
        <v>0</v>
      </c>
      <c r="N262" s="58"/>
      <c r="O262" s="66">
        <v>105621</v>
      </c>
      <c r="P262" s="66">
        <v>105621</v>
      </c>
      <c r="Q262" s="66">
        <v>0</v>
      </c>
      <c r="R262" s="66">
        <v>0</v>
      </c>
      <c r="S262" s="66">
        <v>105621</v>
      </c>
      <c r="T262" s="66">
        <v>0</v>
      </c>
      <c r="U262" s="60"/>
      <c r="V262" s="66">
        <v>0</v>
      </c>
      <c r="W262" s="71"/>
      <c r="X262" s="74"/>
      <c r="Y262" s="66">
        <v>0</v>
      </c>
      <c r="Z262" s="61">
        <v>45291</v>
      </c>
    </row>
    <row r="263" spans="1:26" x14ac:dyDescent="0.35">
      <c r="A263" s="60">
        <v>800048954</v>
      </c>
      <c r="B263" s="60" t="s">
        <v>12</v>
      </c>
      <c r="C263" s="60" t="s">
        <v>318</v>
      </c>
      <c r="D263" s="60" t="s">
        <v>1117</v>
      </c>
      <c r="E263" s="61">
        <v>45112</v>
      </c>
      <c r="F263" s="61">
        <v>45119.486682789349</v>
      </c>
      <c r="G263" s="66">
        <v>806698</v>
      </c>
      <c r="H263" s="66">
        <v>668998</v>
      </c>
      <c r="I263" s="60" t="s">
        <v>1671</v>
      </c>
      <c r="J263" s="60" t="s">
        <v>1658</v>
      </c>
      <c r="K263" s="60" t="s">
        <v>1671</v>
      </c>
      <c r="L263" s="66">
        <v>0</v>
      </c>
      <c r="M263" s="66">
        <v>0</v>
      </c>
      <c r="N263" s="58"/>
      <c r="O263" s="66">
        <v>806698</v>
      </c>
      <c r="P263" s="66">
        <v>806698</v>
      </c>
      <c r="Q263" s="66">
        <v>0</v>
      </c>
      <c r="R263" s="66">
        <v>0</v>
      </c>
      <c r="S263" s="66">
        <v>806698</v>
      </c>
      <c r="T263" s="66">
        <v>0</v>
      </c>
      <c r="U263" s="60"/>
      <c r="V263" s="66">
        <v>0</v>
      </c>
      <c r="W263" s="71"/>
      <c r="X263" s="74"/>
      <c r="Y263" s="66">
        <v>0</v>
      </c>
      <c r="Z263" s="61">
        <v>45291</v>
      </c>
    </row>
    <row r="264" spans="1:26" x14ac:dyDescent="0.35">
      <c r="A264" s="60">
        <v>800048954</v>
      </c>
      <c r="B264" s="60" t="s">
        <v>12</v>
      </c>
      <c r="C264" s="60" t="s">
        <v>319</v>
      </c>
      <c r="D264" s="60" t="s">
        <v>1118</v>
      </c>
      <c r="E264" s="61">
        <v>45112</v>
      </c>
      <c r="F264" s="61">
        <v>45119.482789780093</v>
      </c>
      <c r="G264" s="66">
        <v>806698</v>
      </c>
      <c r="H264" s="66">
        <v>668798</v>
      </c>
      <c r="I264" s="60" t="s">
        <v>1671</v>
      </c>
      <c r="J264" s="60" t="s">
        <v>1658</v>
      </c>
      <c r="K264" s="60" t="s">
        <v>1671</v>
      </c>
      <c r="L264" s="66">
        <v>0</v>
      </c>
      <c r="M264" s="66">
        <v>0</v>
      </c>
      <c r="N264" s="58"/>
      <c r="O264" s="66">
        <v>806698</v>
      </c>
      <c r="P264" s="66">
        <v>806698</v>
      </c>
      <c r="Q264" s="66">
        <v>0</v>
      </c>
      <c r="R264" s="66">
        <v>0</v>
      </c>
      <c r="S264" s="66">
        <v>806698</v>
      </c>
      <c r="T264" s="66">
        <v>0</v>
      </c>
      <c r="U264" s="60"/>
      <c r="V264" s="66">
        <v>0</v>
      </c>
      <c r="W264" s="71"/>
      <c r="X264" s="74"/>
      <c r="Y264" s="66">
        <v>0</v>
      </c>
      <c r="Z264" s="61">
        <v>45291</v>
      </c>
    </row>
    <row r="265" spans="1:26" x14ac:dyDescent="0.35">
      <c r="A265" s="60">
        <v>800048954</v>
      </c>
      <c r="B265" s="60" t="s">
        <v>12</v>
      </c>
      <c r="C265" s="60" t="s">
        <v>320</v>
      </c>
      <c r="D265" s="60" t="s">
        <v>1119</v>
      </c>
      <c r="E265" s="61">
        <v>45112</v>
      </c>
      <c r="F265" s="61">
        <v>45119.479407754632</v>
      </c>
      <c r="G265" s="66">
        <v>806698</v>
      </c>
      <c r="H265" s="66">
        <v>713898</v>
      </c>
      <c r="I265" s="60" t="s">
        <v>1671</v>
      </c>
      <c r="J265" s="60" t="s">
        <v>1658</v>
      </c>
      <c r="K265" s="60" t="s">
        <v>1671</v>
      </c>
      <c r="L265" s="66">
        <v>0</v>
      </c>
      <c r="M265" s="66">
        <v>0</v>
      </c>
      <c r="N265" s="58"/>
      <c r="O265" s="66">
        <v>806698</v>
      </c>
      <c r="P265" s="66">
        <v>806698</v>
      </c>
      <c r="Q265" s="66">
        <v>0</v>
      </c>
      <c r="R265" s="66">
        <v>0</v>
      </c>
      <c r="S265" s="66">
        <v>806698</v>
      </c>
      <c r="T265" s="66">
        <v>0</v>
      </c>
      <c r="U265" s="60"/>
      <c r="V265" s="66">
        <v>0</v>
      </c>
      <c r="W265" s="71"/>
      <c r="X265" s="74"/>
      <c r="Y265" s="66">
        <v>0</v>
      </c>
      <c r="Z265" s="61">
        <v>45291</v>
      </c>
    </row>
    <row r="266" spans="1:26" x14ac:dyDescent="0.35">
      <c r="A266" s="60">
        <v>800048954</v>
      </c>
      <c r="B266" s="60" t="s">
        <v>12</v>
      </c>
      <c r="C266" s="60" t="s">
        <v>321</v>
      </c>
      <c r="D266" s="60" t="s">
        <v>1120</v>
      </c>
      <c r="E266" s="61">
        <v>45112</v>
      </c>
      <c r="F266" s="61">
        <v>45119.476904745374</v>
      </c>
      <c r="G266" s="66">
        <v>806698</v>
      </c>
      <c r="H266" s="66">
        <v>713898</v>
      </c>
      <c r="I266" s="60" t="s">
        <v>1671</v>
      </c>
      <c r="J266" s="60" t="s">
        <v>1658</v>
      </c>
      <c r="K266" s="60" t="s">
        <v>1671</v>
      </c>
      <c r="L266" s="66">
        <v>0</v>
      </c>
      <c r="M266" s="66">
        <v>0</v>
      </c>
      <c r="N266" s="58"/>
      <c r="O266" s="66">
        <v>806698</v>
      </c>
      <c r="P266" s="66">
        <v>806698</v>
      </c>
      <c r="Q266" s="66">
        <v>0</v>
      </c>
      <c r="R266" s="66">
        <v>0</v>
      </c>
      <c r="S266" s="66">
        <v>806698</v>
      </c>
      <c r="T266" s="66">
        <v>0</v>
      </c>
      <c r="U266" s="60"/>
      <c r="V266" s="66">
        <v>0</v>
      </c>
      <c r="W266" s="71"/>
      <c r="X266" s="74"/>
      <c r="Y266" s="66">
        <v>0</v>
      </c>
      <c r="Z266" s="61">
        <v>45291</v>
      </c>
    </row>
    <row r="267" spans="1:26" x14ac:dyDescent="0.35">
      <c r="A267" s="60">
        <v>800048954</v>
      </c>
      <c r="B267" s="60" t="s">
        <v>12</v>
      </c>
      <c r="C267" s="60" t="s">
        <v>322</v>
      </c>
      <c r="D267" s="60" t="s">
        <v>1121</v>
      </c>
      <c r="E267" s="61">
        <v>45112</v>
      </c>
      <c r="F267" s="61">
        <v>45119.473036111114</v>
      </c>
      <c r="G267" s="66">
        <v>806698</v>
      </c>
      <c r="H267" s="66">
        <v>667098</v>
      </c>
      <c r="I267" s="60" t="s">
        <v>1671</v>
      </c>
      <c r="J267" s="60" t="s">
        <v>1658</v>
      </c>
      <c r="K267" s="60" t="s">
        <v>1671</v>
      </c>
      <c r="L267" s="66">
        <v>0</v>
      </c>
      <c r="M267" s="66">
        <v>0</v>
      </c>
      <c r="N267" s="58"/>
      <c r="O267" s="66">
        <v>806698</v>
      </c>
      <c r="P267" s="66">
        <v>806698</v>
      </c>
      <c r="Q267" s="66">
        <v>0</v>
      </c>
      <c r="R267" s="66">
        <v>0</v>
      </c>
      <c r="S267" s="66">
        <v>806698</v>
      </c>
      <c r="T267" s="66">
        <v>0</v>
      </c>
      <c r="U267" s="60"/>
      <c r="V267" s="66">
        <v>0</v>
      </c>
      <c r="W267" s="71"/>
      <c r="X267" s="74"/>
      <c r="Y267" s="66">
        <v>0</v>
      </c>
      <c r="Z267" s="61">
        <v>45291</v>
      </c>
    </row>
    <row r="268" spans="1:26" x14ac:dyDescent="0.35">
      <c r="A268" s="60">
        <v>800048954</v>
      </c>
      <c r="B268" s="60" t="s">
        <v>12</v>
      </c>
      <c r="C268" s="60" t="s">
        <v>323</v>
      </c>
      <c r="D268" s="60" t="s">
        <v>1122</v>
      </c>
      <c r="E268" s="61">
        <v>45113</v>
      </c>
      <c r="F268" s="61">
        <v>45121.580677465281</v>
      </c>
      <c r="G268" s="66">
        <v>96900</v>
      </c>
      <c r="H268" s="66">
        <v>96900</v>
      </c>
      <c r="I268" s="60" t="s">
        <v>1671</v>
      </c>
      <c r="J268" s="60" t="s">
        <v>1658</v>
      </c>
      <c r="K268" s="60" t="s">
        <v>1671</v>
      </c>
      <c r="L268" s="66">
        <v>0</v>
      </c>
      <c r="M268" s="66">
        <v>0</v>
      </c>
      <c r="N268" s="58"/>
      <c r="O268" s="66">
        <v>96900</v>
      </c>
      <c r="P268" s="66">
        <v>96900</v>
      </c>
      <c r="Q268" s="66">
        <v>0</v>
      </c>
      <c r="R268" s="66">
        <v>0</v>
      </c>
      <c r="S268" s="66">
        <v>96900</v>
      </c>
      <c r="T268" s="66">
        <v>0</v>
      </c>
      <c r="U268" s="60"/>
      <c r="V268" s="66">
        <v>0</v>
      </c>
      <c r="W268" s="71"/>
      <c r="X268" s="74"/>
      <c r="Y268" s="66">
        <v>0</v>
      </c>
      <c r="Z268" s="61">
        <v>45291</v>
      </c>
    </row>
    <row r="269" spans="1:26" x14ac:dyDescent="0.35">
      <c r="A269" s="60">
        <v>800048954</v>
      </c>
      <c r="B269" s="60" t="s">
        <v>12</v>
      </c>
      <c r="C269" s="60" t="s">
        <v>324</v>
      </c>
      <c r="D269" s="60" t="s">
        <v>1123</v>
      </c>
      <c r="E269" s="61">
        <v>45113</v>
      </c>
      <c r="F269" s="61">
        <v>45121.573122303242</v>
      </c>
      <c r="G269" s="66">
        <v>105621</v>
      </c>
      <c r="H269" s="66">
        <v>105621</v>
      </c>
      <c r="I269" s="60" t="s">
        <v>1671</v>
      </c>
      <c r="J269" s="60" t="s">
        <v>1658</v>
      </c>
      <c r="K269" s="60" t="s">
        <v>1671</v>
      </c>
      <c r="L269" s="66">
        <v>0</v>
      </c>
      <c r="M269" s="66">
        <v>0</v>
      </c>
      <c r="N269" s="58"/>
      <c r="O269" s="66">
        <v>105621</v>
      </c>
      <c r="P269" s="66">
        <v>105621</v>
      </c>
      <c r="Q269" s="66">
        <v>0</v>
      </c>
      <c r="R269" s="66">
        <v>0</v>
      </c>
      <c r="S269" s="66">
        <v>105621</v>
      </c>
      <c r="T269" s="66">
        <v>0</v>
      </c>
      <c r="U269" s="60"/>
      <c r="V269" s="66">
        <v>0</v>
      </c>
      <c r="W269" s="71"/>
      <c r="X269" s="74"/>
      <c r="Y269" s="66">
        <v>0</v>
      </c>
      <c r="Z269" s="61">
        <v>45291</v>
      </c>
    </row>
    <row r="270" spans="1:26" x14ac:dyDescent="0.35">
      <c r="A270" s="60">
        <v>800048954</v>
      </c>
      <c r="B270" s="60" t="s">
        <v>12</v>
      </c>
      <c r="C270" s="60" t="s">
        <v>325</v>
      </c>
      <c r="D270" s="60" t="s">
        <v>1124</v>
      </c>
      <c r="E270" s="61">
        <v>45113</v>
      </c>
      <c r="F270" s="61">
        <v>45121.571739085652</v>
      </c>
      <c r="G270" s="66">
        <v>105321</v>
      </c>
      <c r="H270" s="66">
        <v>105321</v>
      </c>
      <c r="I270" s="60" t="s">
        <v>1740</v>
      </c>
      <c r="J270" s="60" t="s">
        <v>1660</v>
      </c>
      <c r="K270" s="60" t="s">
        <v>1744</v>
      </c>
      <c r="L270" s="66">
        <v>0</v>
      </c>
      <c r="M270" s="66"/>
      <c r="N270" s="58"/>
      <c r="O270" s="66">
        <v>105321</v>
      </c>
      <c r="P270" s="66">
        <v>105321</v>
      </c>
      <c r="Q270" s="66">
        <v>12100</v>
      </c>
      <c r="R270" s="66">
        <v>0</v>
      </c>
      <c r="S270" s="66">
        <v>93221</v>
      </c>
      <c r="T270" s="66">
        <v>0</v>
      </c>
      <c r="U270" s="60"/>
      <c r="V270" s="66">
        <v>0</v>
      </c>
      <c r="W270" s="71"/>
      <c r="X270" s="74"/>
      <c r="Y270" s="66">
        <v>0</v>
      </c>
      <c r="Z270" s="61">
        <v>45291</v>
      </c>
    </row>
    <row r="271" spans="1:26" x14ac:dyDescent="0.35">
      <c r="A271" s="60">
        <v>800048954</v>
      </c>
      <c r="B271" s="60" t="s">
        <v>12</v>
      </c>
      <c r="C271" s="60" t="s">
        <v>326</v>
      </c>
      <c r="D271" s="60" t="s">
        <v>1125</v>
      </c>
      <c r="E271" s="61">
        <v>45113</v>
      </c>
      <c r="F271" s="61">
        <v>45121.570210532409</v>
      </c>
      <c r="G271" s="66">
        <v>105321</v>
      </c>
      <c r="H271" s="66">
        <v>105321</v>
      </c>
      <c r="I271" s="60" t="s">
        <v>1671</v>
      </c>
      <c r="J271" s="60" t="s">
        <v>1658</v>
      </c>
      <c r="K271" s="60" t="s">
        <v>1671</v>
      </c>
      <c r="L271" s="66">
        <v>0</v>
      </c>
      <c r="M271" s="66">
        <v>0</v>
      </c>
      <c r="N271" s="58"/>
      <c r="O271" s="66">
        <v>105321</v>
      </c>
      <c r="P271" s="66">
        <v>105321</v>
      </c>
      <c r="Q271" s="66">
        <v>0</v>
      </c>
      <c r="R271" s="66">
        <v>0</v>
      </c>
      <c r="S271" s="66">
        <v>105321</v>
      </c>
      <c r="T271" s="66">
        <v>0</v>
      </c>
      <c r="U271" s="60"/>
      <c r="V271" s="66">
        <v>0</v>
      </c>
      <c r="W271" s="71"/>
      <c r="X271" s="74"/>
      <c r="Y271" s="66">
        <v>0</v>
      </c>
      <c r="Z271" s="61">
        <v>45291</v>
      </c>
    </row>
    <row r="272" spans="1:26" x14ac:dyDescent="0.35">
      <c r="A272" s="60">
        <v>800048954</v>
      </c>
      <c r="B272" s="60" t="s">
        <v>12</v>
      </c>
      <c r="C272" s="60" t="s">
        <v>327</v>
      </c>
      <c r="D272" s="60" t="s">
        <v>1126</v>
      </c>
      <c r="E272" s="61">
        <v>45113</v>
      </c>
      <c r="F272" s="61">
        <v>45121.56894016204</v>
      </c>
      <c r="G272" s="66">
        <v>105621</v>
      </c>
      <c r="H272" s="66">
        <v>105621</v>
      </c>
      <c r="I272" s="60" t="s">
        <v>1671</v>
      </c>
      <c r="J272" s="60" t="s">
        <v>1658</v>
      </c>
      <c r="K272" s="60" t="s">
        <v>1671</v>
      </c>
      <c r="L272" s="66">
        <v>0</v>
      </c>
      <c r="M272" s="66">
        <v>0</v>
      </c>
      <c r="N272" s="58"/>
      <c r="O272" s="66">
        <v>105621</v>
      </c>
      <c r="P272" s="66">
        <v>105621</v>
      </c>
      <c r="Q272" s="66">
        <v>0</v>
      </c>
      <c r="R272" s="66">
        <v>0</v>
      </c>
      <c r="S272" s="66">
        <v>105621</v>
      </c>
      <c r="T272" s="66">
        <v>0</v>
      </c>
      <c r="U272" s="60"/>
      <c r="V272" s="66">
        <v>0</v>
      </c>
      <c r="W272" s="71"/>
      <c r="X272" s="74"/>
      <c r="Y272" s="66">
        <v>0</v>
      </c>
      <c r="Z272" s="61">
        <v>45291</v>
      </c>
    </row>
    <row r="273" spans="1:26" x14ac:dyDescent="0.35">
      <c r="A273" s="60">
        <v>800048954</v>
      </c>
      <c r="B273" s="60" t="s">
        <v>12</v>
      </c>
      <c r="C273" s="60" t="s">
        <v>328</v>
      </c>
      <c r="D273" s="60" t="s">
        <v>1127</v>
      </c>
      <c r="E273" s="61">
        <v>45113</v>
      </c>
      <c r="F273" s="61">
        <v>45121.566080173608</v>
      </c>
      <c r="G273" s="66">
        <v>105621</v>
      </c>
      <c r="H273" s="66">
        <v>105621</v>
      </c>
      <c r="I273" s="60" t="s">
        <v>1672</v>
      </c>
      <c r="J273" s="60" t="s">
        <v>1659</v>
      </c>
      <c r="K273" s="60" t="s">
        <v>1672</v>
      </c>
      <c r="L273" s="66">
        <v>105621</v>
      </c>
      <c r="M273" s="66">
        <v>0</v>
      </c>
      <c r="N273" s="58" t="s">
        <v>1710</v>
      </c>
      <c r="O273" s="66">
        <v>0</v>
      </c>
      <c r="P273" s="66">
        <v>0</v>
      </c>
      <c r="Q273" s="66">
        <v>0</v>
      </c>
      <c r="R273" s="66">
        <v>0</v>
      </c>
      <c r="S273" s="66">
        <v>0</v>
      </c>
      <c r="T273" s="66">
        <v>0</v>
      </c>
      <c r="U273" s="60"/>
      <c r="V273" s="66">
        <v>0</v>
      </c>
      <c r="W273" s="71"/>
      <c r="X273" s="74"/>
      <c r="Y273" s="66">
        <v>0</v>
      </c>
      <c r="Z273" s="61">
        <v>45291</v>
      </c>
    </row>
    <row r="274" spans="1:26" x14ac:dyDescent="0.35">
      <c r="A274" s="60">
        <v>800048954</v>
      </c>
      <c r="B274" s="60" t="s">
        <v>12</v>
      </c>
      <c r="C274" s="60" t="s">
        <v>329</v>
      </c>
      <c r="D274" s="60" t="s">
        <v>1128</v>
      </c>
      <c r="E274" s="61">
        <v>45113</v>
      </c>
      <c r="F274" s="61">
        <v>45121.564710335646</v>
      </c>
      <c r="G274" s="66">
        <v>105321</v>
      </c>
      <c r="H274" s="66">
        <v>105321</v>
      </c>
      <c r="I274" s="60" t="s">
        <v>1740</v>
      </c>
      <c r="J274" s="60" t="s">
        <v>1660</v>
      </c>
      <c r="K274" s="60" t="s">
        <v>1744</v>
      </c>
      <c r="L274" s="66">
        <v>0</v>
      </c>
      <c r="M274" s="66"/>
      <c r="N274" s="58"/>
      <c r="O274" s="66">
        <v>105321</v>
      </c>
      <c r="P274" s="66">
        <v>105321</v>
      </c>
      <c r="Q274" s="66">
        <v>12100</v>
      </c>
      <c r="R274" s="66">
        <v>0</v>
      </c>
      <c r="S274" s="66">
        <v>93221</v>
      </c>
      <c r="T274" s="66">
        <v>0</v>
      </c>
      <c r="U274" s="60"/>
      <c r="V274" s="66">
        <v>0</v>
      </c>
      <c r="W274" s="71"/>
      <c r="X274" s="74"/>
      <c r="Y274" s="66">
        <v>0</v>
      </c>
      <c r="Z274" s="61">
        <v>45291</v>
      </c>
    </row>
    <row r="275" spans="1:26" x14ac:dyDescent="0.35">
      <c r="A275" s="60">
        <v>800048954</v>
      </c>
      <c r="B275" s="60" t="s">
        <v>12</v>
      </c>
      <c r="C275" s="60" t="s">
        <v>330</v>
      </c>
      <c r="D275" s="60" t="s">
        <v>1129</v>
      </c>
      <c r="E275" s="61">
        <v>45113</v>
      </c>
      <c r="F275" s="61">
        <v>45121.563260185183</v>
      </c>
      <c r="G275" s="66">
        <v>105621</v>
      </c>
      <c r="H275" s="66">
        <v>105621</v>
      </c>
      <c r="I275" s="60" t="s">
        <v>1671</v>
      </c>
      <c r="J275" s="60" t="s">
        <v>1658</v>
      </c>
      <c r="K275" s="60" t="s">
        <v>1671</v>
      </c>
      <c r="L275" s="66">
        <v>0</v>
      </c>
      <c r="M275" s="66">
        <v>0</v>
      </c>
      <c r="N275" s="58"/>
      <c r="O275" s="66">
        <v>105621</v>
      </c>
      <c r="P275" s="66">
        <v>105621</v>
      </c>
      <c r="Q275" s="66">
        <v>0</v>
      </c>
      <c r="R275" s="66">
        <v>0</v>
      </c>
      <c r="S275" s="66">
        <v>105621</v>
      </c>
      <c r="T275" s="66">
        <v>0</v>
      </c>
      <c r="U275" s="60"/>
      <c r="V275" s="66">
        <v>0</v>
      </c>
      <c r="W275" s="71"/>
      <c r="X275" s="74"/>
      <c r="Y275" s="66">
        <v>0</v>
      </c>
      <c r="Z275" s="61">
        <v>45291</v>
      </c>
    </row>
    <row r="276" spans="1:26" x14ac:dyDescent="0.35">
      <c r="A276" s="60">
        <v>800048954</v>
      </c>
      <c r="B276" s="60" t="s">
        <v>12</v>
      </c>
      <c r="C276" s="60" t="s">
        <v>331</v>
      </c>
      <c r="D276" s="60" t="s">
        <v>1130</v>
      </c>
      <c r="E276" s="61">
        <v>45113</v>
      </c>
      <c r="F276" s="61">
        <v>45121.561565625001</v>
      </c>
      <c r="G276" s="66">
        <v>105621</v>
      </c>
      <c r="H276" s="66">
        <v>105621</v>
      </c>
      <c r="I276" s="60" t="s">
        <v>1671</v>
      </c>
      <c r="J276" s="60" t="s">
        <v>1658</v>
      </c>
      <c r="K276" s="60" t="s">
        <v>1671</v>
      </c>
      <c r="L276" s="66">
        <v>0</v>
      </c>
      <c r="M276" s="66">
        <v>0</v>
      </c>
      <c r="N276" s="58"/>
      <c r="O276" s="66">
        <v>105621</v>
      </c>
      <c r="P276" s="66">
        <v>105621</v>
      </c>
      <c r="Q276" s="66">
        <v>0</v>
      </c>
      <c r="R276" s="66">
        <v>0</v>
      </c>
      <c r="S276" s="66">
        <v>105621</v>
      </c>
      <c r="T276" s="66">
        <v>0</v>
      </c>
      <c r="U276" s="60"/>
      <c r="V276" s="66">
        <v>0</v>
      </c>
      <c r="W276" s="71"/>
      <c r="X276" s="74"/>
      <c r="Y276" s="66">
        <v>0</v>
      </c>
      <c r="Z276" s="61">
        <v>45291</v>
      </c>
    </row>
    <row r="277" spans="1:26" x14ac:dyDescent="0.35">
      <c r="A277" s="60">
        <v>800048954</v>
      </c>
      <c r="B277" s="60" t="s">
        <v>12</v>
      </c>
      <c r="C277" s="60" t="s">
        <v>332</v>
      </c>
      <c r="D277" s="60" t="s">
        <v>1131</v>
      </c>
      <c r="E277" s="61">
        <v>45113</v>
      </c>
      <c r="F277" s="61">
        <v>45121.55989178241</v>
      </c>
      <c r="G277" s="66">
        <v>105621</v>
      </c>
      <c r="H277" s="66">
        <v>105621</v>
      </c>
      <c r="I277" s="60" t="s">
        <v>1671</v>
      </c>
      <c r="J277" s="60" t="s">
        <v>1658</v>
      </c>
      <c r="K277" s="60" t="s">
        <v>1671</v>
      </c>
      <c r="L277" s="66">
        <v>0</v>
      </c>
      <c r="M277" s="66">
        <v>0</v>
      </c>
      <c r="N277" s="58"/>
      <c r="O277" s="66">
        <v>105621</v>
      </c>
      <c r="P277" s="66">
        <v>105621</v>
      </c>
      <c r="Q277" s="66">
        <v>0</v>
      </c>
      <c r="R277" s="66">
        <v>0</v>
      </c>
      <c r="S277" s="66">
        <v>105621</v>
      </c>
      <c r="T277" s="66">
        <v>0</v>
      </c>
      <c r="U277" s="60"/>
      <c r="V277" s="66">
        <v>0</v>
      </c>
      <c r="W277" s="71"/>
      <c r="X277" s="74"/>
      <c r="Y277" s="66">
        <v>0</v>
      </c>
      <c r="Z277" s="61">
        <v>45291</v>
      </c>
    </row>
    <row r="278" spans="1:26" x14ac:dyDescent="0.35">
      <c r="A278" s="60">
        <v>800048954</v>
      </c>
      <c r="B278" s="60" t="s">
        <v>12</v>
      </c>
      <c r="C278" s="60" t="s">
        <v>333</v>
      </c>
      <c r="D278" s="60" t="s">
        <v>1132</v>
      </c>
      <c r="E278" s="61">
        <v>45113</v>
      </c>
      <c r="F278" s="61">
        <v>45124.42596670139</v>
      </c>
      <c r="G278" s="66">
        <v>183575</v>
      </c>
      <c r="H278" s="66">
        <v>183575</v>
      </c>
      <c r="I278" s="60" t="s">
        <v>1671</v>
      </c>
      <c r="J278" s="60" t="s">
        <v>1658</v>
      </c>
      <c r="K278" s="60" t="s">
        <v>1671</v>
      </c>
      <c r="L278" s="66">
        <v>0</v>
      </c>
      <c r="M278" s="66">
        <v>0</v>
      </c>
      <c r="N278" s="58"/>
      <c r="O278" s="66">
        <v>183575</v>
      </c>
      <c r="P278" s="66">
        <v>183575</v>
      </c>
      <c r="Q278" s="66">
        <v>0</v>
      </c>
      <c r="R278" s="66">
        <v>0</v>
      </c>
      <c r="S278" s="66">
        <v>183575</v>
      </c>
      <c r="T278" s="66">
        <v>0</v>
      </c>
      <c r="U278" s="60"/>
      <c r="V278" s="66">
        <v>0</v>
      </c>
      <c r="W278" s="71"/>
      <c r="X278" s="74"/>
      <c r="Y278" s="66">
        <v>0</v>
      </c>
      <c r="Z278" s="61">
        <v>45291</v>
      </c>
    </row>
    <row r="279" spans="1:26" x14ac:dyDescent="0.35">
      <c r="A279" s="60">
        <v>800048954</v>
      </c>
      <c r="B279" s="60" t="s">
        <v>12</v>
      </c>
      <c r="C279" s="60" t="s">
        <v>334</v>
      </c>
      <c r="D279" s="60" t="s">
        <v>1133</v>
      </c>
      <c r="E279" s="61">
        <v>45121</v>
      </c>
      <c r="F279" s="61">
        <v>45125.327533877316</v>
      </c>
      <c r="G279" s="66">
        <v>105621</v>
      </c>
      <c r="H279" s="66">
        <v>105621</v>
      </c>
      <c r="I279" s="60" t="s">
        <v>1740</v>
      </c>
      <c r="J279" s="60" t="s">
        <v>1660</v>
      </c>
      <c r="K279" s="60" t="s">
        <v>1744</v>
      </c>
      <c r="L279" s="66">
        <v>0</v>
      </c>
      <c r="M279" s="66"/>
      <c r="N279" s="58"/>
      <c r="O279" s="66">
        <v>105621</v>
      </c>
      <c r="P279" s="66">
        <v>105621</v>
      </c>
      <c r="Q279" s="66">
        <v>4700</v>
      </c>
      <c r="R279" s="66">
        <v>0</v>
      </c>
      <c r="S279" s="66">
        <v>100921</v>
      </c>
      <c r="T279" s="66">
        <v>0</v>
      </c>
      <c r="U279" s="60"/>
      <c r="V279" s="66">
        <v>0</v>
      </c>
      <c r="W279" s="71"/>
      <c r="X279" s="74"/>
      <c r="Y279" s="66">
        <v>0</v>
      </c>
      <c r="Z279" s="61">
        <v>45291</v>
      </c>
    </row>
    <row r="280" spans="1:26" x14ac:dyDescent="0.35">
      <c r="A280" s="60">
        <v>800048954</v>
      </c>
      <c r="B280" s="60" t="s">
        <v>12</v>
      </c>
      <c r="C280" s="60" t="s">
        <v>335</v>
      </c>
      <c r="D280" s="60" t="s">
        <v>1134</v>
      </c>
      <c r="E280" s="61">
        <v>45121</v>
      </c>
      <c r="F280" s="61">
        <v>45125.328654166668</v>
      </c>
      <c r="G280" s="66">
        <v>105621</v>
      </c>
      <c r="H280" s="66">
        <v>105621</v>
      </c>
      <c r="I280" s="60" t="s">
        <v>1740</v>
      </c>
      <c r="J280" s="60" t="s">
        <v>1660</v>
      </c>
      <c r="K280" s="60" t="s">
        <v>1744</v>
      </c>
      <c r="L280" s="66">
        <v>0</v>
      </c>
      <c r="M280" s="66"/>
      <c r="N280" s="58"/>
      <c r="O280" s="66">
        <v>105621</v>
      </c>
      <c r="P280" s="66">
        <v>105621</v>
      </c>
      <c r="Q280" s="66">
        <v>4700</v>
      </c>
      <c r="R280" s="66">
        <v>0</v>
      </c>
      <c r="S280" s="66">
        <v>100921</v>
      </c>
      <c r="T280" s="66">
        <v>0</v>
      </c>
      <c r="U280" s="60"/>
      <c r="V280" s="66">
        <v>0</v>
      </c>
      <c r="W280" s="71"/>
      <c r="X280" s="74"/>
      <c r="Y280" s="66">
        <v>0</v>
      </c>
      <c r="Z280" s="61">
        <v>45291</v>
      </c>
    </row>
    <row r="281" spans="1:26" x14ac:dyDescent="0.35">
      <c r="A281" s="60">
        <v>800048954</v>
      </c>
      <c r="B281" s="60" t="s">
        <v>12</v>
      </c>
      <c r="C281" s="60" t="s">
        <v>336</v>
      </c>
      <c r="D281" s="60" t="s">
        <v>1135</v>
      </c>
      <c r="E281" s="61">
        <v>45121</v>
      </c>
      <c r="F281" s="61">
        <v>45125.329747800926</v>
      </c>
      <c r="G281" s="66">
        <v>105621</v>
      </c>
      <c r="H281" s="66">
        <v>105621</v>
      </c>
      <c r="I281" s="60" t="s">
        <v>1671</v>
      </c>
      <c r="J281" s="60" t="s">
        <v>1658</v>
      </c>
      <c r="K281" s="60" t="s">
        <v>1671</v>
      </c>
      <c r="L281" s="66">
        <v>0</v>
      </c>
      <c r="M281" s="66">
        <v>0</v>
      </c>
      <c r="N281" s="58"/>
      <c r="O281" s="66">
        <v>105621</v>
      </c>
      <c r="P281" s="66">
        <v>105621</v>
      </c>
      <c r="Q281" s="66">
        <v>0</v>
      </c>
      <c r="R281" s="66">
        <v>0</v>
      </c>
      <c r="S281" s="66">
        <v>105621</v>
      </c>
      <c r="T281" s="66">
        <v>0</v>
      </c>
      <c r="U281" s="60"/>
      <c r="V281" s="66">
        <v>0</v>
      </c>
      <c r="W281" s="71"/>
      <c r="X281" s="74"/>
      <c r="Y281" s="66">
        <v>0</v>
      </c>
      <c r="Z281" s="61">
        <v>45291</v>
      </c>
    </row>
    <row r="282" spans="1:26" x14ac:dyDescent="0.35">
      <c r="A282" s="60">
        <v>800048954</v>
      </c>
      <c r="B282" s="60" t="s">
        <v>12</v>
      </c>
      <c r="C282" s="60" t="s">
        <v>337</v>
      </c>
      <c r="D282" s="60" t="s">
        <v>1136</v>
      </c>
      <c r="E282" s="61">
        <v>45121</v>
      </c>
      <c r="F282" s="61">
        <v>45125.330839502312</v>
      </c>
      <c r="G282" s="66">
        <v>105621</v>
      </c>
      <c r="H282" s="66">
        <v>105621</v>
      </c>
      <c r="I282" s="60" t="s">
        <v>1671</v>
      </c>
      <c r="J282" s="60" t="s">
        <v>1658</v>
      </c>
      <c r="K282" s="60" t="s">
        <v>1671</v>
      </c>
      <c r="L282" s="66">
        <v>0</v>
      </c>
      <c r="M282" s="66">
        <v>0</v>
      </c>
      <c r="N282" s="58"/>
      <c r="O282" s="66">
        <v>105621</v>
      </c>
      <c r="P282" s="66">
        <v>105621</v>
      </c>
      <c r="Q282" s="66">
        <v>0</v>
      </c>
      <c r="R282" s="66">
        <v>0</v>
      </c>
      <c r="S282" s="66">
        <v>105621</v>
      </c>
      <c r="T282" s="66">
        <v>0</v>
      </c>
      <c r="U282" s="60"/>
      <c r="V282" s="66">
        <v>0</v>
      </c>
      <c r="W282" s="71"/>
      <c r="X282" s="74"/>
      <c r="Y282" s="66">
        <v>0</v>
      </c>
      <c r="Z282" s="61">
        <v>45291</v>
      </c>
    </row>
    <row r="283" spans="1:26" x14ac:dyDescent="0.35">
      <c r="A283" s="60">
        <v>800048954</v>
      </c>
      <c r="B283" s="60" t="s">
        <v>12</v>
      </c>
      <c r="C283" s="60" t="s">
        <v>338</v>
      </c>
      <c r="D283" s="60" t="s">
        <v>1137</v>
      </c>
      <c r="E283" s="61">
        <v>45121</v>
      </c>
      <c r="F283" s="61">
        <v>45125.331951817127</v>
      </c>
      <c r="G283" s="66">
        <v>105321</v>
      </c>
      <c r="H283" s="66">
        <v>105321</v>
      </c>
      <c r="I283" s="60" t="s">
        <v>1671</v>
      </c>
      <c r="J283" s="60" t="s">
        <v>1658</v>
      </c>
      <c r="K283" s="60" t="s">
        <v>1671</v>
      </c>
      <c r="L283" s="66">
        <v>0</v>
      </c>
      <c r="M283" s="66">
        <v>0</v>
      </c>
      <c r="N283" s="58"/>
      <c r="O283" s="66">
        <v>105321</v>
      </c>
      <c r="P283" s="66">
        <v>105321</v>
      </c>
      <c r="Q283" s="66">
        <v>0</v>
      </c>
      <c r="R283" s="66">
        <v>0</v>
      </c>
      <c r="S283" s="66">
        <v>105321</v>
      </c>
      <c r="T283" s="66">
        <v>0</v>
      </c>
      <c r="U283" s="60"/>
      <c r="V283" s="66">
        <v>0</v>
      </c>
      <c r="W283" s="71"/>
      <c r="X283" s="74"/>
      <c r="Y283" s="66">
        <v>0</v>
      </c>
      <c r="Z283" s="61">
        <v>45291</v>
      </c>
    </row>
    <row r="284" spans="1:26" x14ac:dyDescent="0.35">
      <c r="A284" s="60">
        <v>800048954</v>
      </c>
      <c r="B284" s="60" t="s">
        <v>12</v>
      </c>
      <c r="C284" s="60" t="s">
        <v>339</v>
      </c>
      <c r="D284" s="60" t="s">
        <v>1138</v>
      </c>
      <c r="E284" s="61">
        <v>45121</v>
      </c>
      <c r="F284" s="61">
        <v>45125.333271064817</v>
      </c>
      <c r="G284" s="66">
        <v>105321</v>
      </c>
      <c r="H284" s="66">
        <v>105321</v>
      </c>
      <c r="I284" s="60" t="s">
        <v>1671</v>
      </c>
      <c r="J284" s="60" t="s">
        <v>1658</v>
      </c>
      <c r="K284" s="60" t="s">
        <v>1671</v>
      </c>
      <c r="L284" s="66">
        <v>0</v>
      </c>
      <c r="M284" s="66">
        <v>0</v>
      </c>
      <c r="N284" s="58"/>
      <c r="O284" s="66">
        <v>105321</v>
      </c>
      <c r="P284" s="66">
        <v>105321</v>
      </c>
      <c r="Q284" s="66">
        <v>0</v>
      </c>
      <c r="R284" s="66">
        <v>0</v>
      </c>
      <c r="S284" s="66">
        <v>105321</v>
      </c>
      <c r="T284" s="66">
        <v>0</v>
      </c>
      <c r="U284" s="60"/>
      <c r="V284" s="66">
        <v>0</v>
      </c>
      <c r="W284" s="71"/>
      <c r="X284" s="74"/>
      <c r="Y284" s="66">
        <v>0</v>
      </c>
      <c r="Z284" s="61">
        <v>45291</v>
      </c>
    </row>
    <row r="285" spans="1:26" x14ac:dyDescent="0.35">
      <c r="A285" s="60">
        <v>800048954</v>
      </c>
      <c r="B285" s="60" t="s">
        <v>12</v>
      </c>
      <c r="C285" s="60" t="s">
        <v>340</v>
      </c>
      <c r="D285" s="60" t="s">
        <v>1139</v>
      </c>
      <c r="E285" s="61">
        <v>45121</v>
      </c>
      <c r="F285" s="61">
        <v>45125.3344502662</v>
      </c>
      <c r="G285" s="66">
        <v>105321</v>
      </c>
      <c r="H285" s="66">
        <v>105321</v>
      </c>
      <c r="I285" s="60" t="s">
        <v>1671</v>
      </c>
      <c r="J285" s="60" t="s">
        <v>1658</v>
      </c>
      <c r="K285" s="60" t="s">
        <v>1671</v>
      </c>
      <c r="L285" s="66">
        <v>0</v>
      </c>
      <c r="M285" s="66">
        <v>0</v>
      </c>
      <c r="N285" s="58"/>
      <c r="O285" s="66">
        <v>105321</v>
      </c>
      <c r="P285" s="66">
        <v>105321</v>
      </c>
      <c r="Q285" s="66">
        <v>0</v>
      </c>
      <c r="R285" s="66">
        <v>0</v>
      </c>
      <c r="S285" s="66">
        <v>105321</v>
      </c>
      <c r="T285" s="66">
        <v>0</v>
      </c>
      <c r="U285" s="60"/>
      <c r="V285" s="66">
        <v>0</v>
      </c>
      <c r="W285" s="71"/>
      <c r="X285" s="74"/>
      <c r="Y285" s="66">
        <v>0</v>
      </c>
      <c r="Z285" s="61">
        <v>45291</v>
      </c>
    </row>
    <row r="286" spans="1:26" x14ac:dyDescent="0.35">
      <c r="A286" s="60">
        <v>800048954</v>
      </c>
      <c r="B286" s="60" t="s">
        <v>12</v>
      </c>
      <c r="C286" s="60" t="s">
        <v>341</v>
      </c>
      <c r="D286" s="60" t="s">
        <v>1140</v>
      </c>
      <c r="E286" s="61">
        <v>45121</v>
      </c>
      <c r="F286" s="61">
        <v>45125.335595601849</v>
      </c>
      <c r="G286" s="66">
        <v>105321</v>
      </c>
      <c r="H286" s="66">
        <v>105321</v>
      </c>
      <c r="I286" s="60" t="s">
        <v>1671</v>
      </c>
      <c r="J286" s="60" t="s">
        <v>1658</v>
      </c>
      <c r="K286" s="60" t="s">
        <v>1671</v>
      </c>
      <c r="L286" s="66">
        <v>0</v>
      </c>
      <c r="M286" s="66">
        <v>0</v>
      </c>
      <c r="N286" s="58"/>
      <c r="O286" s="66">
        <v>105321</v>
      </c>
      <c r="P286" s="66">
        <v>105321</v>
      </c>
      <c r="Q286" s="66">
        <v>0</v>
      </c>
      <c r="R286" s="66">
        <v>0</v>
      </c>
      <c r="S286" s="66">
        <v>105321</v>
      </c>
      <c r="T286" s="66">
        <v>0</v>
      </c>
      <c r="U286" s="60"/>
      <c r="V286" s="66">
        <v>0</v>
      </c>
      <c r="W286" s="71"/>
      <c r="X286" s="74"/>
      <c r="Y286" s="66">
        <v>0</v>
      </c>
      <c r="Z286" s="61">
        <v>45291</v>
      </c>
    </row>
    <row r="287" spans="1:26" x14ac:dyDescent="0.35">
      <c r="A287" s="60">
        <v>800048954</v>
      </c>
      <c r="B287" s="60" t="s">
        <v>12</v>
      </c>
      <c r="C287" s="60" t="s">
        <v>342</v>
      </c>
      <c r="D287" s="60" t="s">
        <v>1141</v>
      </c>
      <c r="E287" s="61">
        <v>45121</v>
      </c>
      <c r="F287" s="61">
        <v>45125.336803391205</v>
      </c>
      <c r="G287" s="66">
        <v>105621</v>
      </c>
      <c r="H287" s="66">
        <v>105621</v>
      </c>
      <c r="I287" s="60" t="s">
        <v>1671</v>
      </c>
      <c r="J287" s="60" t="s">
        <v>1658</v>
      </c>
      <c r="K287" s="60" t="s">
        <v>1671</v>
      </c>
      <c r="L287" s="66">
        <v>0</v>
      </c>
      <c r="M287" s="66">
        <v>0</v>
      </c>
      <c r="N287" s="58"/>
      <c r="O287" s="66">
        <v>105621</v>
      </c>
      <c r="P287" s="66">
        <v>105621</v>
      </c>
      <c r="Q287" s="66">
        <v>0</v>
      </c>
      <c r="R287" s="66">
        <v>0</v>
      </c>
      <c r="S287" s="66">
        <v>105621</v>
      </c>
      <c r="T287" s="66">
        <v>0</v>
      </c>
      <c r="U287" s="60"/>
      <c r="V287" s="66">
        <v>0</v>
      </c>
      <c r="W287" s="71"/>
      <c r="X287" s="74"/>
      <c r="Y287" s="66">
        <v>0</v>
      </c>
      <c r="Z287" s="61">
        <v>45291</v>
      </c>
    </row>
    <row r="288" spans="1:26" x14ac:dyDescent="0.35">
      <c r="A288" s="60">
        <v>800048954</v>
      </c>
      <c r="B288" s="60" t="s">
        <v>12</v>
      </c>
      <c r="C288" s="60" t="s">
        <v>343</v>
      </c>
      <c r="D288" s="60" t="s">
        <v>1142</v>
      </c>
      <c r="E288" s="61">
        <v>45121</v>
      </c>
      <c r="F288" s="61">
        <v>45125.337973263886</v>
      </c>
      <c r="G288" s="66">
        <v>105321</v>
      </c>
      <c r="H288" s="66">
        <v>105321</v>
      </c>
      <c r="I288" s="60" t="s">
        <v>1740</v>
      </c>
      <c r="J288" s="60" t="s">
        <v>1660</v>
      </c>
      <c r="K288" s="60" t="s">
        <v>1744</v>
      </c>
      <c r="L288" s="66">
        <v>0</v>
      </c>
      <c r="M288" s="66"/>
      <c r="N288" s="58"/>
      <c r="O288" s="66">
        <v>105321</v>
      </c>
      <c r="P288" s="66">
        <v>105321</v>
      </c>
      <c r="Q288" s="66">
        <v>18300</v>
      </c>
      <c r="R288" s="66">
        <v>0</v>
      </c>
      <c r="S288" s="66">
        <v>87021</v>
      </c>
      <c r="T288" s="66">
        <v>0</v>
      </c>
      <c r="U288" s="60"/>
      <c r="V288" s="66">
        <v>0</v>
      </c>
      <c r="W288" s="71"/>
      <c r="X288" s="74"/>
      <c r="Y288" s="66">
        <v>0</v>
      </c>
      <c r="Z288" s="61">
        <v>45291</v>
      </c>
    </row>
    <row r="289" spans="1:26" x14ac:dyDescent="0.35">
      <c r="A289" s="60">
        <v>800048954</v>
      </c>
      <c r="B289" s="60" t="s">
        <v>12</v>
      </c>
      <c r="C289" s="60" t="s">
        <v>344</v>
      </c>
      <c r="D289" s="60" t="s">
        <v>1143</v>
      </c>
      <c r="E289" s="61">
        <v>45121</v>
      </c>
      <c r="F289" s="61">
        <v>45125.339045173612</v>
      </c>
      <c r="G289" s="66">
        <v>105621</v>
      </c>
      <c r="H289" s="66">
        <v>105621</v>
      </c>
      <c r="I289" s="60" t="s">
        <v>1671</v>
      </c>
      <c r="J289" s="60" t="s">
        <v>1658</v>
      </c>
      <c r="K289" s="60" t="s">
        <v>1671</v>
      </c>
      <c r="L289" s="66">
        <v>0</v>
      </c>
      <c r="M289" s="66">
        <v>0</v>
      </c>
      <c r="N289" s="58"/>
      <c r="O289" s="66">
        <v>105621</v>
      </c>
      <c r="P289" s="66">
        <v>105621</v>
      </c>
      <c r="Q289" s="66">
        <v>0</v>
      </c>
      <c r="R289" s="66">
        <v>0</v>
      </c>
      <c r="S289" s="66">
        <v>105621</v>
      </c>
      <c r="T289" s="66">
        <v>0</v>
      </c>
      <c r="U289" s="60"/>
      <c r="V289" s="66">
        <v>0</v>
      </c>
      <c r="W289" s="71"/>
      <c r="X289" s="74"/>
      <c r="Y289" s="66">
        <v>0</v>
      </c>
      <c r="Z289" s="61">
        <v>45291</v>
      </c>
    </row>
    <row r="290" spans="1:26" x14ac:dyDescent="0.35">
      <c r="A290" s="60">
        <v>800048954</v>
      </c>
      <c r="B290" s="60" t="s">
        <v>12</v>
      </c>
      <c r="C290" s="60" t="s">
        <v>345</v>
      </c>
      <c r="D290" s="60" t="s">
        <v>1144</v>
      </c>
      <c r="E290" s="61">
        <v>45121</v>
      </c>
      <c r="F290" s="61">
        <v>45125.34010922454</v>
      </c>
      <c r="G290" s="66">
        <v>105621</v>
      </c>
      <c r="H290" s="66">
        <v>105621</v>
      </c>
      <c r="I290" s="60" t="s">
        <v>1740</v>
      </c>
      <c r="J290" s="60" t="s">
        <v>1660</v>
      </c>
      <c r="K290" s="60" t="s">
        <v>1744</v>
      </c>
      <c r="L290" s="66">
        <v>0</v>
      </c>
      <c r="M290" s="66"/>
      <c r="N290" s="58"/>
      <c r="O290" s="66">
        <v>105621</v>
      </c>
      <c r="P290" s="66">
        <v>105621</v>
      </c>
      <c r="Q290" s="66">
        <v>4700</v>
      </c>
      <c r="R290" s="66">
        <v>0</v>
      </c>
      <c r="S290" s="66">
        <v>100921</v>
      </c>
      <c r="T290" s="66">
        <v>0</v>
      </c>
      <c r="U290" s="60"/>
      <c r="V290" s="66">
        <v>0</v>
      </c>
      <c r="W290" s="71"/>
      <c r="X290" s="74"/>
      <c r="Y290" s="66">
        <v>0</v>
      </c>
      <c r="Z290" s="61">
        <v>45291</v>
      </c>
    </row>
    <row r="291" spans="1:26" x14ac:dyDescent="0.35">
      <c r="A291" s="60">
        <v>800048954</v>
      </c>
      <c r="B291" s="60" t="s">
        <v>12</v>
      </c>
      <c r="C291" s="60" t="s">
        <v>346</v>
      </c>
      <c r="D291" s="60" t="s">
        <v>1145</v>
      </c>
      <c r="E291" s="61">
        <v>45121</v>
      </c>
      <c r="F291" s="61">
        <v>45125.341218831018</v>
      </c>
      <c r="G291" s="66">
        <v>113458</v>
      </c>
      <c r="H291" s="66">
        <v>113458</v>
      </c>
      <c r="I291" s="60" t="s">
        <v>1671</v>
      </c>
      <c r="J291" s="60" t="s">
        <v>1658</v>
      </c>
      <c r="K291" s="60" t="s">
        <v>1671</v>
      </c>
      <c r="L291" s="66">
        <v>0</v>
      </c>
      <c r="M291" s="66">
        <v>0</v>
      </c>
      <c r="N291" s="58"/>
      <c r="O291" s="66">
        <v>113458</v>
      </c>
      <c r="P291" s="66">
        <v>113458</v>
      </c>
      <c r="Q291" s="66">
        <v>0</v>
      </c>
      <c r="R291" s="66">
        <v>0</v>
      </c>
      <c r="S291" s="66">
        <v>113458</v>
      </c>
      <c r="T291" s="66">
        <v>0</v>
      </c>
      <c r="U291" s="60"/>
      <c r="V291" s="66">
        <v>0</v>
      </c>
      <c r="W291" s="71"/>
      <c r="X291" s="74"/>
      <c r="Y291" s="66">
        <v>0</v>
      </c>
      <c r="Z291" s="61">
        <v>45291</v>
      </c>
    </row>
    <row r="292" spans="1:26" x14ac:dyDescent="0.35">
      <c r="A292" s="60">
        <v>800048954</v>
      </c>
      <c r="B292" s="60" t="s">
        <v>12</v>
      </c>
      <c r="C292" s="60" t="s">
        <v>347</v>
      </c>
      <c r="D292" s="60" t="s">
        <v>1146</v>
      </c>
      <c r="E292" s="61">
        <v>45121</v>
      </c>
      <c r="F292" s="61">
        <v>45125.342442326386</v>
      </c>
      <c r="G292" s="66">
        <v>144685</v>
      </c>
      <c r="H292" s="66">
        <v>144685</v>
      </c>
      <c r="I292" s="60" t="s">
        <v>1671</v>
      </c>
      <c r="J292" s="60" t="s">
        <v>1658</v>
      </c>
      <c r="K292" s="60" t="s">
        <v>1671</v>
      </c>
      <c r="L292" s="66">
        <v>0</v>
      </c>
      <c r="M292" s="66">
        <v>0</v>
      </c>
      <c r="N292" s="58"/>
      <c r="O292" s="66">
        <v>144685</v>
      </c>
      <c r="P292" s="66">
        <v>144685</v>
      </c>
      <c r="Q292" s="66">
        <v>0</v>
      </c>
      <c r="R292" s="66">
        <v>0</v>
      </c>
      <c r="S292" s="66">
        <v>144685</v>
      </c>
      <c r="T292" s="66">
        <v>0</v>
      </c>
      <c r="U292" s="60"/>
      <c r="V292" s="66">
        <v>0</v>
      </c>
      <c r="W292" s="71"/>
      <c r="X292" s="74"/>
      <c r="Y292" s="66">
        <v>0</v>
      </c>
      <c r="Z292" s="61">
        <v>45291</v>
      </c>
    </row>
    <row r="293" spans="1:26" x14ac:dyDescent="0.35">
      <c r="A293" s="60">
        <v>800048954</v>
      </c>
      <c r="B293" s="60" t="s">
        <v>12</v>
      </c>
      <c r="C293" s="60" t="s">
        <v>348</v>
      </c>
      <c r="D293" s="60" t="s">
        <v>1147</v>
      </c>
      <c r="E293" s="61">
        <v>45121</v>
      </c>
      <c r="F293" s="61">
        <v>45125.326256909721</v>
      </c>
      <c r="G293" s="66">
        <v>105321</v>
      </c>
      <c r="H293" s="66">
        <v>105321</v>
      </c>
      <c r="I293" s="60" t="s">
        <v>1671</v>
      </c>
      <c r="J293" s="60" t="s">
        <v>1658</v>
      </c>
      <c r="K293" s="60" t="s">
        <v>1671</v>
      </c>
      <c r="L293" s="66">
        <v>0</v>
      </c>
      <c r="M293" s="66">
        <v>0</v>
      </c>
      <c r="N293" s="58"/>
      <c r="O293" s="66">
        <v>105321</v>
      </c>
      <c r="P293" s="66">
        <v>105321</v>
      </c>
      <c r="Q293" s="66">
        <v>0</v>
      </c>
      <c r="R293" s="66">
        <v>0</v>
      </c>
      <c r="S293" s="66">
        <v>105321</v>
      </c>
      <c r="T293" s="66">
        <v>0</v>
      </c>
      <c r="U293" s="60"/>
      <c r="V293" s="66">
        <v>0</v>
      </c>
      <c r="W293" s="71"/>
      <c r="X293" s="74"/>
      <c r="Y293" s="66">
        <v>0</v>
      </c>
      <c r="Z293" s="61">
        <v>45291</v>
      </c>
    </row>
    <row r="294" spans="1:26" x14ac:dyDescent="0.35">
      <c r="A294" s="60">
        <v>800048954</v>
      </c>
      <c r="B294" s="60" t="s">
        <v>12</v>
      </c>
      <c r="C294" s="60" t="s">
        <v>349</v>
      </c>
      <c r="D294" s="60" t="s">
        <v>1148</v>
      </c>
      <c r="E294" s="61">
        <v>45121</v>
      </c>
      <c r="F294" s="61">
        <v>45125.343666053239</v>
      </c>
      <c r="G294" s="66">
        <v>105621</v>
      </c>
      <c r="H294" s="66">
        <v>105621</v>
      </c>
      <c r="I294" s="60" t="s">
        <v>1740</v>
      </c>
      <c r="J294" s="60" t="s">
        <v>1660</v>
      </c>
      <c r="K294" s="60" t="s">
        <v>1744</v>
      </c>
      <c r="L294" s="66">
        <v>0</v>
      </c>
      <c r="M294" s="66"/>
      <c r="N294" s="58"/>
      <c r="O294" s="66">
        <v>105621</v>
      </c>
      <c r="P294" s="66">
        <v>105621</v>
      </c>
      <c r="Q294" s="66">
        <v>7000</v>
      </c>
      <c r="R294" s="66">
        <v>0</v>
      </c>
      <c r="S294" s="66">
        <v>98621</v>
      </c>
      <c r="T294" s="66">
        <v>0</v>
      </c>
      <c r="U294" s="60"/>
      <c r="V294" s="66">
        <v>0</v>
      </c>
      <c r="W294" s="71"/>
      <c r="X294" s="74"/>
      <c r="Y294" s="66">
        <v>0</v>
      </c>
      <c r="Z294" s="61">
        <v>45291</v>
      </c>
    </row>
    <row r="295" spans="1:26" x14ac:dyDescent="0.35">
      <c r="A295" s="60">
        <v>800048954</v>
      </c>
      <c r="B295" s="60" t="s">
        <v>12</v>
      </c>
      <c r="C295" s="60" t="s">
        <v>350</v>
      </c>
      <c r="D295" s="60" t="s">
        <v>1149</v>
      </c>
      <c r="E295" s="61">
        <v>45121</v>
      </c>
      <c r="F295" s="61">
        <v>45125.344720868059</v>
      </c>
      <c r="G295" s="66">
        <v>105621</v>
      </c>
      <c r="H295" s="66">
        <v>105621</v>
      </c>
      <c r="I295" s="60" t="s">
        <v>1671</v>
      </c>
      <c r="J295" s="60" t="s">
        <v>1658</v>
      </c>
      <c r="K295" s="60" t="s">
        <v>1671</v>
      </c>
      <c r="L295" s="66">
        <v>0</v>
      </c>
      <c r="M295" s="66">
        <v>0</v>
      </c>
      <c r="N295" s="58"/>
      <c r="O295" s="66">
        <v>105621</v>
      </c>
      <c r="P295" s="66">
        <v>105621</v>
      </c>
      <c r="Q295" s="66">
        <v>0</v>
      </c>
      <c r="R295" s="66">
        <v>0</v>
      </c>
      <c r="S295" s="66">
        <v>105621</v>
      </c>
      <c r="T295" s="66">
        <v>0</v>
      </c>
      <c r="U295" s="60"/>
      <c r="V295" s="66">
        <v>0</v>
      </c>
      <c r="W295" s="71"/>
      <c r="X295" s="74"/>
      <c r="Y295" s="66">
        <v>0</v>
      </c>
      <c r="Z295" s="61">
        <v>45291</v>
      </c>
    </row>
    <row r="296" spans="1:26" x14ac:dyDescent="0.35">
      <c r="A296" s="60">
        <v>800048954</v>
      </c>
      <c r="B296" s="60" t="s">
        <v>12</v>
      </c>
      <c r="C296" s="60" t="s">
        <v>351</v>
      </c>
      <c r="D296" s="60" t="s">
        <v>1150</v>
      </c>
      <c r="E296" s="61">
        <v>45121</v>
      </c>
      <c r="F296" s="61">
        <v>45125.345792164349</v>
      </c>
      <c r="G296" s="66">
        <v>105621</v>
      </c>
      <c r="H296" s="66">
        <v>105621</v>
      </c>
      <c r="I296" s="60" t="s">
        <v>1740</v>
      </c>
      <c r="J296" s="60" t="s">
        <v>1660</v>
      </c>
      <c r="K296" s="60" t="s">
        <v>1744</v>
      </c>
      <c r="L296" s="66">
        <v>0</v>
      </c>
      <c r="M296" s="66"/>
      <c r="N296" s="58"/>
      <c r="O296" s="66">
        <v>105621</v>
      </c>
      <c r="P296" s="66">
        <v>105621</v>
      </c>
      <c r="Q296" s="66">
        <v>4700</v>
      </c>
      <c r="R296" s="66">
        <v>0</v>
      </c>
      <c r="S296" s="66">
        <v>100921</v>
      </c>
      <c r="T296" s="66">
        <v>0</v>
      </c>
      <c r="U296" s="60"/>
      <c r="V296" s="66">
        <v>0</v>
      </c>
      <c r="W296" s="71"/>
      <c r="X296" s="74"/>
      <c r="Y296" s="66">
        <v>0</v>
      </c>
      <c r="Z296" s="61">
        <v>45291</v>
      </c>
    </row>
    <row r="297" spans="1:26" x14ac:dyDescent="0.35">
      <c r="A297" s="60">
        <v>800048954</v>
      </c>
      <c r="B297" s="60" t="s">
        <v>12</v>
      </c>
      <c r="C297" s="60" t="s">
        <v>352</v>
      </c>
      <c r="D297" s="60" t="s">
        <v>1151</v>
      </c>
      <c r="E297" s="61">
        <v>45121</v>
      </c>
      <c r="F297" s="61">
        <v>45125.346838159719</v>
      </c>
      <c r="G297" s="66">
        <v>105621</v>
      </c>
      <c r="H297" s="66">
        <v>105621</v>
      </c>
      <c r="I297" s="60" t="s">
        <v>1671</v>
      </c>
      <c r="J297" s="60" t="s">
        <v>1658</v>
      </c>
      <c r="K297" s="60" t="s">
        <v>1671</v>
      </c>
      <c r="L297" s="66">
        <v>0</v>
      </c>
      <c r="M297" s="66">
        <v>0</v>
      </c>
      <c r="N297" s="58"/>
      <c r="O297" s="66">
        <v>105621</v>
      </c>
      <c r="P297" s="66">
        <v>105621</v>
      </c>
      <c r="Q297" s="66">
        <v>0</v>
      </c>
      <c r="R297" s="66">
        <v>0</v>
      </c>
      <c r="S297" s="66">
        <v>105621</v>
      </c>
      <c r="T297" s="66">
        <v>0</v>
      </c>
      <c r="U297" s="60"/>
      <c r="V297" s="66">
        <v>0</v>
      </c>
      <c r="W297" s="71"/>
      <c r="X297" s="74"/>
      <c r="Y297" s="66">
        <v>0</v>
      </c>
      <c r="Z297" s="61">
        <v>45291</v>
      </c>
    </row>
    <row r="298" spans="1:26" x14ac:dyDescent="0.35">
      <c r="A298" s="60">
        <v>800048954</v>
      </c>
      <c r="B298" s="60" t="s">
        <v>12</v>
      </c>
      <c r="C298" s="60" t="s">
        <v>353</v>
      </c>
      <c r="D298" s="60" t="s">
        <v>1152</v>
      </c>
      <c r="E298" s="61">
        <v>45125</v>
      </c>
      <c r="F298" s="61">
        <v>45148.665305324073</v>
      </c>
      <c r="G298" s="66">
        <v>105321</v>
      </c>
      <c r="H298" s="66">
        <v>105321</v>
      </c>
      <c r="I298" s="60" t="s">
        <v>1671</v>
      </c>
      <c r="J298" s="60" t="s">
        <v>1658</v>
      </c>
      <c r="K298" s="60" t="s">
        <v>1671</v>
      </c>
      <c r="L298" s="66">
        <v>0</v>
      </c>
      <c r="M298" s="66">
        <v>0</v>
      </c>
      <c r="N298" s="58"/>
      <c r="O298" s="66">
        <v>105321</v>
      </c>
      <c r="P298" s="66">
        <v>105321</v>
      </c>
      <c r="Q298" s="66">
        <v>0</v>
      </c>
      <c r="R298" s="66">
        <v>0</v>
      </c>
      <c r="S298" s="66">
        <v>105321</v>
      </c>
      <c r="T298" s="66">
        <v>0</v>
      </c>
      <c r="U298" s="60"/>
      <c r="V298" s="66">
        <v>0</v>
      </c>
      <c r="W298" s="71"/>
      <c r="X298" s="74"/>
      <c r="Y298" s="66">
        <v>0</v>
      </c>
      <c r="Z298" s="61">
        <v>45291</v>
      </c>
    </row>
    <row r="299" spans="1:26" x14ac:dyDescent="0.35">
      <c r="A299" s="60">
        <v>800048954</v>
      </c>
      <c r="B299" s="60" t="s">
        <v>12</v>
      </c>
      <c r="C299" s="60" t="s">
        <v>354</v>
      </c>
      <c r="D299" s="60" t="s">
        <v>1153</v>
      </c>
      <c r="E299" s="61">
        <v>45125</v>
      </c>
      <c r="F299" s="61">
        <v>45148.667039432868</v>
      </c>
      <c r="G299" s="66">
        <v>105621</v>
      </c>
      <c r="H299" s="66">
        <v>105621</v>
      </c>
      <c r="I299" s="60" t="s">
        <v>1671</v>
      </c>
      <c r="J299" s="60" t="s">
        <v>1658</v>
      </c>
      <c r="K299" s="60" t="s">
        <v>1671</v>
      </c>
      <c r="L299" s="66">
        <v>0</v>
      </c>
      <c r="M299" s="66">
        <v>0</v>
      </c>
      <c r="N299" s="58"/>
      <c r="O299" s="66">
        <v>105621</v>
      </c>
      <c r="P299" s="66">
        <v>105621</v>
      </c>
      <c r="Q299" s="66">
        <v>0</v>
      </c>
      <c r="R299" s="66">
        <v>0</v>
      </c>
      <c r="S299" s="66">
        <v>105621</v>
      </c>
      <c r="T299" s="66">
        <v>0</v>
      </c>
      <c r="U299" s="60"/>
      <c r="V299" s="66">
        <v>0</v>
      </c>
      <c r="W299" s="71"/>
      <c r="X299" s="74"/>
      <c r="Y299" s="66">
        <v>0</v>
      </c>
      <c r="Z299" s="61">
        <v>45291</v>
      </c>
    </row>
    <row r="300" spans="1:26" x14ac:dyDescent="0.35">
      <c r="A300" s="60">
        <v>800048954</v>
      </c>
      <c r="B300" s="60" t="s">
        <v>12</v>
      </c>
      <c r="C300" s="60" t="s">
        <v>355</v>
      </c>
      <c r="D300" s="60" t="s">
        <v>1154</v>
      </c>
      <c r="E300" s="61">
        <v>45125</v>
      </c>
      <c r="F300" s="61">
        <v>45153.480082604168</v>
      </c>
      <c r="G300" s="66">
        <v>133849</v>
      </c>
      <c r="H300" s="66">
        <v>133849</v>
      </c>
      <c r="I300" s="60" t="s">
        <v>1671</v>
      </c>
      <c r="J300" s="60" t="s">
        <v>1658</v>
      </c>
      <c r="K300" s="60" t="s">
        <v>1671</v>
      </c>
      <c r="L300" s="66">
        <v>0</v>
      </c>
      <c r="M300" s="66">
        <v>0</v>
      </c>
      <c r="N300" s="58"/>
      <c r="O300" s="66">
        <v>133849</v>
      </c>
      <c r="P300" s="66">
        <v>133849</v>
      </c>
      <c r="Q300" s="66">
        <v>0</v>
      </c>
      <c r="R300" s="66">
        <v>0</v>
      </c>
      <c r="S300" s="66">
        <v>133849</v>
      </c>
      <c r="T300" s="66">
        <v>0</v>
      </c>
      <c r="U300" s="60"/>
      <c r="V300" s="66">
        <v>0</v>
      </c>
      <c r="W300" s="71"/>
      <c r="X300" s="74"/>
      <c r="Y300" s="66">
        <v>0</v>
      </c>
      <c r="Z300" s="61">
        <v>45291</v>
      </c>
    </row>
    <row r="301" spans="1:26" x14ac:dyDescent="0.35">
      <c r="A301" s="60">
        <v>800048954</v>
      </c>
      <c r="B301" s="60" t="s">
        <v>12</v>
      </c>
      <c r="C301" s="60" t="s">
        <v>356</v>
      </c>
      <c r="D301" s="60" t="s">
        <v>1155</v>
      </c>
      <c r="E301" s="61">
        <v>45125</v>
      </c>
      <c r="F301" s="61">
        <v>45153.482159756946</v>
      </c>
      <c r="G301" s="66">
        <v>221551</v>
      </c>
      <c r="H301" s="66">
        <v>221551</v>
      </c>
      <c r="I301" s="60" t="s">
        <v>1672</v>
      </c>
      <c r="J301" s="60" t="s">
        <v>1659</v>
      </c>
      <c r="K301" s="60" t="s">
        <v>1672</v>
      </c>
      <c r="L301" s="66">
        <v>221551</v>
      </c>
      <c r="M301" s="66">
        <v>0</v>
      </c>
      <c r="N301" s="58" t="s">
        <v>1711</v>
      </c>
      <c r="O301" s="66">
        <v>0</v>
      </c>
      <c r="P301" s="66">
        <v>0</v>
      </c>
      <c r="Q301" s="66">
        <v>0</v>
      </c>
      <c r="R301" s="66">
        <v>0</v>
      </c>
      <c r="S301" s="66">
        <v>0</v>
      </c>
      <c r="T301" s="66">
        <v>0</v>
      </c>
      <c r="U301" s="60"/>
      <c r="V301" s="66">
        <v>0</v>
      </c>
      <c r="W301" s="71"/>
      <c r="X301" s="74"/>
      <c r="Y301" s="66">
        <v>0</v>
      </c>
      <c r="Z301" s="61">
        <v>45291</v>
      </c>
    </row>
    <row r="302" spans="1:26" x14ac:dyDescent="0.35">
      <c r="A302" s="60">
        <v>800048954</v>
      </c>
      <c r="B302" s="60" t="s">
        <v>12</v>
      </c>
      <c r="C302" s="60" t="s">
        <v>357</v>
      </c>
      <c r="D302" s="60" t="s">
        <v>1156</v>
      </c>
      <c r="E302" s="61">
        <v>45125</v>
      </c>
      <c r="F302" s="61">
        <v>45148.669269942133</v>
      </c>
      <c r="G302" s="66">
        <v>105321</v>
      </c>
      <c r="H302" s="66">
        <v>105321</v>
      </c>
      <c r="I302" s="60" t="s">
        <v>1671</v>
      </c>
      <c r="J302" s="60" t="s">
        <v>1658</v>
      </c>
      <c r="K302" s="60" t="s">
        <v>1671</v>
      </c>
      <c r="L302" s="66">
        <v>0</v>
      </c>
      <c r="M302" s="66">
        <v>0</v>
      </c>
      <c r="N302" s="58"/>
      <c r="O302" s="66">
        <v>105321</v>
      </c>
      <c r="P302" s="66">
        <v>105321</v>
      </c>
      <c r="Q302" s="66">
        <v>0</v>
      </c>
      <c r="R302" s="66">
        <v>0</v>
      </c>
      <c r="S302" s="66">
        <v>105321</v>
      </c>
      <c r="T302" s="66">
        <v>0</v>
      </c>
      <c r="U302" s="60"/>
      <c r="V302" s="66">
        <v>0</v>
      </c>
      <c r="W302" s="71"/>
      <c r="X302" s="74"/>
      <c r="Y302" s="66">
        <v>0</v>
      </c>
      <c r="Z302" s="61">
        <v>45291</v>
      </c>
    </row>
    <row r="303" spans="1:26" x14ac:dyDescent="0.35">
      <c r="A303" s="60">
        <v>800048954</v>
      </c>
      <c r="B303" s="60" t="s">
        <v>12</v>
      </c>
      <c r="C303" s="60" t="s">
        <v>358</v>
      </c>
      <c r="D303" s="60" t="s">
        <v>1157</v>
      </c>
      <c r="E303" s="61">
        <v>45125</v>
      </c>
      <c r="F303" s="61">
        <v>45153.447691238427</v>
      </c>
      <c r="G303" s="66">
        <v>152785</v>
      </c>
      <c r="H303" s="66">
        <v>152785</v>
      </c>
      <c r="I303" s="60" t="s">
        <v>1671</v>
      </c>
      <c r="J303" s="60" t="s">
        <v>1658</v>
      </c>
      <c r="K303" s="60" t="s">
        <v>1671</v>
      </c>
      <c r="L303" s="66">
        <v>0</v>
      </c>
      <c r="M303" s="66">
        <v>0</v>
      </c>
      <c r="N303" s="58"/>
      <c r="O303" s="66">
        <v>152785</v>
      </c>
      <c r="P303" s="66">
        <v>152785</v>
      </c>
      <c r="Q303" s="66">
        <v>0</v>
      </c>
      <c r="R303" s="66">
        <v>0</v>
      </c>
      <c r="S303" s="66">
        <v>152785</v>
      </c>
      <c r="T303" s="66">
        <v>0</v>
      </c>
      <c r="U303" s="60"/>
      <c r="V303" s="66">
        <v>0</v>
      </c>
      <c r="W303" s="71"/>
      <c r="X303" s="74"/>
      <c r="Y303" s="66">
        <v>0</v>
      </c>
      <c r="Z303" s="61">
        <v>45291</v>
      </c>
    </row>
    <row r="304" spans="1:26" x14ac:dyDescent="0.35">
      <c r="A304" s="60">
        <v>800048954</v>
      </c>
      <c r="B304" s="60" t="s">
        <v>12</v>
      </c>
      <c r="C304" s="60" t="s">
        <v>359</v>
      </c>
      <c r="D304" s="60" t="s">
        <v>1158</v>
      </c>
      <c r="E304" s="61">
        <v>45125</v>
      </c>
      <c r="F304" s="61">
        <v>45149.626457094906</v>
      </c>
      <c r="G304" s="66">
        <v>168874</v>
      </c>
      <c r="H304" s="66">
        <v>168874</v>
      </c>
      <c r="I304" s="60" t="s">
        <v>1671</v>
      </c>
      <c r="J304" s="60" t="s">
        <v>1658</v>
      </c>
      <c r="K304" s="60" t="s">
        <v>1671</v>
      </c>
      <c r="L304" s="66">
        <v>0</v>
      </c>
      <c r="M304" s="66">
        <v>0</v>
      </c>
      <c r="N304" s="58"/>
      <c r="O304" s="66">
        <v>168874</v>
      </c>
      <c r="P304" s="66">
        <v>168874</v>
      </c>
      <c r="Q304" s="66">
        <v>0</v>
      </c>
      <c r="R304" s="66">
        <v>0</v>
      </c>
      <c r="S304" s="66">
        <v>168874</v>
      </c>
      <c r="T304" s="66">
        <v>0</v>
      </c>
      <c r="U304" s="60"/>
      <c r="V304" s="66">
        <v>0</v>
      </c>
      <c r="W304" s="71"/>
      <c r="X304" s="74"/>
      <c r="Y304" s="66">
        <v>0</v>
      </c>
      <c r="Z304" s="61">
        <v>45291</v>
      </c>
    </row>
    <row r="305" spans="1:26" x14ac:dyDescent="0.35">
      <c r="A305" s="60">
        <v>800048954</v>
      </c>
      <c r="B305" s="60" t="s">
        <v>12</v>
      </c>
      <c r="C305" s="60" t="s">
        <v>360</v>
      </c>
      <c r="D305" s="60" t="s">
        <v>1159</v>
      </c>
      <c r="E305" s="61">
        <v>45125</v>
      </c>
      <c r="F305" s="61">
        <v>45149.623438969909</v>
      </c>
      <c r="G305" s="66">
        <v>806698</v>
      </c>
      <c r="H305" s="66">
        <v>713898</v>
      </c>
      <c r="I305" s="60" t="s">
        <v>1671</v>
      </c>
      <c r="J305" s="60" t="s">
        <v>1658</v>
      </c>
      <c r="K305" s="60" t="s">
        <v>1671</v>
      </c>
      <c r="L305" s="66">
        <v>0</v>
      </c>
      <c r="M305" s="66">
        <v>0</v>
      </c>
      <c r="N305" s="58"/>
      <c r="O305" s="66">
        <v>806698</v>
      </c>
      <c r="P305" s="66">
        <v>806698</v>
      </c>
      <c r="Q305" s="66">
        <v>0</v>
      </c>
      <c r="R305" s="66">
        <v>0</v>
      </c>
      <c r="S305" s="66">
        <v>806698</v>
      </c>
      <c r="T305" s="66">
        <v>0</v>
      </c>
      <c r="U305" s="60"/>
      <c r="V305" s="66">
        <v>0</v>
      </c>
      <c r="W305" s="71"/>
      <c r="X305" s="74"/>
      <c r="Y305" s="66">
        <v>0</v>
      </c>
      <c r="Z305" s="61">
        <v>45291</v>
      </c>
    </row>
    <row r="306" spans="1:26" x14ac:dyDescent="0.35">
      <c r="A306" s="60">
        <v>800048954</v>
      </c>
      <c r="B306" s="60" t="s">
        <v>12</v>
      </c>
      <c r="C306" s="60" t="s">
        <v>361</v>
      </c>
      <c r="D306" s="60" t="s">
        <v>1160</v>
      </c>
      <c r="E306" s="61">
        <v>45126</v>
      </c>
      <c r="F306" s="61">
        <v>45148.672411261578</v>
      </c>
      <c r="G306" s="66">
        <v>105621</v>
      </c>
      <c r="H306" s="66">
        <v>105621</v>
      </c>
      <c r="I306" s="60" t="s">
        <v>1671</v>
      </c>
      <c r="J306" s="60" t="s">
        <v>1658</v>
      </c>
      <c r="K306" s="60" t="s">
        <v>1671</v>
      </c>
      <c r="L306" s="66">
        <v>0</v>
      </c>
      <c r="M306" s="66">
        <v>0</v>
      </c>
      <c r="N306" s="58"/>
      <c r="O306" s="66">
        <v>105621</v>
      </c>
      <c r="P306" s="66">
        <v>105621</v>
      </c>
      <c r="Q306" s="66">
        <v>0</v>
      </c>
      <c r="R306" s="66">
        <v>0</v>
      </c>
      <c r="S306" s="66">
        <v>105621</v>
      </c>
      <c r="T306" s="66">
        <v>0</v>
      </c>
      <c r="U306" s="60"/>
      <c r="V306" s="66">
        <v>0</v>
      </c>
      <c r="W306" s="71"/>
      <c r="X306" s="74"/>
      <c r="Y306" s="66">
        <v>0</v>
      </c>
      <c r="Z306" s="61">
        <v>45291</v>
      </c>
    </row>
    <row r="307" spans="1:26" x14ac:dyDescent="0.35">
      <c r="A307" s="60">
        <v>800048954</v>
      </c>
      <c r="B307" s="60" t="s">
        <v>12</v>
      </c>
      <c r="C307" s="60" t="s">
        <v>362</v>
      </c>
      <c r="D307" s="60" t="s">
        <v>1161</v>
      </c>
      <c r="E307" s="61">
        <v>45126</v>
      </c>
      <c r="F307" s="61">
        <v>45148.673739583333</v>
      </c>
      <c r="G307" s="66">
        <v>105321</v>
      </c>
      <c r="H307" s="66">
        <v>105321</v>
      </c>
      <c r="I307" s="60" t="s">
        <v>1671</v>
      </c>
      <c r="J307" s="60" t="s">
        <v>1658</v>
      </c>
      <c r="K307" s="60" t="s">
        <v>1671</v>
      </c>
      <c r="L307" s="66">
        <v>0</v>
      </c>
      <c r="M307" s="66">
        <v>0</v>
      </c>
      <c r="N307" s="58"/>
      <c r="O307" s="66">
        <v>105321</v>
      </c>
      <c r="P307" s="66">
        <v>105321</v>
      </c>
      <c r="Q307" s="66">
        <v>0</v>
      </c>
      <c r="R307" s="66">
        <v>0</v>
      </c>
      <c r="S307" s="66">
        <v>105321</v>
      </c>
      <c r="T307" s="66">
        <v>0</v>
      </c>
      <c r="U307" s="60"/>
      <c r="V307" s="66">
        <v>0</v>
      </c>
      <c r="W307" s="71"/>
      <c r="X307" s="74"/>
      <c r="Y307" s="66">
        <v>0</v>
      </c>
      <c r="Z307" s="61">
        <v>45291</v>
      </c>
    </row>
    <row r="308" spans="1:26" x14ac:dyDescent="0.35">
      <c r="A308" s="60">
        <v>800048954</v>
      </c>
      <c r="B308" s="60" t="s">
        <v>12</v>
      </c>
      <c r="C308" s="60" t="s">
        <v>363</v>
      </c>
      <c r="D308" s="60" t="s">
        <v>1162</v>
      </c>
      <c r="E308" s="61">
        <v>45126</v>
      </c>
      <c r="F308" s="61">
        <v>45148.67516496528</v>
      </c>
      <c r="G308" s="66">
        <v>105321</v>
      </c>
      <c r="H308" s="66">
        <v>105321</v>
      </c>
      <c r="I308" s="60" t="s">
        <v>1671</v>
      </c>
      <c r="J308" s="60" t="s">
        <v>1658</v>
      </c>
      <c r="K308" s="60" t="s">
        <v>1671</v>
      </c>
      <c r="L308" s="66">
        <v>0</v>
      </c>
      <c r="M308" s="66">
        <v>0</v>
      </c>
      <c r="N308" s="58"/>
      <c r="O308" s="66">
        <v>105321</v>
      </c>
      <c r="P308" s="66">
        <v>105321</v>
      </c>
      <c r="Q308" s="66">
        <v>0</v>
      </c>
      <c r="R308" s="66">
        <v>0</v>
      </c>
      <c r="S308" s="66">
        <v>105321</v>
      </c>
      <c r="T308" s="66">
        <v>0</v>
      </c>
      <c r="U308" s="60"/>
      <c r="V308" s="66">
        <v>0</v>
      </c>
      <c r="W308" s="71"/>
      <c r="X308" s="74"/>
      <c r="Y308" s="66">
        <v>0</v>
      </c>
      <c r="Z308" s="61">
        <v>45291</v>
      </c>
    </row>
    <row r="309" spans="1:26" x14ac:dyDescent="0.35">
      <c r="A309" s="60">
        <v>800048954</v>
      </c>
      <c r="B309" s="60" t="s">
        <v>12</v>
      </c>
      <c r="C309" s="60" t="s">
        <v>364</v>
      </c>
      <c r="D309" s="60" t="s">
        <v>1163</v>
      </c>
      <c r="E309" s="61">
        <v>45126</v>
      </c>
      <c r="F309" s="61">
        <v>45148.670906250001</v>
      </c>
      <c r="G309" s="66">
        <v>105621</v>
      </c>
      <c r="H309" s="66">
        <v>105621</v>
      </c>
      <c r="I309" s="60" t="s">
        <v>1671</v>
      </c>
      <c r="J309" s="60" t="s">
        <v>1658</v>
      </c>
      <c r="K309" s="60" t="s">
        <v>1671</v>
      </c>
      <c r="L309" s="66">
        <v>0</v>
      </c>
      <c r="M309" s="66">
        <v>0</v>
      </c>
      <c r="N309" s="58"/>
      <c r="O309" s="66">
        <v>105621</v>
      </c>
      <c r="P309" s="66">
        <v>105621</v>
      </c>
      <c r="Q309" s="66">
        <v>0</v>
      </c>
      <c r="R309" s="66">
        <v>0</v>
      </c>
      <c r="S309" s="66">
        <v>105621</v>
      </c>
      <c r="T309" s="66">
        <v>0</v>
      </c>
      <c r="U309" s="60"/>
      <c r="V309" s="66">
        <v>0</v>
      </c>
      <c r="W309" s="71"/>
      <c r="X309" s="74"/>
      <c r="Y309" s="66">
        <v>0</v>
      </c>
      <c r="Z309" s="61">
        <v>45291</v>
      </c>
    </row>
    <row r="310" spans="1:26" x14ac:dyDescent="0.35">
      <c r="A310" s="60">
        <v>800048954</v>
      </c>
      <c r="B310" s="60" t="s">
        <v>12</v>
      </c>
      <c r="C310" s="60" t="s">
        <v>365</v>
      </c>
      <c r="D310" s="60" t="s">
        <v>1164</v>
      </c>
      <c r="E310" s="61">
        <v>45126</v>
      </c>
      <c r="F310" s="61">
        <v>45149.631318136577</v>
      </c>
      <c r="G310" s="66">
        <v>461591</v>
      </c>
      <c r="H310" s="66">
        <v>461591</v>
      </c>
      <c r="I310" s="60" t="s">
        <v>1744</v>
      </c>
      <c r="J310" s="60" t="s">
        <v>1660</v>
      </c>
      <c r="K310" s="60" t="s">
        <v>1744</v>
      </c>
      <c r="L310" s="66">
        <v>0</v>
      </c>
      <c r="M310" s="66">
        <v>117156</v>
      </c>
      <c r="N310" s="58" t="s">
        <v>1712</v>
      </c>
      <c r="O310" s="66">
        <v>461591</v>
      </c>
      <c r="P310" s="66">
        <v>461591</v>
      </c>
      <c r="Q310" s="66">
        <v>0</v>
      </c>
      <c r="R310" s="66">
        <v>0</v>
      </c>
      <c r="S310" s="66">
        <v>344435</v>
      </c>
      <c r="T310" s="66">
        <v>0</v>
      </c>
      <c r="U310" s="60"/>
      <c r="V310" s="66">
        <v>0</v>
      </c>
      <c r="W310" s="71"/>
      <c r="X310" s="74"/>
      <c r="Y310" s="66">
        <v>0</v>
      </c>
      <c r="Z310" s="61">
        <v>45291</v>
      </c>
    </row>
    <row r="311" spans="1:26" x14ac:dyDescent="0.35">
      <c r="A311" s="60">
        <v>800048954</v>
      </c>
      <c r="B311" s="60" t="s">
        <v>12</v>
      </c>
      <c r="C311" s="60" t="s">
        <v>366</v>
      </c>
      <c r="D311" s="60" t="s">
        <v>1165</v>
      </c>
      <c r="E311" s="61">
        <v>45126</v>
      </c>
      <c r="F311" s="61">
        <v>45149.628829780093</v>
      </c>
      <c r="G311" s="66">
        <v>154310</v>
      </c>
      <c r="H311" s="66">
        <v>154310</v>
      </c>
      <c r="I311" s="60" t="s">
        <v>1671</v>
      </c>
      <c r="J311" s="60" t="s">
        <v>1658</v>
      </c>
      <c r="K311" s="60" t="s">
        <v>1671</v>
      </c>
      <c r="L311" s="66">
        <v>0</v>
      </c>
      <c r="M311" s="66">
        <v>0</v>
      </c>
      <c r="N311" s="58"/>
      <c r="O311" s="66">
        <v>154310</v>
      </c>
      <c r="P311" s="66">
        <v>154310</v>
      </c>
      <c r="Q311" s="66">
        <v>0</v>
      </c>
      <c r="R311" s="66">
        <v>0</v>
      </c>
      <c r="S311" s="66">
        <v>154310</v>
      </c>
      <c r="T311" s="66">
        <v>0</v>
      </c>
      <c r="U311" s="60"/>
      <c r="V311" s="66">
        <v>0</v>
      </c>
      <c r="W311" s="71"/>
      <c r="X311" s="74"/>
      <c r="Y311" s="66">
        <v>0</v>
      </c>
      <c r="Z311" s="61">
        <v>45291</v>
      </c>
    </row>
    <row r="312" spans="1:26" x14ac:dyDescent="0.35">
      <c r="A312" s="60">
        <v>800048954</v>
      </c>
      <c r="B312" s="60" t="s">
        <v>12</v>
      </c>
      <c r="C312" s="60" t="s">
        <v>367</v>
      </c>
      <c r="D312" s="60" t="s">
        <v>1166</v>
      </c>
      <c r="E312" s="61">
        <v>45126</v>
      </c>
      <c r="F312" s="61">
        <v>45149.636314317133</v>
      </c>
      <c r="G312" s="66">
        <v>510865</v>
      </c>
      <c r="H312" s="66">
        <v>510865</v>
      </c>
      <c r="I312" s="60" t="s">
        <v>1671</v>
      </c>
      <c r="J312" s="60" t="s">
        <v>1658</v>
      </c>
      <c r="K312" s="60" t="s">
        <v>1671</v>
      </c>
      <c r="L312" s="66">
        <v>0</v>
      </c>
      <c r="M312" s="66">
        <v>0</v>
      </c>
      <c r="N312" s="58"/>
      <c r="O312" s="66">
        <v>510865</v>
      </c>
      <c r="P312" s="66">
        <v>510865</v>
      </c>
      <c r="Q312" s="66">
        <v>0</v>
      </c>
      <c r="R312" s="66">
        <v>0</v>
      </c>
      <c r="S312" s="66">
        <v>510865</v>
      </c>
      <c r="T312" s="66">
        <v>0</v>
      </c>
      <c r="U312" s="60"/>
      <c r="V312" s="66">
        <v>0</v>
      </c>
      <c r="W312" s="71"/>
      <c r="X312" s="74"/>
      <c r="Y312" s="66">
        <v>0</v>
      </c>
      <c r="Z312" s="61">
        <v>45291</v>
      </c>
    </row>
    <row r="313" spans="1:26" x14ac:dyDescent="0.35">
      <c r="A313" s="60">
        <v>800048954</v>
      </c>
      <c r="B313" s="60" t="s">
        <v>12</v>
      </c>
      <c r="C313" s="60" t="s">
        <v>368</v>
      </c>
      <c r="D313" s="60" t="s">
        <v>1167</v>
      </c>
      <c r="E313" s="61">
        <v>45126</v>
      </c>
      <c r="F313" s="61">
        <v>45149.638692476852</v>
      </c>
      <c r="G313" s="66">
        <v>806698</v>
      </c>
      <c r="H313" s="66">
        <v>668998</v>
      </c>
      <c r="I313" s="60" t="s">
        <v>1671</v>
      </c>
      <c r="J313" s="60" t="s">
        <v>1658</v>
      </c>
      <c r="K313" s="60" t="s">
        <v>1671</v>
      </c>
      <c r="L313" s="66">
        <v>0</v>
      </c>
      <c r="M313" s="66">
        <v>0</v>
      </c>
      <c r="N313" s="58"/>
      <c r="O313" s="66">
        <v>806698</v>
      </c>
      <c r="P313" s="66">
        <v>806698</v>
      </c>
      <c r="Q313" s="66">
        <v>0</v>
      </c>
      <c r="R313" s="66">
        <v>0</v>
      </c>
      <c r="S313" s="66">
        <v>806698</v>
      </c>
      <c r="T313" s="66">
        <v>0</v>
      </c>
      <c r="U313" s="60"/>
      <c r="V313" s="66">
        <v>0</v>
      </c>
      <c r="W313" s="71"/>
      <c r="X313" s="74"/>
      <c r="Y313" s="66">
        <v>0</v>
      </c>
      <c r="Z313" s="61">
        <v>45291</v>
      </c>
    </row>
    <row r="314" spans="1:26" x14ac:dyDescent="0.35">
      <c r="A314" s="60">
        <v>800048954</v>
      </c>
      <c r="B314" s="60" t="s">
        <v>12</v>
      </c>
      <c r="C314" s="60" t="s">
        <v>369</v>
      </c>
      <c r="D314" s="60" t="s">
        <v>1168</v>
      </c>
      <c r="E314" s="61">
        <v>45126</v>
      </c>
      <c r="F314" s="61">
        <v>45149.640943553241</v>
      </c>
      <c r="G314" s="66">
        <v>806698</v>
      </c>
      <c r="H314" s="66">
        <v>667098</v>
      </c>
      <c r="I314" s="60" t="s">
        <v>1671</v>
      </c>
      <c r="J314" s="60" t="s">
        <v>1658</v>
      </c>
      <c r="K314" s="60" t="s">
        <v>1671</v>
      </c>
      <c r="L314" s="66">
        <v>0</v>
      </c>
      <c r="M314" s="66">
        <v>0</v>
      </c>
      <c r="N314" s="58"/>
      <c r="O314" s="66">
        <v>806698</v>
      </c>
      <c r="P314" s="66">
        <v>806698</v>
      </c>
      <c r="Q314" s="66">
        <v>0</v>
      </c>
      <c r="R314" s="66">
        <v>0</v>
      </c>
      <c r="S314" s="66">
        <v>806698</v>
      </c>
      <c r="T314" s="66">
        <v>0</v>
      </c>
      <c r="U314" s="60"/>
      <c r="V314" s="66">
        <v>0</v>
      </c>
      <c r="W314" s="71"/>
      <c r="X314" s="74"/>
      <c r="Y314" s="66">
        <v>0</v>
      </c>
      <c r="Z314" s="61">
        <v>45291</v>
      </c>
    </row>
    <row r="315" spans="1:26" x14ac:dyDescent="0.35">
      <c r="A315" s="60">
        <v>800048954</v>
      </c>
      <c r="B315" s="60" t="s">
        <v>12</v>
      </c>
      <c r="C315" s="60" t="s">
        <v>370</v>
      </c>
      <c r="D315" s="60" t="s">
        <v>1169</v>
      </c>
      <c r="E315" s="61">
        <v>45130</v>
      </c>
      <c r="F315" s="61">
        <v>45182.569783599538</v>
      </c>
      <c r="G315" s="66">
        <v>162657</v>
      </c>
      <c r="H315" s="66">
        <v>162657</v>
      </c>
      <c r="I315" s="60" t="s">
        <v>1671</v>
      </c>
      <c r="J315" s="60" t="s">
        <v>1658</v>
      </c>
      <c r="K315" s="60" t="s">
        <v>1671</v>
      </c>
      <c r="L315" s="66">
        <v>0</v>
      </c>
      <c r="M315" s="66">
        <v>0</v>
      </c>
      <c r="N315" s="58"/>
      <c r="O315" s="66">
        <v>162657</v>
      </c>
      <c r="P315" s="66">
        <v>162657</v>
      </c>
      <c r="Q315" s="66">
        <v>0</v>
      </c>
      <c r="R315" s="66">
        <v>0</v>
      </c>
      <c r="S315" s="66">
        <v>162657</v>
      </c>
      <c r="T315" s="66">
        <v>162657</v>
      </c>
      <c r="U315" s="60">
        <v>1222314165</v>
      </c>
      <c r="V315" s="66">
        <v>0</v>
      </c>
      <c r="W315" s="71"/>
      <c r="X315" s="74"/>
      <c r="Y315" s="66">
        <v>0</v>
      </c>
      <c r="Z315" s="61">
        <v>45291</v>
      </c>
    </row>
    <row r="316" spans="1:26" x14ac:dyDescent="0.35">
      <c r="A316" s="60">
        <v>800048954</v>
      </c>
      <c r="B316" s="60" t="s">
        <v>12</v>
      </c>
      <c r="C316" s="60" t="s">
        <v>371</v>
      </c>
      <c r="D316" s="60" t="s">
        <v>1170</v>
      </c>
      <c r="E316" s="61">
        <v>45130</v>
      </c>
      <c r="F316" s="61">
        <v>45153.490206631941</v>
      </c>
      <c r="G316" s="66">
        <v>606105</v>
      </c>
      <c r="H316" s="66">
        <v>40213</v>
      </c>
      <c r="I316" s="60" t="s">
        <v>1745</v>
      </c>
      <c r="J316" s="60" t="s">
        <v>1660</v>
      </c>
      <c r="K316" s="60" t="s">
        <v>1746</v>
      </c>
      <c r="L316" s="66">
        <v>0</v>
      </c>
      <c r="M316" s="66">
        <v>40213</v>
      </c>
      <c r="N316" s="58" t="s">
        <v>1713</v>
      </c>
      <c r="O316" s="66">
        <v>606105</v>
      </c>
      <c r="P316" s="66">
        <v>606105</v>
      </c>
      <c r="Q316" s="66">
        <v>0</v>
      </c>
      <c r="R316" s="66">
        <v>0</v>
      </c>
      <c r="S316" s="66">
        <v>565892</v>
      </c>
      <c r="T316" s="66">
        <v>0</v>
      </c>
      <c r="U316" s="60"/>
      <c r="V316" s="66">
        <v>0</v>
      </c>
      <c r="W316" s="71"/>
      <c r="X316" s="74"/>
      <c r="Y316" s="66">
        <v>0</v>
      </c>
      <c r="Z316" s="61">
        <v>45291</v>
      </c>
    </row>
    <row r="317" spans="1:26" x14ac:dyDescent="0.35">
      <c r="A317" s="60">
        <v>800048954</v>
      </c>
      <c r="B317" s="60" t="s">
        <v>12</v>
      </c>
      <c r="C317" s="60" t="s">
        <v>372</v>
      </c>
      <c r="D317" s="60" t="s">
        <v>1171</v>
      </c>
      <c r="E317" s="61">
        <v>45131</v>
      </c>
      <c r="F317" s="61">
        <v>45149.643504085645</v>
      </c>
      <c r="G317" s="66">
        <v>159677</v>
      </c>
      <c r="H317" s="66">
        <v>159677</v>
      </c>
      <c r="I317" s="60" t="s">
        <v>1671</v>
      </c>
      <c r="J317" s="60" t="s">
        <v>1658</v>
      </c>
      <c r="K317" s="60" t="s">
        <v>1671</v>
      </c>
      <c r="L317" s="66">
        <v>0</v>
      </c>
      <c r="M317" s="66">
        <v>0</v>
      </c>
      <c r="N317" s="58"/>
      <c r="O317" s="66">
        <v>159677</v>
      </c>
      <c r="P317" s="66">
        <v>159677</v>
      </c>
      <c r="Q317" s="66">
        <v>0</v>
      </c>
      <c r="R317" s="66">
        <v>0</v>
      </c>
      <c r="S317" s="66">
        <v>159677</v>
      </c>
      <c r="T317" s="66">
        <v>0</v>
      </c>
      <c r="U317" s="60"/>
      <c r="V317" s="66">
        <v>0</v>
      </c>
      <c r="W317" s="71"/>
      <c r="X317" s="74"/>
      <c r="Y317" s="66">
        <v>0</v>
      </c>
      <c r="Z317" s="61">
        <v>45291</v>
      </c>
    </row>
    <row r="318" spans="1:26" x14ac:dyDescent="0.35">
      <c r="A318" s="60">
        <v>800048954</v>
      </c>
      <c r="B318" s="60" t="s">
        <v>12</v>
      </c>
      <c r="C318" s="60" t="s">
        <v>373</v>
      </c>
      <c r="D318" s="60" t="s">
        <v>1172</v>
      </c>
      <c r="E318" s="61">
        <v>45131</v>
      </c>
      <c r="F318" s="61">
        <v>45149.644947835652</v>
      </c>
      <c r="G318" s="66">
        <v>154444</v>
      </c>
      <c r="H318" s="66">
        <v>154444</v>
      </c>
      <c r="I318" s="60" t="s">
        <v>1671</v>
      </c>
      <c r="J318" s="60" t="s">
        <v>1658</v>
      </c>
      <c r="K318" s="60" t="s">
        <v>1671</v>
      </c>
      <c r="L318" s="66">
        <v>0</v>
      </c>
      <c r="M318" s="66">
        <v>0</v>
      </c>
      <c r="N318" s="58"/>
      <c r="O318" s="66">
        <v>154444</v>
      </c>
      <c r="P318" s="66">
        <v>154444</v>
      </c>
      <c r="Q318" s="66">
        <v>0</v>
      </c>
      <c r="R318" s="66">
        <v>0</v>
      </c>
      <c r="S318" s="66">
        <v>154444</v>
      </c>
      <c r="T318" s="66">
        <v>0</v>
      </c>
      <c r="U318" s="60"/>
      <c r="V318" s="66">
        <v>0</v>
      </c>
      <c r="W318" s="71"/>
      <c r="X318" s="74"/>
      <c r="Y318" s="66">
        <v>0</v>
      </c>
      <c r="Z318" s="61">
        <v>45291</v>
      </c>
    </row>
    <row r="319" spans="1:26" x14ac:dyDescent="0.35">
      <c r="A319" s="60">
        <v>800048954</v>
      </c>
      <c r="B319" s="60" t="s">
        <v>12</v>
      </c>
      <c r="C319" s="60" t="s">
        <v>374</v>
      </c>
      <c r="D319" s="60" t="s">
        <v>1173</v>
      </c>
      <c r="E319" s="61">
        <v>45132</v>
      </c>
      <c r="F319" s="61">
        <v>45148.697841168978</v>
      </c>
      <c r="G319" s="66">
        <v>105321</v>
      </c>
      <c r="H319" s="66">
        <v>105321</v>
      </c>
      <c r="I319" s="60" t="s">
        <v>1671</v>
      </c>
      <c r="J319" s="60" t="s">
        <v>1658</v>
      </c>
      <c r="K319" s="60" t="s">
        <v>1671</v>
      </c>
      <c r="L319" s="66">
        <v>0</v>
      </c>
      <c r="M319" s="66">
        <v>0</v>
      </c>
      <c r="N319" s="58"/>
      <c r="O319" s="66">
        <v>105321</v>
      </c>
      <c r="P319" s="66">
        <v>105321</v>
      </c>
      <c r="Q319" s="66">
        <v>0</v>
      </c>
      <c r="R319" s="66">
        <v>0</v>
      </c>
      <c r="S319" s="66">
        <v>105321</v>
      </c>
      <c r="T319" s="66">
        <v>0</v>
      </c>
      <c r="U319" s="60"/>
      <c r="V319" s="66">
        <v>0</v>
      </c>
      <c r="W319" s="71"/>
      <c r="X319" s="74"/>
      <c r="Y319" s="66">
        <v>0</v>
      </c>
      <c r="Z319" s="61">
        <v>45291</v>
      </c>
    </row>
    <row r="320" spans="1:26" x14ac:dyDescent="0.35">
      <c r="A320" s="60">
        <v>800048954</v>
      </c>
      <c r="B320" s="60" t="s">
        <v>12</v>
      </c>
      <c r="C320" s="60" t="s">
        <v>375</v>
      </c>
      <c r="D320" s="60" t="s">
        <v>1174</v>
      </c>
      <c r="E320" s="61">
        <v>45132</v>
      </c>
      <c r="F320" s="61">
        <v>45148.680424074075</v>
      </c>
      <c r="G320" s="66">
        <v>105621</v>
      </c>
      <c r="H320" s="66">
        <v>105621</v>
      </c>
      <c r="I320" s="60" t="s">
        <v>1671</v>
      </c>
      <c r="J320" s="60" t="s">
        <v>1658</v>
      </c>
      <c r="K320" s="60" t="s">
        <v>1671</v>
      </c>
      <c r="L320" s="66">
        <v>0</v>
      </c>
      <c r="M320" s="66">
        <v>0</v>
      </c>
      <c r="N320" s="58"/>
      <c r="O320" s="66">
        <v>105621</v>
      </c>
      <c r="P320" s="66">
        <v>105621</v>
      </c>
      <c r="Q320" s="66">
        <v>0</v>
      </c>
      <c r="R320" s="66">
        <v>0</v>
      </c>
      <c r="S320" s="66">
        <v>105621</v>
      </c>
      <c r="T320" s="66">
        <v>0</v>
      </c>
      <c r="U320" s="60"/>
      <c r="V320" s="66">
        <v>0</v>
      </c>
      <c r="W320" s="71"/>
      <c r="X320" s="74"/>
      <c r="Y320" s="66">
        <v>0</v>
      </c>
      <c r="Z320" s="61">
        <v>45291</v>
      </c>
    </row>
    <row r="321" spans="1:26" x14ac:dyDescent="0.35">
      <c r="A321" s="60">
        <v>800048954</v>
      </c>
      <c r="B321" s="60" t="s">
        <v>12</v>
      </c>
      <c r="C321" s="60" t="s">
        <v>376</v>
      </c>
      <c r="D321" s="60" t="s">
        <v>1175</v>
      </c>
      <c r="E321" s="61">
        <v>45132</v>
      </c>
      <c r="F321" s="61">
        <v>45148.681760879626</v>
      </c>
      <c r="G321" s="66">
        <v>105621</v>
      </c>
      <c r="H321" s="66">
        <v>105621</v>
      </c>
      <c r="I321" s="60" t="s">
        <v>1671</v>
      </c>
      <c r="J321" s="60" t="s">
        <v>1658</v>
      </c>
      <c r="K321" s="60" t="s">
        <v>1671</v>
      </c>
      <c r="L321" s="66">
        <v>0</v>
      </c>
      <c r="M321" s="66">
        <v>0</v>
      </c>
      <c r="N321" s="58"/>
      <c r="O321" s="66">
        <v>105621</v>
      </c>
      <c r="P321" s="66">
        <v>105621</v>
      </c>
      <c r="Q321" s="66">
        <v>0</v>
      </c>
      <c r="R321" s="66">
        <v>0</v>
      </c>
      <c r="S321" s="66">
        <v>105621</v>
      </c>
      <c r="T321" s="66">
        <v>0</v>
      </c>
      <c r="U321" s="60"/>
      <c r="V321" s="66">
        <v>0</v>
      </c>
      <c r="W321" s="71"/>
      <c r="X321" s="74"/>
      <c r="Y321" s="66">
        <v>0</v>
      </c>
      <c r="Z321" s="61">
        <v>45291</v>
      </c>
    </row>
    <row r="322" spans="1:26" x14ac:dyDescent="0.35">
      <c r="A322" s="60">
        <v>800048954</v>
      </c>
      <c r="B322" s="60" t="s">
        <v>12</v>
      </c>
      <c r="C322" s="60" t="s">
        <v>377</v>
      </c>
      <c r="D322" s="60" t="s">
        <v>1176</v>
      </c>
      <c r="E322" s="61">
        <v>45132</v>
      </c>
      <c r="F322" s="61">
        <v>45148.683049074076</v>
      </c>
      <c r="G322" s="66">
        <v>105621</v>
      </c>
      <c r="H322" s="66">
        <v>105621</v>
      </c>
      <c r="I322" s="60" t="s">
        <v>1671</v>
      </c>
      <c r="J322" s="60" t="s">
        <v>1658</v>
      </c>
      <c r="K322" s="60" t="s">
        <v>1671</v>
      </c>
      <c r="L322" s="66">
        <v>0</v>
      </c>
      <c r="M322" s="66">
        <v>0</v>
      </c>
      <c r="N322" s="58"/>
      <c r="O322" s="66">
        <v>105621</v>
      </c>
      <c r="P322" s="66">
        <v>105621</v>
      </c>
      <c r="Q322" s="66">
        <v>0</v>
      </c>
      <c r="R322" s="66">
        <v>0</v>
      </c>
      <c r="S322" s="66">
        <v>105621</v>
      </c>
      <c r="T322" s="66">
        <v>0</v>
      </c>
      <c r="U322" s="60"/>
      <c r="V322" s="66">
        <v>0</v>
      </c>
      <c r="W322" s="71"/>
      <c r="X322" s="74"/>
      <c r="Y322" s="66">
        <v>0</v>
      </c>
      <c r="Z322" s="61">
        <v>45291</v>
      </c>
    </row>
    <row r="323" spans="1:26" x14ac:dyDescent="0.35">
      <c r="A323" s="60">
        <v>800048954</v>
      </c>
      <c r="B323" s="60" t="s">
        <v>12</v>
      </c>
      <c r="C323" s="60" t="s">
        <v>378</v>
      </c>
      <c r="D323" s="60" t="s">
        <v>1177</v>
      </c>
      <c r="E323" s="61">
        <v>45132</v>
      </c>
      <c r="F323" s="61">
        <v>45148.684593090278</v>
      </c>
      <c r="G323" s="66">
        <v>105621</v>
      </c>
      <c r="H323" s="66">
        <v>105621</v>
      </c>
      <c r="I323" s="60" t="s">
        <v>1671</v>
      </c>
      <c r="J323" s="60" t="s">
        <v>1658</v>
      </c>
      <c r="K323" s="60" t="s">
        <v>1671</v>
      </c>
      <c r="L323" s="66">
        <v>0</v>
      </c>
      <c r="M323" s="66">
        <v>0</v>
      </c>
      <c r="N323" s="58"/>
      <c r="O323" s="66">
        <v>105621</v>
      </c>
      <c r="P323" s="66">
        <v>105621</v>
      </c>
      <c r="Q323" s="66">
        <v>0</v>
      </c>
      <c r="R323" s="66">
        <v>0</v>
      </c>
      <c r="S323" s="66">
        <v>105621</v>
      </c>
      <c r="T323" s="66">
        <v>0</v>
      </c>
      <c r="U323" s="60"/>
      <c r="V323" s="66">
        <v>0</v>
      </c>
      <c r="W323" s="71"/>
      <c r="X323" s="74"/>
      <c r="Y323" s="66">
        <v>0</v>
      </c>
      <c r="Z323" s="61">
        <v>45291</v>
      </c>
    </row>
    <row r="324" spans="1:26" x14ac:dyDescent="0.35">
      <c r="A324" s="60">
        <v>800048954</v>
      </c>
      <c r="B324" s="60" t="s">
        <v>12</v>
      </c>
      <c r="C324" s="60" t="s">
        <v>379</v>
      </c>
      <c r="D324" s="60" t="s">
        <v>1178</v>
      </c>
      <c r="E324" s="61">
        <v>45132</v>
      </c>
      <c r="F324" s="61">
        <v>45148.686019756948</v>
      </c>
      <c r="G324" s="66">
        <v>105321</v>
      </c>
      <c r="H324" s="66">
        <v>105321</v>
      </c>
      <c r="I324" s="60" t="s">
        <v>1671</v>
      </c>
      <c r="J324" s="60" t="s">
        <v>1658</v>
      </c>
      <c r="K324" s="60" t="s">
        <v>1671</v>
      </c>
      <c r="L324" s="66">
        <v>0</v>
      </c>
      <c r="M324" s="66">
        <v>0</v>
      </c>
      <c r="N324" s="58"/>
      <c r="O324" s="66">
        <v>105321</v>
      </c>
      <c r="P324" s="66">
        <v>105321</v>
      </c>
      <c r="Q324" s="66">
        <v>0</v>
      </c>
      <c r="R324" s="66">
        <v>0</v>
      </c>
      <c r="S324" s="66">
        <v>105321</v>
      </c>
      <c r="T324" s="66">
        <v>0</v>
      </c>
      <c r="U324" s="60"/>
      <c r="V324" s="66">
        <v>0</v>
      </c>
      <c r="W324" s="71"/>
      <c r="X324" s="74"/>
      <c r="Y324" s="66">
        <v>0</v>
      </c>
      <c r="Z324" s="61">
        <v>45291</v>
      </c>
    </row>
    <row r="325" spans="1:26" x14ac:dyDescent="0.35">
      <c r="A325" s="60">
        <v>800048954</v>
      </c>
      <c r="B325" s="60" t="s">
        <v>12</v>
      </c>
      <c r="C325" s="60" t="s">
        <v>380</v>
      </c>
      <c r="D325" s="60" t="s">
        <v>1179</v>
      </c>
      <c r="E325" s="61">
        <v>45132</v>
      </c>
      <c r="F325" s="61">
        <v>45148.688996377314</v>
      </c>
      <c r="G325" s="66">
        <v>558476</v>
      </c>
      <c r="H325" s="66">
        <v>558476</v>
      </c>
      <c r="I325" s="60" t="s">
        <v>1671</v>
      </c>
      <c r="J325" s="60" t="s">
        <v>1658</v>
      </c>
      <c r="K325" s="60" t="s">
        <v>1671</v>
      </c>
      <c r="L325" s="66">
        <v>0</v>
      </c>
      <c r="M325" s="66">
        <v>0</v>
      </c>
      <c r="N325" s="58"/>
      <c r="O325" s="66">
        <v>558476</v>
      </c>
      <c r="P325" s="66">
        <v>558476</v>
      </c>
      <c r="Q325" s="66">
        <v>0</v>
      </c>
      <c r="R325" s="66">
        <v>0</v>
      </c>
      <c r="S325" s="66">
        <v>558476</v>
      </c>
      <c r="T325" s="66">
        <v>0</v>
      </c>
      <c r="U325" s="60"/>
      <c r="V325" s="66">
        <v>0</v>
      </c>
      <c r="W325" s="71"/>
      <c r="X325" s="74"/>
      <c r="Y325" s="66">
        <v>0</v>
      </c>
      <c r="Z325" s="61">
        <v>45291</v>
      </c>
    </row>
    <row r="326" spans="1:26" x14ac:dyDescent="0.35">
      <c r="A326" s="60">
        <v>800048954</v>
      </c>
      <c r="B326" s="60" t="s">
        <v>12</v>
      </c>
      <c r="C326" s="60" t="s">
        <v>381</v>
      </c>
      <c r="D326" s="60" t="s">
        <v>1180</v>
      </c>
      <c r="E326" s="61">
        <v>45132</v>
      </c>
      <c r="F326" s="61">
        <v>45148.690330902777</v>
      </c>
      <c r="G326" s="66">
        <v>105621</v>
      </c>
      <c r="H326" s="66">
        <v>105621</v>
      </c>
      <c r="I326" s="60" t="s">
        <v>1671</v>
      </c>
      <c r="J326" s="60" t="s">
        <v>1658</v>
      </c>
      <c r="K326" s="60" t="s">
        <v>1671</v>
      </c>
      <c r="L326" s="66">
        <v>0</v>
      </c>
      <c r="M326" s="66">
        <v>0</v>
      </c>
      <c r="N326" s="58"/>
      <c r="O326" s="66">
        <v>105621</v>
      </c>
      <c r="P326" s="66">
        <v>105621</v>
      </c>
      <c r="Q326" s="66">
        <v>0</v>
      </c>
      <c r="R326" s="66">
        <v>0</v>
      </c>
      <c r="S326" s="66">
        <v>105621</v>
      </c>
      <c r="T326" s="66">
        <v>0</v>
      </c>
      <c r="U326" s="60"/>
      <c r="V326" s="66">
        <v>0</v>
      </c>
      <c r="W326" s="71"/>
      <c r="X326" s="74"/>
      <c r="Y326" s="66">
        <v>0</v>
      </c>
      <c r="Z326" s="61">
        <v>45291</v>
      </c>
    </row>
    <row r="327" spans="1:26" x14ac:dyDescent="0.35">
      <c r="A327" s="60">
        <v>800048954</v>
      </c>
      <c r="B327" s="60" t="s">
        <v>12</v>
      </c>
      <c r="C327" s="60" t="s">
        <v>382</v>
      </c>
      <c r="D327" s="60" t="s">
        <v>1181</v>
      </c>
      <c r="E327" s="61">
        <v>45132</v>
      </c>
      <c r="F327" s="61">
        <v>45148.691874687502</v>
      </c>
      <c r="G327" s="66">
        <v>105621</v>
      </c>
      <c r="H327" s="66">
        <v>105621</v>
      </c>
      <c r="I327" s="60" t="s">
        <v>1671</v>
      </c>
      <c r="J327" s="60" t="s">
        <v>1658</v>
      </c>
      <c r="K327" s="60" t="s">
        <v>1671</v>
      </c>
      <c r="L327" s="66">
        <v>0</v>
      </c>
      <c r="M327" s="66">
        <v>0</v>
      </c>
      <c r="N327" s="58"/>
      <c r="O327" s="66">
        <v>105621</v>
      </c>
      <c r="P327" s="66">
        <v>105621</v>
      </c>
      <c r="Q327" s="66">
        <v>0</v>
      </c>
      <c r="R327" s="66">
        <v>0</v>
      </c>
      <c r="S327" s="66">
        <v>105621</v>
      </c>
      <c r="T327" s="66">
        <v>0</v>
      </c>
      <c r="U327" s="60"/>
      <c r="V327" s="66">
        <v>0</v>
      </c>
      <c r="W327" s="71"/>
      <c r="X327" s="74"/>
      <c r="Y327" s="66">
        <v>0</v>
      </c>
      <c r="Z327" s="61">
        <v>45291</v>
      </c>
    </row>
    <row r="328" spans="1:26" x14ac:dyDescent="0.35">
      <c r="A328" s="60">
        <v>800048954</v>
      </c>
      <c r="B328" s="60" t="s">
        <v>12</v>
      </c>
      <c r="C328" s="60" t="s">
        <v>383</v>
      </c>
      <c r="D328" s="60" t="s">
        <v>1182</v>
      </c>
      <c r="E328" s="61">
        <v>45132</v>
      </c>
      <c r="F328" s="61">
        <v>45148.693745636578</v>
      </c>
      <c r="G328" s="66">
        <v>105321</v>
      </c>
      <c r="H328" s="66">
        <v>105321</v>
      </c>
      <c r="I328" s="60" t="s">
        <v>1671</v>
      </c>
      <c r="J328" s="60" t="s">
        <v>1658</v>
      </c>
      <c r="K328" s="60" t="s">
        <v>1671</v>
      </c>
      <c r="L328" s="66">
        <v>0</v>
      </c>
      <c r="M328" s="66">
        <v>0</v>
      </c>
      <c r="N328" s="58"/>
      <c r="O328" s="66">
        <v>105321</v>
      </c>
      <c r="P328" s="66">
        <v>105321</v>
      </c>
      <c r="Q328" s="66">
        <v>0</v>
      </c>
      <c r="R328" s="66">
        <v>0</v>
      </c>
      <c r="S328" s="66">
        <v>105321</v>
      </c>
      <c r="T328" s="66">
        <v>0</v>
      </c>
      <c r="U328" s="60"/>
      <c r="V328" s="66">
        <v>0</v>
      </c>
      <c r="W328" s="71"/>
      <c r="X328" s="74"/>
      <c r="Y328" s="66">
        <v>0</v>
      </c>
      <c r="Z328" s="61">
        <v>45291</v>
      </c>
    </row>
    <row r="329" spans="1:26" x14ac:dyDescent="0.35">
      <c r="A329" s="60">
        <v>800048954</v>
      </c>
      <c r="B329" s="60" t="s">
        <v>12</v>
      </c>
      <c r="C329" s="60" t="s">
        <v>384</v>
      </c>
      <c r="D329" s="60" t="s">
        <v>1183</v>
      </c>
      <c r="E329" s="61">
        <v>45132</v>
      </c>
      <c r="F329" s="61">
        <v>45148.695149189814</v>
      </c>
      <c r="G329" s="66">
        <v>105321</v>
      </c>
      <c r="H329" s="66">
        <v>105321</v>
      </c>
      <c r="I329" s="60" t="s">
        <v>1671</v>
      </c>
      <c r="J329" s="60" t="s">
        <v>1658</v>
      </c>
      <c r="K329" s="60" t="s">
        <v>1671</v>
      </c>
      <c r="L329" s="66">
        <v>0</v>
      </c>
      <c r="M329" s="66">
        <v>0</v>
      </c>
      <c r="N329" s="58"/>
      <c r="O329" s="66">
        <v>105321</v>
      </c>
      <c r="P329" s="66">
        <v>105321</v>
      </c>
      <c r="Q329" s="66">
        <v>0</v>
      </c>
      <c r="R329" s="66">
        <v>0</v>
      </c>
      <c r="S329" s="66">
        <v>105321</v>
      </c>
      <c r="T329" s="66">
        <v>0</v>
      </c>
      <c r="U329" s="60"/>
      <c r="V329" s="66">
        <v>0</v>
      </c>
      <c r="W329" s="71"/>
      <c r="X329" s="74"/>
      <c r="Y329" s="66">
        <v>0</v>
      </c>
      <c r="Z329" s="61">
        <v>45291</v>
      </c>
    </row>
    <row r="330" spans="1:26" x14ac:dyDescent="0.35">
      <c r="A330" s="60">
        <v>800048954</v>
      </c>
      <c r="B330" s="60" t="s">
        <v>12</v>
      </c>
      <c r="C330" s="60" t="s">
        <v>385</v>
      </c>
      <c r="D330" s="60" t="s">
        <v>1184</v>
      </c>
      <c r="E330" s="61">
        <v>45132</v>
      </c>
      <c r="F330" s="61">
        <v>45148.696542395832</v>
      </c>
      <c r="G330" s="66">
        <v>105621</v>
      </c>
      <c r="H330" s="66">
        <v>105621</v>
      </c>
      <c r="I330" s="60" t="s">
        <v>1671</v>
      </c>
      <c r="J330" s="60" t="s">
        <v>1658</v>
      </c>
      <c r="K330" s="60" t="s">
        <v>1671</v>
      </c>
      <c r="L330" s="66">
        <v>0</v>
      </c>
      <c r="M330" s="66">
        <v>0</v>
      </c>
      <c r="N330" s="58"/>
      <c r="O330" s="66">
        <v>105621</v>
      </c>
      <c r="P330" s="66">
        <v>105621</v>
      </c>
      <c r="Q330" s="66">
        <v>0</v>
      </c>
      <c r="R330" s="66">
        <v>0</v>
      </c>
      <c r="S330" s="66">
        <v>105621</v>
      </c>
      <c r="T330" s="66">
        <v>0</v>
      </c>
      <c r="U330" s="60"/>
      <c r="V330" s="66">
        <v>0</v>
      </c>
      <c r="W330" s="71"/>
      <c r="X330" s="74"/>
      <c r="Y330" s="66">
        <v>0</v>
      </c>
      <c r="Z330" s="61">
        <v>45291</v>
      </c>
    </row>
    <row r="331" spans="1:26" x14ac:dyDescent="0.35">
      <c r="A331" s="60">
        <v>800048954</v>
      </c>
      <c r="B331" s="60" t="s">
        <v>12</v>
      </c>
      <c r="C331" s="60" t="s">
        <v>386</v>
      </c>
      <c r="D331" s="60" t="s">
        <v>1185</v>
      </c>
      <c r="E331" s="61">
        <v>45133</v>
      </c>
      <c r="F331" s="61">
        <v>45149.474432523151</v>
      </c>
      <c r="G331" s="66">
        <v>105621</v>
      </c>
      <c r="H331" s="66">
        <v>105621</v>
      </c>
      <c r="I331" s="60" t="s">
        <v>1671</v>
      </c>
      <c r="J331" s="60" t="s">
        <v>1658</v>
      </c>
      <c r="K331" s="60" t="s">
        <v>1671</v>
      </c>
      <c r="L331" s="66">
        <v>0</v>
      </c>
      <c r="M331" s="66">
        <v>0</v>
      </c>
      <c r="N331" s="58"/>
      <c r="O331" s="66">
        <v>105621</v>
      </c>
      <c r="P331" s="66">
        <v>105621</v>
      </c>
      <c r="Q331" s="66">
        <v>0</v>
      </c>
      <c r="R331" s="66">
        <v>0</v>
      </c>
      <c r="S331" s="66">
        <v>105621</v>
      </c>
      <c r="T331" s="66">
        <v>0</v>
      </c>
      <c r="U331" s="60"/>
      <c r="V331" s="66">
        <v>0</v>
      </c>
      <c r="W331" s="71"/>
      <c r="X331" s="74"/>
      <c r="Y331" s="66">
        <v>0</v>
      </c>
      <c r="Z331" s="61">
        <v>45291</v>
      </c>
    </row>
    <row r="332" spans="1:26" x14ac:dyDescent="0.35">
      <c r="A332" s="60">
        <v>800048954</v>
      </c>
      <c r="B332" s="60" t="s">
        <v>12</v>
      </c>
      <c r="C332" s="60" t="s">
        <v>387</v>
      </c>
      <c r="D332" s="60" t="s">
        <v>1186</v>
      </c>
      <c r="E332" s="61">
        <v>45133</v>
      </c>
      <c r="F332" s="61">
        <v>45149.471474733793</v>
      </c>
      <c r="G332" s="66">
        <v>105321</v>
      </c>
      <c r="H332" s="66">
        <v>105321</v>
      </c>
      <c r="I332" s="60" t="s">
        <v>1671</v>
      </c>
      <c r="J332" s="60" t="s">
        <v>1658</v>
      </c>
      <c r="K332" s="60" t="s">
        <v>1671</v>
      </c>
      <c r="L332" s="66">
        <v>0</v>
      </c>
      <c r="M332" s="66">
        <v>0</v>
      </c>
      <c r="N332" s="58"/>
      <c r="O332" s="66">
        <v>105321</v>
      </c>
      <c r="P332" s="66">
        <v>105321</v>
      </c>
      <c r="Q332" s="66">
        <v>0</v>
      </c>
      <c r="R332" s="66">
        <v>0</v>
      </c>
      <c r="S332" s="66">
        <v>105321</v>
      </c>
      <c r="T332" s="66">
        <v>0</v>
      </c>
      <c r="U332" s="60"/>
      <c r="V332" s="66">
        <v>0</v>
      </c>
      <c r="W332" s="71"/>
      <c r="X332" s="74"/>
      <c r="Y332" s="66">
        <v>0</v>
      </c>
      <c r="Z332" s="61">
        <v>45291</v>
      </c>
    </row>
    <row r="333" spans="1:26" x14ac:dyDescent="0.35">
      <c r="A333" s="60">
        <v>800048954</v>
      </c>
      <c r="B333" s="60" t="s">
        <v>12</v>
      </c>
      <c r="C333" s="60" t="s">
        <v>388</v>
      </c>
      <c r="D333" s="60" t="s">
        <v>1187</v>
      </c>
      <c r="E333" s="61">
        <v>45133</v>
      </c>
      <c r="F333" s="61">
        <v>45149.472992905095</v>
      </c>
      <c r="G333" s="66">
        <v>105321</v>
      </c>
      <c r="H333" s="66">
        <v>105321</v>
      </c>
      <c r="I333" s="60" t="s">
        <v>1671</v>
      </c>
      <c r="J333" s="60" t="s">
        <v>1658</v>
      </c>
      <c r="K333" s="60" t="s">
        <v>1671</v>
      </c>
      <c r="L333" s="66">
        <v>0</v>
      </c>
      <c r="M333" s="66">
        <v>0</v>
      </c>
      <c r="N333" s="58"/>
      <c r="O333" s="66">
        <v>105321</v>
      </c>
      <c r="P333" s="66">
        <v>105321</v>
      </c>
      <c r="Q333" s="66">
        <v>0</v>
      </c>
      <c r="R333" s="66">
        <v>0</v>
      </c>
      <c r="S333" s="66">
        <v>105321</v>
      </c>
      <c r="T333" s="66">
        <v>0</v>
      </c>
      <c r="U333" s="60"/>
      <c r="V333" s="66">
        <v>0</v>
      </c>
      <c r="W333" s="71"/>
      <c r="X333" s="74"/>
      <c r="Y333" s="66">
        <v>0</v>
      </c>
      <c r="Z333" s="61">
        <v>45291</v>
      </c>
    </row>
    <row r="334" spans="1:26" x14ac:dyDescent="0.35">
      <c r="A334" s="60">
        <v>800048954</v>
      </c>
      <c r="B334" s="60" t="s">
        <v>12</v>
      </c>
      <c r="C334" s="60" t="s">
        <v>389</v>
      </c>
      <c r="D334" s="60" t="s">
        <v>1188</v>
      </c>
      <c r="E334" s="61">
        <v>45133</v>
      </c>
      <c r="F334" s="61">
        <v>45149.678592094904</v>
      </c>
      <c r="G334" s="66">
        <v>92896</v>
      </c>
      <c r="H334" s="66">
        <v>92896</v>
      </c>
      <c r="I334" s="60" t="s">
        <v>1671</v>
      </c>
      <c r="J334" s="60" t="s">
        <v>1658</v>
      </c>
      <c r="K334" s="60" t="s">
        <v>1671</v>
      </c>
      <c r="L334" s="66">
        <v>0</v>
      </c>
      <c r="M334" s="66">
        <v>0</v>
      </c>
      <c r="N334" s="58"/>
      <c r="O334" s="66">
        <v>92896</v>
      </c>
      <c r="P334" s="66">
        <v>92896</v>
      </c>
      <c r="Q334" s="66">
        <v>0</v>
      </c>
      <c r="R334" s="66">
        <v>0</v>
      </c>
      <c r="S334" s="66">
        <v>92896</v>
      </c>
      <c r="T334" s="66">
        <v>0</v>
      </c>
      <c r="U334" s="60"/>
      <c r="V334" s="66">
        <v>0</v>
      </c>
      <c r="W334" s="71"/>
      <c r="X334" s="74"/>
      <c r="Y334" s="66">
        <v>0</v>
      </c>
      <c r="Z334" s="61">
        <v>45291</v>
      </c>
    </row>
    <row r="335" spans="1:26" x14ac:dyDescent="0.35">
      <c r="A335" s="60">
        <v>800048954</v>
      </c>
      <c r="B335" s="60" t="s">
        <v>12</v>
      </c>
      <c r="C335" s="60" t="s">
        <v>390</v>
      </c>
      <c r="D335" s="60" t="s">
        <v>1189</v>
      </c>
      <c r="E335" s="61">
        <v>45135</v>
      </c>
      <c r="F335" s="61">
        <v>45149.481179166665</v>
      </c>
      <c r="G335" s="66">
        <v>105621</v>
      </c>
      <c r="H335" s="66">
        <v>105621</v>
      </c>
      <c r="I335" s="60" t="s">
        <v>1671</v>
      </c>
      <c r="J335" s="60" t="s">
        <v>1658</v>
      </c>
      <c r="K335" s="60" t="s">
        <v>1671</v>
      </c>
      <c r="L335" s="66">
        <v>0</v>
      </c>
      <c r="M335" s="66">
        <v>0</v>
      </c>
      <c r="N335" s="58"/>
      <c r="O335" s="66">
        <v>105621</v>
      </c>
      <c r="P335" s="66">
        <v>105621</v>
      </c>
      <c r="Q335" s="66">
        <v>0</v>
      </c>
      <c r="R335" s="66">
        <v>0</v>
      </c>
      <c r="S335" s="66">
        <v>105621</v>
      </c>
      <c r="T335" s="66">
        <v>0</v>
      </c>
      <c r="U335" s="60"/>
      <c r="V335" s="66">
        <v>0</v>
      </c>
      <c r="W335" s="71"/>
      <c r="X335" s="74"/>
      <c r="Y335" s="66">
        <v>0</v>
      </c>
      <c r="Z335" s="61">
        <v>45291</v>
      </c>
    </row>
    <row r="336" spans="1:26" x14ac:dyDescent="0.35">
      <c r="A336" s="60">
        <v>800048954</v>
      </c>
      <c r="B336" s="60" t="s">
        <v>12</v>
      </c>
      <c r="C336" s="60" t="s">
        <v>391</v>
      </c>
      <c r="D336" s="60" t="s">
        <v>1190</v>
      </c>
      <c r="E336" s="61">
        <v>45135</v>
      </c>
      <c r="F336" s="61">
        <v>45149.483847372685</v>
      </c>
      <c r="G336" s="66">
        <v>105621</v>
      </c>
      <c r="H336" s="66">
        <v>105621</v>
      </c>
      <c r="I336" s="60" t="s">
        <v>1671</v>
      </c>
      <c r="J336" s="60" t="s">
        <v>1658</v>
      </c>
      <c r="K336" s="60" t="s">
        <v>1671</v>
      </c>
      <c r="L336" s="66">
        <v>0</v>
      </c>
      <c r="M336" s="66">
        <v>0</v>
      </c>
      <c r="N336" s="58"/>
      <c r="O336" s="66">
        <v>105621</v>
      </c>
      <c r="P336" s="66">
        <v>105621</v>
      </c>
      <c r="Q336" s="66">
        <v>0</v>
      </c>
      <c r="R336" s="66">
        <v>0</v>
      </c>
      <c r="S336" s="66">
        <v>105621</v>
      </c>
      <c r="T336" s="66">
        <v>0</v>
      </c>
      <c r="U336" s="60"/>
      <c r="V336" s="66">
        <v>0</v>
      </c>
      <c r="W336" s="71"/>
      <c r="X336" s="74"/>
      <c r="Y336" s="66">
        <v>0</v>
      </c>
      <c r="Z336" s="61">
        <v>45291</v>
      </c>
    </row>
    <row r="337" spans="1:26" x14ac:dyDescent="0.35">
      <c r="A337" s="60">
        <v>800048954</v>
      </c>
      <c r="B337" s="60" t="s">
        <v>12</v>
      </c>
      <c r="C337" s="60" t="s">
        <v>392</v>
      </c>
      <c r="D337" s="60" t="s">
        <v>1191</v>
      </c>
      <c r="E337" s="61">
        <v>45135</v>
      </c>
      <c r="F337" s="61">
        <v>45149.486349687497</v>
      </c>
      <c r="G337" s="66">
        <v>105621</v>
      </c>
      <c r="H337" s="66">
        <v>105621</v>
      </c>
      <c r="I337" s="60" t="s">
        <v>1671</v>
      </c>
      <c r="J337" s="60" t="s">
        <v>1658</v>
      </c>
      <c r="K337" s="60" t="s">
        <v>1671</v>
      </c>
      <c r="L337" s="66">
        <v>0</v>
      </c>
      <c r="M337" s="66">
        <v>0</v>
      </c>
      <c r="N337" s="58"/>
      <c r="O337" s="66">
        <v>105621</v>
      </c>
      <c r="P337" s="66">
        <v>105621</v>
      </c>
      <c r="Q337" s="66">
        <v>0</v>
      </c>
      <c r="R337" s="66">
        <v>0</v>
      </c>
      <c r="S337" s="66">
        <v>105621</v>
      </c>
      <c r="T337" s="66">
        <v>0</v>
      </c>
      <c r="U337" s="60"/>
      <c r="V337" s="66">
        <v>0</v>
      </c>
      <c r="W337" s="71"/>
      <c r="X337" s="74"/>
      <c r="Y337" s="66">
        <v>0</v>
      </c>
      <c r="Z337" s="61">
        <v>45291</v>
      </c>
    </row>
    <row r="338" spans="1:26" x14ac:dyDescent="0.35">
      <c r="A338" s="60">
        <v>800048954</v>
      </c>
      <c r="B338" s="60" t="s">
        <v>12</v>
      </c>
      <c r="C338" s="60" t="s">
        <v>393</v>
      </c>
      <c r="D338" s="60" t="s">
        <v>1192</v>
      </c>
      <c r="E338" s="61">
        <v>45135</v>
      </c>
      <c r="F338" s="61">
        <v>45149.48764525463</v>
      </c>
      <c r="G338" s="66">
        <v>105321</v>
      </c>
      <c r="H338" s="66">
        <v>105321</v>
      </c>
      <c r="I338" s="60" t="s">
        <v>1671</v>
      </c>
      <c r="J338" s="60" t="s">
        <v>1658</v>
      </c>
      <c r="K338" s="60" t="s">
        <v>1671</v>
      </c>
      <c r="L338" s="66">
        <v>0</v>
      </c>
      <c r="M338" s="66">
        <v>0</v>
      </c>
      <c r="N338" s="58"/>
      <c r="O338" s="66">
        <v>105321</v>
      </c>
      <c r="P338" s="66">
        <v>105321</v>
      </c>
      <c r="Q338" s="66">
        <v>0</v>
      </c>
      <c r="R338" s="66">
        <v>0</v>
      </c>
      <c r="S338" s="66">
        <v>105321</v>
      </c>
      <c r="T338" s="66">
        <v>0</v>
      </c>
      <c r="U338" s="60"/>
      <c r="V338" s="66">
        <v>0</v>
      </c>
      <c r="W338" s="71"/>
      <c r="X338" s="74"/>
      <c r="Y338" s="66">
        <v>0</v>
      </c>
      <c r="Z338" s="61">
        <v>45291</v>
      </c>
    </row>
    <row r="339" spans="1:26" x14ac:dyDescent="0.35">
      <c r="A339" s="60">
        <v>800048954</v>
      </c>
      <c r="B339" s="60" t="s">
        <v>12</v>
      </c>
      <c r="C339" s="60" t="s">
        <v>394</v>
      </c>
      <c r="D339" s="60" t="s">
        <v>1193</v>
      </c>
      <c r="E339" s="61">
        <v>45135</v>
      </c>
      <c r="F339" s="61">
        <v>45149.48872184028</v>
      </c>
      <c r="G339" s="66">
        <v>105321</v>
      </c>
      <c r="H339" s="66">
        <v>105321</v>
      </c>
      <c r="I339" s="60" t="s">
        <v>1671</v>
      </c>
      <c r="J339" s="60" t="s">
        <v>1658</v>
      </c>
      <c r="K339" s="60" t="s">
        <v>1671</v>
      </c>
      <c r="L339" s="66">
        <v>0</v>
      </c>
      <c r="M339" s="66">
        <v>0</v>
      </c>
      <c r="N339" s="58"/>
      <c r="O339" s="66">
        <v>105321</v>
      </c>
      <c r="P339" s="66">
        <v>105321</v>
      </c>
      <c r="Q339" s="66">
        <v>0</v>
      </c>
      <c r="R339" s="66">
        <v>0</v>
      </c>
      <c r="S339" s="66">
        <v>105321</v>
      </c>
      <c r="T339" s="66">
        <v>0</v>
      </c>
      <c r="U339" s="60"/>
      <c r="V339" s="66">
        <v>0</v>
      </c>
      <c r="W339" s="71"/>
      <c r="X339" s="74"/>
      <c r="Y339" s="66">
        <v>0</v>
      </c>
      <c r="Z339" s="61">
        <v>45291</v>
      </c>
    </row>
    <row r="340" spans="1:26" x14ac:dyDescent="0.35">
      <c r="A340" s="60">
        <v>800048954</v>
      </c>
      <c r="B340" s="60" t="s">
        <v>12</v>
      </c>
      <c r="C340" s="60" t="s">
        <v>395</v>
      </c>
      <c r="D340" s="60" t="s">
        <v>1194</v>
      </c>
      <c r="E340" s="61">
        <v>45135</v>
      </c>
      <c r="F340" s="61">
        <v>45149.490121064817</v>
      </c>
      <c r="G340" s="66">
        <v>105321</v>
      </c>
      <c r="H340" s="66">
        <v>105321</v>
      </c>
      <c r="I340" s="60" t="s">
        <v>1671</v>
      </c>
      <c r="J340" s="60" t="s">
        <v>1658</v>
      </c>
      <c r="K340" s="60" t="s">
        <v>1671</v>
      </c>
      <c r="L340" s="66">
        <v>0</v>
      </c>
      <c r="M340" s="66">
        <v>0</v>
      </c>
      <c r="N340" s="58"/>
      <c r="O340" s="66">
        <v>105321</v>
      </c>
      <c r="P340" s="66">
        <v>105321</v>
      </c>
      <c r="Q340" s="66">
        <v>0</v>
      </c>
      <c r="R340" s="66">
        <v>0</v>
      </c>
      <c r="S340" s="66">
        <v>105321</v>
      </c>
      <c r="T340" s="66">
        <v>0</v>
      </c>
      <c r="U340" s="60"/>
      <c r="V340" s="66">
        <v>0</v>
      </c>
      <c r="W340" s="71"/>
      <c r="X340" s="74"/>
      <c r="Y340" s="66">
        <v>0</v>
      </c>
      <c r="Z340" s="61">
        <v>45291</v>
      </c>
    </row>
    <row r="341" spans="1:26" x14ac:dyDescent="0.35">
      <c r="A341" s="60">
        <v>800048954</v>
      </c>
      <c r="B341" s="60" t="s">
        <v>12</v>
      </c>
      <c r="C341" s="60" t="s">
        <v>396</v>
      </c>
      <c r="D341" s="60" t="s">
        <v>1195</v>
      </c>
      <c r="E341" s="61">
        <v>45135</v>
      </c>
      <c r="F341" s="61">
        <v>45152.57500517361</v>
      </c>
      <c r="G341" s="66">
        <v>28104</v>
      </c>
      <c r="H341" s="66">
        <v>28104</v>
      </c>
      <c r="I341" s="60" t="s">
        <v>1671</v>
      </c>
      <c r="J341" s="60" t="s">
        <v>1658</v>
      </c>
      <c r="K341" s="60" t="s">
        <v>1671</v>
      </c>
      <c r="L341" s="66">
        <v>0</v>
      </c>
      <c r="M341" s="66">
        <v>0</v>
      </c>
      <c r="N341" s="58"/>
      <c r="O341" s="66">
        <v>28104</v>
      </c>
      <c r="P341" s="66">
        <v>28104</v>
      </c>
      <c r="Q341" s="66">
        <v>0</v>
      </c>
      <c r="R341" s="66">
        <v>0</v>
      </c>
      <c r="S341" s="66">
        <v>28104</v>
      </c>
      <c r="T341" s="66">
        <v>0</v>
      </c>
      <c r="U341" s="60"/>
      <c r="V341" s="66">
        <v>0</v>
      </c>
      <c r="W341" s="71"/>
      <c r="X341" s="74"/>
      <c r="Y341" s="66">
        <v>0</v>
      </c>
      <c r="Z341" s="61">
        <v>45291</v>
      </c>
    </row>
    <row r="342" spans="1:26" x14ac:dyDescent="0.35">
      <c r="A342" s="60">
        <v>800048954</v>
      </c>
      <c r="B342" s="60" t="s">
        <v>12</v>
      </c>
      <c r="C342" s="60" t="s">
        <v>397</v>
      </c>
      <c r="D342" s="60" t="s">
        <v>1196</v>
      </c>
      <c r="E342" s="61">
        <v>45135</v>
      </c>
      <c r="F342" s="61">
        <v>45149.680998611111</v>
      </c>
      <c r="G342" s="66">
        <v>463170</v>
      </c>
      <c r="H342" s="66">
        <v>463170</v>
      </c>
      <c r="I342" s="60" t="s">
        <v>1671</v>
      </c>
      <c r="J342" s="60" t="s">
        <v>1658</v>
      </c>
      <c r="K342" s="60" t="s">
        <v>1671</v>
      </c>
      <c r="L342" s="66">
        <v>0</v>
      </c>
      <c r="M342" s="66">
        <v>0</v>
      </c>
      <c r="N342" s="58"/>
      <c r="O342" s="66">
        <v>463170</v>
      </c>
      <c r="P342" s="66">
        <v>463170</v>
      </c>
      <c r="Q342" s="66">
        <v>0</v>
      </c>
      <c r="R342" s="66">
        <v>0</v>
      </c>
      <c r="S342" s="66">
        <v>463170</v>
      </c>
      <c r="T342" s="66">
        <v>0</v>
      </c>
      <c r="U342" s="60"/>
      <c r="V342" s="66">
        <v>0</v>
      </c>
      <c r="W342" s="71"/>
      <c r="X342" s="74"/>
      <c r="Y342" s="66">
        <v>0</v>
      </c>
      <c r="Z342" s="61">
        <v>45291</v>
      </c>
    </row>
    <row r="343" spans="1:26" x14ac:dyDescent="0.35">
      <c r="A343" s="60">
        <v>800048954</v>
      </c>
      <c r="B343" s="60" t="s">
        <v>12</v>
      </c>
      <c r="C343" s="60" t="s">
        <v>398</v>
      </c>
      <c r="D343" s="60" t="s">
        <v>1197</v>
      </c>
      <c r="E343" s="61">
        <v>45135</v>
      </c>
      <c r="F343" s="61">
        <v>45149.684533217594</v>
      </c>
      <c r="G343" s="66">
        <v>435396</v>
      </c>
      <c r="H343" s="66">
        <v>435396</v>
      </c>
      <c r="I343" s="60" t="s">
        <v>1672</v>
      </c>
      <c r="J343" s="60" t="s">
        <v>1659</v>
      </c>
      <c r="K343" s="60" t="s">
        <v>1672</v>
      </c>
      <c r="L343" s="66">
        <v>435396</v>
      </c>
      <c r="M343" s="66">
        <v>0</v>
      </c>
      <c r="N343" s="58" t="s">
        <v>1714</v>
      </c>
      <c r="O343" s="66">
        <v>0</v>
      </c>
      <c r="P343" s="66">
        <v>0</v>
      </c>
      <c r="Q343" s="66">
        <v>0</v>
      </c>
      <c r="R343" s="66">
        <v>0</v>
      </c>
      <c r="S343" s="66">
        <v>0</v>
      </c>
      <c r="T343" s="66">
        <v>0</v>
      </c>
      <c r="U343" s="60"/>
      <c r="V343" s="66">
        <v>0</v>
      </c>
      <c r="W343" s="71"/>
      <c r="X343" s="74"/>
      <c r="Y343" s="66">
        <v>0</v>
      </c>
      <c r="Z343" s="61">
        <v>45291</v>
      </c>
    </row>
    <row r="344" spans="1:26" x14ac:dyDescent="0.35">
      <c r="A344" s="60">
        <v>800048954</v>
      </c>
      <c r="B344" s="60" t="s">
        <v>12</v>
      </c>
      <c r="C344" s="60" t="s">
        <v>399</v>
      </c>
      <c r="D344" s="60" t="s">
        <v>1198</v>
      </c>
      <c r="E344" s="61">
        <v>45135</v>
      </c>
      <c r="F344" s="61">
        <v>45149.692195254633</v>
      </c>
      <c r="G344" s="66">
        <v>463561</v>
      </c>
      <c r="H344" s="66">
        <v>463561</v>
      </c>
      <c r="I344" s="60" t="s">
        <v>1671</v>
      </c>
      <c r="J344" s="60" t="s">
        <v>1658</v>
      </c>
      <c r="K344" s="60" t="s">
        <v>1671</v>
      </c>
      <c r="L344" s="66">
        <v>0</v>
      </c>
      <c r="M344" s="66">
        <v>0</v>
      </c>
      <c r="N344" s="58"/>
      <c r="O344" s="66">
        <v>463561</v>
      </c>
      <c r="P344" s="66">
        <v>463561</v>
      </c>
      <c r="Q344" s="66">
        <v>0</v>
      </c>
      <c r="R344" s="66">
        <v>0</v>
      </c>
      <c r="S344" s="66">
        <v>463561</v>
      </c>
      <c r="T344" s="66">
        <v>0</v>
      </c>
      <c r="U344" s="60"/>
      <c r="V344" s="66">
        <v>0</v>
      </c>
      <c r="W344" s="71"/>
      <c r="X344" s="74"/>
      <c r="Y344" s="66">
        <v>0</v>
      </c>
      <c r="Z344" s="61">
        <v>45291</v>
      </c>
    </row>
    <row r="345" spans="1:26" x14ac:dyDescent="0.35">
      <c r="A345" s="60">
        <v>800048954</v>
      </c>
      <c r="B345" s="60" t="s">
        <v>12</v>
      </c>
      <c r="C345" s="60" t="s">
        <v>400</v>
      </c>
      <c r="D345" s="60" t="s">
        <v>1199</v>
      </c>
      <c r="E345" s="61">
        <v>45135</v>
      </c>
      <c r="F345" s="61">
        <v>45149.696029398146</v>
      </c>
      <c r="G345" s="66">
        <v>427814</v>
      </c>
      <c r="H345" s="66">
        <v>378613</v>
      </c>
      <c r="I345" s="60" t="s">
        <v>1671</v>
      </c>
      <c r="J345" s="60" t="s">
        <v>1658</v>
      </c>
      <c r="K345" s="60" t="s">
        <v>1671</v>
      </c>
      <c r="L345" s="66">
        <v>0</v>
      </c>
      <c r="M345" s="66">
        <v>0</v>
      </c>
      <c r="N345" s="58"/>
      <c r="O345" s="66">
        <v>427814</v>
      </c>
      <c r="P345" s="66">
        <v>427814</v>
      </c>
      <c r="Q345" s="66">
        <v>0</v>
      </c>
      <c r="R345" s="66">
        <v>0</v>
      </c>
      <c r="S345" s="66">
        <v>427814</v>
      </c>
      <c r="T345" s="66">
        <v>0</v>
      </c>
      <c r="U345" s="60"/>
      <c r="V345" s="66">
        <v>0</v>
      </c>
      <c r="W345" s="71"/>
      <c r="X345" s="74"/>
      <c r="Y345" s="66">
        <v>0</v>
      </c>
      <c r="Z345" s="61">
        <v>45291</v>
      </c>
    </row>
    <row r="346" spans="1:26" x14ac:dyDescent="0.35">
      <c r="A346" s="60">
        <v>800048954</v>
      </c>
      <c r="B346" s="60" t="s">
        <v>12</v>
      </c>
      <c r="C346" s="60" t="s">
        <v>401</v>
      </c>
      <c r="D346" s="60" t="s">
        <v>1200</v>
      </c>
      <c r="E346" s="61">
        <v>45135</v>
      </c>
      <c r="F346" s="61">
        <v>45149.697471180552</v>
      </c>
      <c r="G346" s="66">
        <v>273246</v>
      </c>
      <c r="H346" s="66">
        <v>273246</v>
      </c>
      <c r="I346" s="60" t="s">
        <v>1671</v>
      </c>
      <c r="J346" s="60" t="s">
        <v>1658</v>
      </c>
      <c r="K346" s="60" t="s">
        <v>1671</v>
      </c>
      <c r="L346" s="66">
        <v>0</v>
      </c>
      <c r="M346" s="66">
        <v>0</v>
      </c>
      <c r="N346" s="58"/>
      <c r="O346" s="66">
        <v>273246</v>
      </c>
      <c r="P346" s="66">
        <v>273246</v>
      </c>
      <c r="Q346" s="66">
        <v>0</v>
      </c>
      <c r="R346" s="66">
        <v>0</v>
      </c>
      <c r="S346" s="66">
        <v>273246</v>
      </c>
      <c r="T346" s="66">
        <v>0</v>
      </c>
      <c r="U346" s="60"/>
      <c r="V346" s="66">
        <v>0</v>
      </c>
      <c r="W346" s="71"/>
      <c r="X346" s="74"/>
      <c r="Y346" s="66">
        <v>0</v>
      </c>
      <c r="Z346" s="61">
        <v>45291</v>
      </c>
    </row>
    <row r="347" spans="1:26" x14ac:dyDescent="0.35">
      <c r="A347" s="60">
        <v>800048954</v>
      </c>
      <c r="B347" s="60" t="s">
        <v>12</v>
      </c>
      <c r="C347" s="60" t="s">
        <v>402</v>
      </c>
      <c r="D347" s="60" t="s">
        <v>1201</v>
      </c>
      <c r="E347" s="61">
        <v>45135</v>
      </c>
      <c r="F347" s="61">
        <v>45152.50280667824</v>
      </c>
      <c r="G347" s="66">
        <v>248314</v>
      </c>
      <c r="H347" s="66">
        <v>248314</v>
      </c>
      <c r="I347" s="60" t="s">
        <v>1671</v>
      </c>
      <c r="J347" s="60" t="s">
        <v>1658</v>
      </c>
      <c r="K347" s="60" t="s">
        <v>1671</v>
      </c>
      <c r="L347" s="66">
        <v>0</v>
      </c>
      <c r="M347" s="66">
        <v>0</v>
      </c>
      <c r="N347" s="58"/>
      <c r="O347" s="66">
        <v>248314</v>
      </c>
      <c r="P347" s="66">
        <v>248314</v>
      </c>
      <c r="Q347" s="66">
        <v>0</v>
      </c>
      <c r="R347" s="66">
        <v>0</v>
      </c>
      <c r="S347" s="66">
        <v>248314</v>
      </c>
      <c r="T347" s="66">
        <v>0</v>
      </c>
      <c r="U347" s="60"/>
      <c r="V347" s="66">
        <v>0</v>
      </c>
      <c r="W347" s="71"/>
      <c r="X347" s="74"/>
      <c r="Y347" s="66">
        <v>0</v>
      </c>
      <c r="Z347" s="61">
        <v>45291</v>
      </c>
    </row>
    <row r="348" spans="1:26" x14ac:dyDescent="0.35">
      <c r="A348" s="60">
        <v>800048954</v>
      </c>
      <c r="B348" s="60" t="s">
        <v>12</v>
      </c>
      <c r="C348" s="60" t="s">
        <v>403</v>
      </c>
      <c r="D348" s="60" t="s">
        <v>1202</v>
      </c>
      <c r="E348" s="61">
        <v>45135</v>
      </c>
      <c r="F348" s="61">
        <v>45152.558588078704</v>
      </c>
      <c r="G348" s="66">
        <v>210262</v>
      </c>
      <c r="H348" s="66">
        <v>210262</v>
      </c>
      <c r="I348" s="60" t="s">
        <v>1671</v>
      </c>
      <c r="J348" s="60" t="s">
        <v>1658</v>
      </c>
      <c r="K348" s="60" t="s">
        <v>1671</v>
      </c>
      <c r="L348" s="66">
        <v>0</v>
      </c>
      <c r="M348" s="66">
        <v>0</v>
      </c>
      <c r="N348" s="58"/>
      <c r="O348" s="66">
        <v>210262</v>
      </c>
      <c r="P348" s="66">
        <v>210262</v>
      </c>
      <c r="Q348" s="66">
        <v>0</v>
      </c>
      <c r="R348" s="66">
        <v>0</v>
      </c>
      <c r="S348" s="66">
        <v>210262</v>
      </c>
      <c r="T348" s="66">
        <v>0</v>
      </c>
      <c r="U348" s="60"/>
      <c r="V348" s="66">
        <v>0</v>
      </c>
      <c r="W348" s="71"/>
      <c r="X348" s="74"/>
      <c r="Y348" s="66">
        <v>0</v>
      </c>
      <c r="Z348" s="61">
        <v>45291</v>
      </c>
    </row>
    <row r="349" spans="1:26" x14ac:dyDescent="0.35">
      <c r="A349" s="60">
        <v>800048954</v>
      </c>
      <c r="B349" s="60" t="s">
        <v>12</v>
      </c>
      <c r="C349" s="60" t="s">
        <v>404</v>
      </c>
      <c r="D349" s="60" t="s">
        <v>1203</v>
      </c>
      <c r="E349" s="61">
        <v>45135</v>
      </c>
      <c r="F349" s="61">
        <v>45152.561042939815</v>
      </c>
      <c r="G349" s="66">
        <v>184240</v>
      </c>
      <c r="H349" s="66">
        <v>184240</v>
      </c>
      <c r="I349" s="60" t="s">
        <v>1671</v>
      </c>
      <c r="J349" s="60" t="s">
        <v>1658</v>
      </c>
      <c r="K349" s="60" t="s">
        <v>1671</v>
      </c>
      <c r="L349" s="66">
        <v>0</v>
      </c>
      <c r="M349" s="66">
        <v>0</v>
      </c>
      <c r="N349" s="58"/>
      <c r="O349" s="66">
        <v>184240</v>
      </c>
      <c r="P349" s="66">
        <v>184240</v>
      </c>
      <c r="Q349" s="66">
        <v>0</v>
      </c>
      <c r="R349" s="66">
        <v>0</v>
      </c>
      <c r="S349" s="66">
        <v>184240</v>
      </c>
      <c r="T349" s="66">
        <v>0</v>
      </c>
      <c r="U349" s="60"/>
      <c r="V349" s="66">
        <v>0</v>
      </c>
      <c r="W349" s="71"/>
      <c r="X349" s="74"/>
      <c r="Y349" s="66">
        <v>0</v>
      </c>
      <c r="Z349" s="61">
        <v>45291</v>
      </c>
    </row>
    <row r="350" spans="1:26" x14ac:dyDescent="0.35">
      <c r="A350" s="60">
        <v>800048954</v>
      </c>
      <c r="B350" s="60" t="s">
        <v>12</v>
      </c>
      <c r="C350" s="60" t="s">
        <v>405</v>
      </c>
      <c r="D350" s="60" t="s">
        <v>1204</v>
      </c>
      <c r="E350" s="61">
        <v>45135</v>
      </c>
      <c r="F350" s="61">
        <v>45152.564157326386</v>
      </c>
      <c r="G350" s="66">
        <v>154422</v>
      </c>
      <c r="H350" s="66">
        <v>154422</v>
      </c>
      <c r="I350" s="60" t="s">
        <v>1672</v>
      </c>
      <c r="J350" s="60" t="s">
        <v>1659</v>
      </c>
      <c r="K350" s="60" t="s">
        <v>1672</v>
      </c>
      <c r="L350" s="66">
        <v>154422</v>
      </c>
      <c r="M350" s="66">
        <v>0</v>
      </c>
      <c r="N350" s="58" t="s">
        <v>1715</v>
      </c>
      <c r="O350" s="66">
        <v>0</v>
      </c>
      <c r="P350" s="66">
        <v>0</v>
      </c>
      <c r="Q350" s="66">
        <v>0</v>
      </c>
      <c r="R350" s="66">
        <v>0</v>
      </c>
      <c r="S350" s="66">
        <v>0</v>
      </c>
      <c r="T350" s="66">
        <v>0</v>
      </c>
      <c r="U350" s="60"/>
      <c r="V350" s="66">
        <v>0</v>
      </c>
      <c r="W350" s="71"/>
      <c r="X350" s="74"/>
      <c r="Y350" s="66">
        <v>0</v>
      </c>
      <c r="Z350" s="61">
        <v>45291</v>
      </c>
    </row>
    <row r="351" spans="1:26" x14ac:dyDescent="0.35">
      <c r="A351" s="60">
        <v>800048954</v>
      </c>
      <c r="B351" s="60" t="s">
        <v>12</v>
      </c>
      <c r="C351" s="60" t="s">
        <v>406</v>
      </c>
      <c r="D351" s="60" t="s">
        <v>1205</v>
      </c>
      <c r="E351" s="61">
        <v>45135</v>
      </c>
      <c r="F351" s="61">
        <v>45152.566286307869</v>
      </c>
      <c r="G351" s="66">
        <v>137858</v>
      </c>
      <c r="H351" s="66">
        <v>137858</v>
      </c>
      <c r="I351" s="60" t="s">
        <v>1671</v>
      </c>
      <c r="J351" s="60" t="s">
        <v>1658</v>
      </c>
      <c r="K351" s="60" t="s">
        <v>1671</v>
      </c>
      <c r="L351" s="66">
        <v>0</v>
      </c>
      <c r="M351" s="66">
        <v>0</v>
      </c>
      <c r="N351" s="58"/>
      <c r="O351" s="66">
        <v>137858</v>
      </c>
      <c r="P351" s="66">
        <v>137858</v>
      </c>
      <c r="Q351" s="66">
        <v>0</v>
      </c>
      <c r="R351" s="66">
        <v>0</v>
      </c>
      <c r="S351" s="66">
        <v>137858</v>
      </c>
      <c r="T351" s="66">
        <v>0</v>
      </c>
      <c r="U351" s="60"/>
      <c r="V351" s="66">
        <v>0</v>
      </c>
      <c r="W351" s="71"/>
      <c r="X351" s="74"/>
      <c r="Y351" s="66">
        <v>0</v>
      </c>
      <c r="Z351" s="61">
        <v>45291</v>
      </c>
    </row>
    <row r="352" spans="1:26" x14ac:dyDescent="0.35">
      <c r="A352" s="60">
        <v>800048954</v>
      </c>
      <c r="B352" s="60" t="s">
        <v>12</v>
      </c>
      <c r="C352" s="60" t="s">
        <v>407</v>
      </c>
      <c r="D352" s="60" t="s">
        <v>1206</v>
      </c>
      <c r="E352" s="61">
        <v>45135</v>
      </c>
      <c r="F352" s="61">
        <v>45152.568924803243</v>
      </c>
      <c r="G352" s="66">
        <v>128031</v>
      </c>
      <c r="H352" s="66">
        <v>128031</v>
      </c>
      <c r="I352" s="60" t="s">
        <v>1671</v>
      </c>
      <c r="J352" s="60" t="s">
        <v>1658</v>
      </c>
      <c r="K352" s="60" t="s">
        <v>1671</v>
      </c>
      <c r="L352" s="66">
        <v>0</v>
      </c>
      <c r="M352" s="66">
        <v>0</v>
      </c>
      <c r="N352" s="58"/>
      <c r="O352" s="66">
        <v>128031</v>
      </c>
      <c r="P352" s="66">
        <v>128031</v>
      </c>
      <c r="Q352" s="66">
        <v>0</v>
      </c>
      <c r="R352" s="66">
        <v>0</v>
      </c>
      <c r="S352" s="66">
        <v>128031</v>
      </c>
      <c r="T352" s="66">
        <v>0</v>
      </c>
      <c r="U352" s="60"/>
      <c r="V352" s="66">
        <v>0</v>
      </c>
      <c r="W352" s="71"/>
      <c r="X352" s="74"/>
      <c r="Y352" s="66">
        <v>0</v>
      </c>
      <c r="Z352" s="61">
        <v>45291</v>
      </c>
    </row>
    <row r="353" spans="1:26" x14ac:dyDescent="0.35">
      <c r="A353" s="60">
        <v>800048954</v>
      </c>
      <c r="B353" s="60" t="s">
        <v>12</v>
      </c>
      <c r="C353" s="60" t="s">
        <v>408</v>
      </c>
      <c r="D353" s="60" t="s">
        <v>1207</v>
      </c>
      <c r="E353" s="61">
        <v>45135</v>
      </c>
      <c r="F353" s="61">
        <v>45152.570342824074</v>
      </c>
      <c r="G353" s="66">
        <v>73293</v>
      </c>
      <c r="H353" s="66">
        <v>73293</v>
      </c>
      <c r="I353" s="60" t="s">
        <v>1671</v>
      </c>
      <c r="J353" s="60" t="s">
        <v>1658</v>
      </c>
      <c r="K353" s="60" t="s">
        <v>1671</v>
      </c>
      <c r="L353" s="66">
        <v>0</v>
      </c>
      <c r="M353" s="66">
        <v>0</v>
      </c>
      <c r="N353" s="58"/>
      <c r="O353" s="66">
        <v>73293</v>
      </c>
      <c r="P353" s="66">
        <v>73293</v>
      </c>
      <c r="Q353" s="66">
        <v>0</v>
      </c>
      <c r="R353" s="66">
        <v>0</v>
      </c>
      <c r="S353" s="66">
        <v>73293</v>
      </c>
      <c r="T353" s="66">
        <v>0</v>
      </c>
      <c r="U353" s="60"/>
      <c r="V353" s="66">
        <v>0</v>
      </c>
      <c r="W353" s="71"/>
      <c r="X353" s="74"/>
      <c r="Y353" s="66">
        <v>0</v>
      </c>
      <c r="Z353" s="61">
        <v>45291</v>
      </c>
    </row>
    <row r="354" spans="1:26" x14ac:dyDescent="0.35">
      <c r="A354" s="60">
        <v>800048954</v>
      </c>
      <c r="B354" s="60" t="s">
        <v>12</v>
      </c>
      <c r="C354" s="60" t="s">
        <v>409</v>
      </c>
      <c r="D354" s="60" t="s">
        <v>1208</v>
      </c>
      <c r="E354" s="61">
        <v>45135</v>
      </c>
      <c r="F354" s="61">
        <v>45152.571870335647</v>
      </c>
      <c r="G354" s="66">
        <v>28104</v>
      </c>
      <c r="H354" s="66">
        <v>28104</v>
      </c>
      <c r="I354" s="60" t="s">
        <v>1671</v>
      </c>
      <c r="J354" s="60" t="s">
        <v>1658</v>
      </c>
      <c r="K354" s="60" t="s">
        <v>1671</v>
      </c>
      <c r="L354" s="66">
        <v>0</v>
      </c>
      <c r="M354" s="66">
        <v>0</v>
      </c>
      <c r="N354" s="58"/>
      <c r="O354" s="66">
        <v>28104</v>
      </c>
      <c r="P354" s="66">
        <v>28104</v>
      </c>
      <c r="Q354" s="66">
        <v>0</v>
      </c>
      <c r="R354" s="66">
        <v>0</v>
      </c>
      <c r="S354" s="66">
        <v>28104</v>
      </c>
      <c r="T354" s="66">
        <v>0</v>
      </c>
      <c r="U354" s="60"/>
      <c r="V354" s="66">
        <v>0</v>
      </c>
      <c r="W354" s="71"/>
      <c r="X354" s="74"/>
      <c r="Y354" s="66">
        <v>0</v>
      </c>
      <c r="Z354" s="61">
        <v>45291</v>
      </c>
    </row>
    <row r="355" spans="1:26" x14ac:dyDescent="0.35">
      <c r="A355" s="60">
        <v>800048954</v>
      </c>
      <c r="B355" s="60" t="s">
        <v>12</v>
      </c>
      <c r="C355" s="60" t="s">
        <v>410</v>
      </c>
      <c r="D355" s="60" t="s">
        <v>1209</v>
      </c>
      <c r="E355" s="61">
        <v>45135</v>
      </c>
      <c r="F355" s="61">
        <v>45152.573429861113</v>
      </c>
      <c r="G355" s="66">
        <v>28104</v>
      </c>
      <c r="H355" s="66">
        <v>28104</v>
      </c>
      <c r="I355" s="60" t="s">
        <v>1671</v>
      </c>
      <c r="J355" s="60" t="s">
        <v>1658</v>
      </c>
      <c r="K355" s="60" t="s">
        <v>1671</v>
      </c>
      <c r="L355" s="66">
        <v>0</v>
      </c>
      <c r="M355" s="66">
        <v>0</v>
      </c>
      <c r="N355" s="58"/>
      <c r="O355" s="66">
        <v>28104</v>
      </c>
      <c r="P355" s="66">
        <v>28104</v>
      </c>
      <c r="Q355" s="66">
        <v>0</v>
      </c>
      <c r="R355" s="66">
        <v>0</v>
      </c>
      <c r="S355" s="66">
        <v>28104</v>
      </c>
      <c r="T355" s="66">
        <v>0</v>
      </c>
      <c r="U355" s="60"/>
      <c r="V355" s="66">
        <v>0</v>
      </c>
      <c r="W355" s="71"/>
      <c r="X355" s="74"/>
      <c r="Y355" s="66">
        <v>0</v>
      </c>
      <c r="Z355" s="61">
        <v>45291</v>
      </c>
    </row>
    <row r="356" spans="1:26" x14ac:dyDescent="0.35">
      <c r="A356" s="60">
        <v>800048954</v>
      </c>
      <c r="B356" s="60" t="s">
        <v>12</v>
      </c>
      <c r="C356" s="60" t="s">
        <v>411</v>
      </c>
      <c r="D356" s="60" t="s">
        <v>1210</v>
      </c>
      <c r="E356" s="61">
        <v>45138</v>
      </c>
      <c r="F356" s="61">
        <v>45152.585853819444</v>
      </c>
      <c r="G356" s="66">
        <v>832720</v>
      </c>
      <c r="H356" s="66">
        <v>736920</v>
      </c>
      <c r="I356" s="60" t="s">
        <v>1671</v>
      </c>
      <c r="J356" s="60" t="s">
        <v>1658</v>
      </c>
      <c r="K356" s="60" t="s">
        <v>1671</v>
      </c>
      <c r="L356" s="66">
        <v>0</v>
      </c>
      <c r="M356" s="66">
        <v>0</v>
      </c>
      <c r="N356" s="58"/>
      <c r="O356" s="66">
        <v>832720</v>
      </c>
      <c r="P356" s="66">
        <v>832720</v>
      </c>
      <c r="Q356" s="66">
        <v>0</v>
      </c>
      <c r="R356" s="66">
        <v>0</v>
      </c>
      <c r="S356" s="66">
        <v>832720</v>
      </c>
      <c r="T356" s="66">
        <v>0</v>
      </c>
      <c r="U356" s="60"/>
      <c r="V356" s="66">
        <v>0</v>
      </c>
      <c r="W356" s="71"/>
      <c r="X356" s="74"/>
      <c r="Y356" s="66">
        <v>0</v>
      </c>
      <c r="Z356" s="61">
        <v>45291</v>
      </c>
    </row>
    <row r="357" spans="1:26" x14ac:dyDescent="0.35">
      <c r="A357" s="60">
        <v>800048954</v>
      </c>
      <c r="B357" s="60" t="s">
        <v>12</v>
      </c>
      <c r="C357" s="60" t="s">
        <v>412</v>
      </c>
      <c r="D357" s="60" t="s">
        <v>1211</v>
      </c>
      <c r="E357" s="61">
        <v>45138</v>
      </c>
      <c r="F357" s="61">
        <v>45152.584053275466</v>
      </c>
      <c r="G357" s="66">
        <v>806698</v>
      </c>
      <c r="H357" s="66">
        <v>713898</v>
      </c>
      <c r="I357" s="60" t="s">
        <v>1671</v>
      </c>
      <c r="J357" s="60" t="s">
        <v>1658</v>
      </c>
      <c r="K357" s="60" t="s">
        <v>1671</v>
      </c>
      <c r="L357" s="66">
        <v>0</v>
      </c>
      <c r="M357" s="66">
        <v>0</v>
      </c>
      <c r="N357" s="58"/>
      <c r="O357" s="66">
        <v>806698</v>
      </c>
      <c r="P357" s="66">
        <v>806698</v>
      </c>
      <c r="Q357" s="66">
        <v>0</v>
      </c>
      <c r="R357" s="66">
        <v>0</v>
      </c>
      <c r="S357" s="66">
        <v>806698</v>
      </c>
      <c r="T357" s="66">
        <v>0</v>
      </c>
      <c r="U357" s="60"/>
      <c r="V357" s="66">
        <v>0</v>
      </c>
      <c r="W357" s="71"/>
      <c r="X357" s="74"/>
      <c r="Y357" s="66">
        <v>0</v>
      </c>
      <c r="Z357" s="61">
        <v>45291</v>
      </c>
    </row>
    <row r="358" spans="1:26" x14ac:dyDescent="0.35">
      <c r="A358" s="60">
        <v>800048954</v>
      </c>
      <c r="B358" s="60" t="s">
        <v>12</v>
      </c>
      <c r="C358" s="60" t="s">
        <v>413</v>
      </c>
      <c r="D358" s="60" t="s">
        <v>1212</v>
      </c>
      <c r="E358" s="61">
        <v>45138</v>
      </c>
      <c r="F358" s="61">
        <v>45152.581099456016</v>
      </c>
      <c r="G358" s="66">
        <v>806698</v>
      </c>
      <c r="H358" s="66">
        <v>806698</v>
      </c>
      <c r="I358" s="60" t="s">
        <v>1671</v>
      </c>
      <c r="J358" s="60" t="s">
        <v>1658</v>
      </c>
      <c r="K358" s="60" t="s">
        <v>1671</v>
      </c>
      <c r="L358" s="66">
        <v>0</v>
      </c>
      <c r="M358" s="66">
        <v>0</v>
      </c>
      <c r="N358" s="58"/>
      <c r="O358" s="66">
        <v>806698</v>
      </c>
      <c r="P358" s="66">
        <v>806698</v>
      </c>
      <c r="Q358" s="66">
        <v>0</v>
      </c>
      <c r="R358" s="66">
        <v>0</v>
      </c>
      <c r="S358" s="66">
        <v>806698</v>
      </c>
      <c r="T358" s="66">
        <v>0</v>
      </c>
      <c r="U358" s="60"/>
      <c r="V358" s="66">
        <v>0</v>
      </c>
      <c r="W358" s="71"/>
      <c r="X358" s="74"/>
      <c r="Y358" s="66">
        <v>0</v>
      </c>
      <c r="Z358" s="61">
        <v>45291</v>
      </c>
    </row>
    <row r="359" spans="1:26" x14ac:dyDescent="0.35">
      <c r="A359" s="60">
        <v>800048954</v>
      </c>
      <c r="B359" s="60" t="s">
        <v>12</v>
      </c>
      <c r="C359" s="60" t="s">
        <v>414</v>
      </c>
      <c r="D359" s="60" t="s">
        <v>1213</v>
      </c>
      <c r="E359" s="61">
        <v>45138</v>
      </c>
      <c r="F359" s="61">
        <v>45211.672301817132</v>
      </c>
      <c r="G359" s="66">
        <v>29938651</v>
      </c>
      <c r="H359" s="66">
        <v>29938651</v>
      </c>
      <c r="I359" s="60" t="s">
        <v>1744</v>
      </c>
      <c r="J359" s="60" t="s">
        <v>1660</v>
      </c>
      <c r="K359" s="60" t="s">
        <v>1744</v>
      </c>
      <c r="L359" s="66">
        <v>0</v>
      </c>
      <c r="M359" s="66">
        <v>9138009</v>
      </c>
      <c r="N359" s="58" t="s">
        <v>1716</v>
      </c>
      <c r="O359" s="66">
        <v>29938651</v>
      </c>
      <c r="P359" s="66">
        <v>29938651</v>
      </c>
      <c r="Q359" s="66">
        <v>0</v>
      </c>
      <c r="R359" s="66">
        <v>0</v>
      </c>
      <c r="S359" s="66">
        <v>20800642</v>
      </c>
      <c r="T359" s="66">
        <v>0</v>
      </c>
      <c r="U359" s="60"/>
      <c r="V359" s="66">
        <v>0</v>
      </c>
      <c r="W359" s="71"/>
      <c r="X359" s="74"/>
      <c r="Y359" s="66">
        <v>0</v>
      </c>
      <c r="Z359" s="61">
        <v>45291</v>
      </c>
    </row>
    <row r="360" spans="1:26" x14ac:dyDescent="0.35">
      <c r="A360" s="60">
        <v>800048954</v>
      </c>
      <c r="B360" s="60" t="s">
        <v>12</v>
      </c>
      <c r="C360" s="60" t="s">
        <v>415</v>
      </c>
      <c r="D360" s="60" t="s">
        <v>1214</v>
      </c>
      <c r="E360" s="61">
        <v>45138</v>
      </c>
      <c r="F360" s="61">
        <v>45152.577381284726</v>
      </c>
      <c r="G360" s="66">
        <v>1160529</v>
      </c>
      <c r="H360" s="66">
        <v>1160529</v>
      </c>
      <c r="I360" s="60" t="s">
        <v>1671</v>
      </c>
      <c r="J360" s="60" t="s">
        <v>1658</v>
      </c>
      <c r="K360" s="60" t="s">
        <v>1671</v>
      </c>
      <c r="L360" s="66">
        <v>0</v>
      </c>
      <c r="M360" s="66">
        <v>0</v>
      </c>
      <c r="N360" s="58"/>
      <c r="O360" s="66">
        <v>1160529</v>
      </c>
      <c r="P360" s="66">
        <v>1160529</v>
      </c>
      <c r="Q360" s="66">
        <v>0</v>
      </c>
      <c r="R360" s="66">
        <v>0</v>
      </c>
      <c r="S360" s="66">
        <v>1160529</v>
      </c>
      <c r="T360" s="66">
        <v>0</v>
      </c>
      <c r="U360" s="60"/>
      <c r="V360" s="66">
        <v>0</v>
      </c>
      <c r="W360" s="71"/>
      <c r="X360" s="74"/>
      <c r="Y360" s="66">
        <v>0</v>
      </c>
      <c r="Z360" s="61">
        <v>45291</v>
      </c>
    </row>
    <row r="361" spans="1:26" x14ac:dyDescent="0.35">
      <c r="A361" s="60">
        <v>800048954</v>
      </c>
      <c r="B361" s="60" t="s">
        <v>12</v>
      </c>
      <c r="C361" s="60" t="s">
        <v>416</v>
      </c>
      <c r="D361" s="60" t="s">
        <v>1215</v>
      </c>
      <c r="E361" s="61">
        <v>45138</v>
      </c>
      <c r="F361" s="61">
        <v>45149.491801122684</v>
      </c>
      <c r="G361" s="66">
        <v>105621</v>
      </c>
      <c r="H361" s="66">
        <v>105621</v>
      </c>
      <c r="I361" s="60" t="s">
        <v>1671</v>
      </c>
      <c r="J361" s="60" t="s">
        <v>1658</v>
      </c>
      <c r="K361" s="60" t="s">
        <v>1671</v>
      </c>
      <c r="L361" s="66">
        <v>0</v>
      </c>
      <c r="M361" s="66">
        <v>0</v>
      </c>
      <c r="N361" s="58"/>
      <c r="O361" s="66">
        <v>105621</v>
      </c>
      <c r="P361" s="66">
        <v>105621</v>
      </c>
      <c r="Q361" s="66">
        <v>0</v>
      </c>
      <c r="R361" s="66">
        <v>0</v>
      </c>
      <c r="S361" s="66">
        <v>105621</v>
      </c>
      <c r="T361" s="66">
        <v>0</v>
      </c>
      <c r="U361" s="60"/>
      <c r="V361" s="66">
        <v>0</v>
      </c>
      <c r="W361" s="71"/>
      <c r="X361" s="74"/>
      <c r="Y361" s="66">
        <v>0</v>
      </c>
      <c r="Z361" s="61">
        <v>45291</v>
      </c>
    </row>
    <row r="362" spans="1:26" x14ac:dyDescent="0.35">
      <c r="A362" s="60">
        <v>800048954</v>
      </c>
      <c r="B362" s="60" t="s">
        <v>12</v>
      </c>
      <c r="C362" s="60" t="s">
        <v>417</v>
      </c>
      <c r="D362" s="60" t="s">
        <v>1216</v>
      </c>
      <c r="E362" s="61">
        <v>45138</v>
      </c>
      <c r="F362" s="61">
        <v>45149.495383564812</v>
      </c>
      <c r="G362" s="66">
        <v>105621</v>
      </c>
      <c r="H362" s="66">
        <v>105621</v>
      </c>
      <c r="I362" s="60" t="s">
        <v>1671</v>
      </c>
      <c r="J362" s="60" t="s">
        <v>1658</v>
      </c>
      <c r="K362" s="60" t="s">
        <v>1671</v>
      </c>
      <c r="L362" s="66">
        <v>0</v>
      </c>
      <c r="M362" s="66">
        <v>0</v>
      </c>
      <c r="N362" s="58"/>
      <c r="O362" s="66">
        <v>105621</v>
      </c>
      <c r="P362" s="66">
        <v>105621</v>
      </c>
      <c r="Q362" s="66">
        <v>0</v>
      </c>
      <c r="R362" s="66">
        <v>0</v>
      </c>
      <c r="S362" s="66">
        <v>105621</v>
      </c>
      <c r="T362" s="66">
        <v>0</v>
      </c>
      <c r="U362" s="60"/>
      <c r="V362" s="66">
        <v>0</v>
      </c>
      <c r="W362" s="71"/>
      <c r="X362" s="74"/>
      <c r="Y362" s="66">
        <v>0</v>
      </c>
      <c r="Z362" s="61">
        <v>45291</v>
      </c>
    </row>
    <row r="363" spans="1:26" x14ac:dyDescent="0.35">
      <c r="A363" s="60">
        <v>800048954</v>
      </c>
      <c r="B363" s="60" t="s">
        <v>12</v>
      </c>
      <c r="C363" s="60" t="s">
        <v>418</v>
      </c>
      <c r="D363" s="60" t="s">
        <v>1217</v>
      </c>
      <c r="E363" s="61">
        <v>45138</v>
      </c>
      <c r="F363" s="61">
        <v>45149.50093978009</v>
      </c>
      <c r="G363" s="66">
        <v>105621</v>
      </c>
      <c r="H363" s="66">
        <v>105621</v>
      </c>
      <c r="I363" s="60" t="s">
        <v>1671</v>
      </c>
      <c r="J363" s="60" t="s">
        <v>1658</v>
      </c>
      <c r="K363" s="60" t="s">
        <v>1671</v>
      </c>
      <c r="L363" s="66">
        <v>0</v>
      </c>
      <c r="M363" s="66">
        <v>0</v>
      </c>
      <c r="N363" s="58"/>
      <c r="O363" s="66">
        <v>105621</v>
      </c>
      <c r="P363" s="66">
        <v>105621</v>
      </c>
      <c r="Q363" s="66">
        <v>0</v>
      </c>
      <c r="R363" s="66">
        <v>0</v>
      </c>
      <c r="S363" s="66">
        <v>105621</v>
      </c>
      <c r="T363" s="66">
        <v>0</v>
      </c>
      <c r="U363" s="60"/>
      <c r="V363" s="66">
        <v>0</v>
      </c>
      <c r="W363" s="71"/>
      <c r="X363" s="74"/>
      <c r="Y363" s="66">
        <v>0</v>
      </c>
      <c r="Z363" s="61">
        <v>45291</v>
      </c>
    </row>
    <row r="364" spans="1:26" x14ac:dyDescent="0.35">
      <c r="A364" s="60">
        <v>800048954</v>
      </c>
      <c r="B364" s="60" t="s">
        <v>12</v>
      </c>
      <c r="C364" s="60" t="s">
        <v>419</v>
      </c>
      <c r="D364" s="60" t="s">
        <v>1218</v>
      </c>
      <c r="E364" s="61">
        <v>45139</v>
      </c>
      <c r="F364" s="61">
        <v>45149.502150034721</v>
      </c>
      <c r="G364" s="66">
        <v>105321</v>
      </c>
      <c r="H364" s="66">
        <v>105321</v>
      </c>
      <c r="I364" s="60" t="s">
        <v>1671</v>
      </c>
      <c r="J364" s="60" t="s">
        <v>1658</v>
      </c>
      <c r="K364" s="60" t="s">
        <v>1671</v>
      </c>
      <c r="L364" s="66">
        <v>0</v>
      </c>
      <c r="M364" s="66">
        <v>0</v>
      </c>
      <c r="N364" s="58"/>
      <c r="O364" s="66">
        <v>105321</v>
      </c>
      <c r="P364" s="66">
        <v>105321</v>
      </c>
      <c r="Q364" s="66">
        <v>0</v>
      </c>
      <c r="R364" s="66">
        <v>0</v>
      </c>
      <c r="S364" s="66">
        <v>105321</v>
      </c>
      <c r="T364" s="66">
        <v>0</v>
      </c>
      <c r="U364" s="60"/>
      <c r="V364" s="66">
        <v>0</v>
      </c>
      <c r="W364" s="71"/>
      <c r="X364" s="74"/>
      <c r="Y364" s="66">
        <v>0</v>
      </c>
      <c r="Z364" s="61">
        <v>45291</v>
      </c>
    </row>
    <row r="365" spans="1:26" x14ac:dyDescent="0.35">
      <c r="A365" s="60">
        <v>800048954</v>
      </c>
      <c r="B365" s="60" t="s">
        <v>12</v>
      </c>
      <c r="C365" s="60" t="s">
        <v>420</v>
      </c>
      <c r="D365" s="60" t="s">
        <v>1219</v>
      </c>
      <c r="E365" s="61">
        <v>45139</v>
      </c>
      <c r="F365" s="61">
        <v>45149.506577314816</v>
      </c>
      <c r="G365" s="66">
        <v>105321</v>
      </c>
      <c r="H365" s="66">
        <v>105321</v>
      </c>
      <c r="I365" s="60" t="s">
        <v>1671</v>
      </c>
      <c r="J365" s="60" t="s">
        <v>1658</v>
      </c>
      <c r="K365" s="60" t="s">
        <v>1671</v>
      </c>
      <c r="L365" s="66">
        <v>0</v>
      </c>
      <c r="M365" s="66">
        <v>0</v>
      </c>
      <c r="N365" s="58"/>
      <c r="O365" s="66">
        <v>105321</v>
      </c>
      <c r="P365" s="66">
        <v>105321</v>
      </c>
      <c r="Q365" s="66">
        <v>0</v>
      </c>
      <c r="R365" s="66">
        <v>0</v>
      </c>
      <c r="S365" s="66">
        <v>105321</v>
      </c>
      <c r="T365" s="66">
        <v>0</v>
      </c>
      <c r="U365" s="60"/>
      <c r="V365" s="66">
        <v>0</v>
      </c>
      <c r="W365" s="71"/>
      <c r="X365" s="74"/>
      <c r="Y365" s="66">
        <v>0</v>
      </c>
      <c r="Z365" s="61">
        <v>45291</v>
      </c>
    </row>
    <row r="366" spans="1:26" x14ac:dyDescent="0.35">
      <c r="A366" s="60">
        <v>800048954</v>
      </c>
      <c r="B366" s="60" t="s">
        <v>12</v>
      </c>
      <c r="C366" s="60" t="s">
        <v>421</v>
      </c>
      <c r="D366" s="60" t="s">
        <v>1220</v>
      </c>
      <c r="E366" s="61">
        <v>45140</v>
      </c>
      <c r="F366" s="61">
        <v>45149.508363773151</v>
      </c>
      <c r="G366" s="66">
        <v>105321</v>
      </c>
      <c r="H366" s="66">
        <v>105321</v>
      </c>
      <c r="I366" s="60" t="s">
        <v>1671</v>
      </c>
      <c r="J366" s="60" t="s">
        <v>1658</v>
      </c>
      <c r="K366" s="60" t="s">
        <v>1671</v>
      </c>
      <c r="L366" s="66">
        <v>0</v>
      </c>
      <c r="M366" s="66">
        <v>0</v>
      </c>
      <c r="N366" s="58"/>
      <c r="O366" s="66">
        <v>105321</v>
      </c>
      <c r="P366" s="66">
        <v>105321</v>
      </c>
      <c r="Q366" s="66">
        <v>0</v>
      </c>
      <c r="R366" s="66">
        <v>0</v>
      </c>
      <c r="S366" s="66">
        <v>105321</v>
      </c>
      <c r="T366" s="66">
        <v>0</v>
      </c>
      <c r="U366" s="60"/>
      <c r="V366" s="66">
        <v>0</v>
      </c>
      <c r="W366" s="71"/>
      <c r="X366" s="74"/>
      <c r="Y366" s="66">
        <v>0</v>
      </c>
      <c r="Z366" s="61">
        <v>45291</v>
      </c>
    </row>
    <row r="367" spans="1:26" x14ac:dyDescent="0.35">
      <c r="A367" s="60">
        <v>800048954</v>
      </c>
      <c r="B367" s="60" t="s">
        <v>12</v>
      </c>
      <c r="C367" s="60" t="s">
        <v>422</v>
      </c>
      <c r="D367" s="60" t="s">
        <v>1221</v>
      </c>
      <c r="E367" s="61">
        <v>45141</v>
      </c>
      <c r="F367" s="61">
        <v>45149.509903587961</v>
      </c>
      <c r="G367" s="66">
        <v>105621</v>
      </c>
      <c r="H367" s="66">
        <v>105621</v>
      </c>
      <c r="I367" s="60" t="s">
        <v>1671</v>
      </c>
      <c r="J367" s="60" t="s">
        <v>1658</v>
      </c>
      <c r="K367" s="60" t="s">
        <v>1671</v>
      </c>
      <c r="L367" s="66">
        <v>0</v>
      </c>
      <c r="M367" s="66">
        <v>0</v>
      </c>
      <c r="N367" s="58"/>
      <c r="O367" s="66">
        <v>105621</v>
      </c>
      <c r="P367" s="66">
        <v>105621</v>
      </c>
      <c r="Q367" s="66">
        <v>0</v>
      </c>
      <c r="R367" s="66">
        <v>0</v>
      </c>
      <c r="S367" s="66">
        <v>105621</v>
      </c>
      <c r="T367" s="66">
        <v>0</v>
      </c>
      <c r="U367" s="60"/>
      <c r="V367" s="66">
        <v>0</v>
      </c>
      <c r="W367" s="71"/>
      <c r="X367" s="74"/>
      <c r="Y367" s="66">
        <v>0</v>
      </c>
      <c r="Z367" s="61">
        <v>45291</v>
      </c>
    </row>
    <row r="368" spans="1:26" x14ac:dyDescent="0.35">
      <c r="A368" s="60">
        <v>800048954</v>
      </c>
      <c r="B368" s="60" t="s">
        <v>12</v>
      </c>
      <c r="C368" s="60" t="s">
        <v>423</v>
      </c>
      <c r="D368" s="60" t="s">
        <v>1222</v>
      </c>
      <c r="E368" s="61">
        <v>45142</v>
      </c>
      <c r="F368" s="61">
        <v>45175.570672916663</v>
      </c>
      <c r="G368" s="66">
        <v>105321</v>
      </c>
      <c r="H368" s="66">
        <v>105321</v>
      </c>
      <c r="I368" s="60" t="s">
        <v>1671</v>
      </c>
      <c r="J368" s="60" t="s">
        <v>1658</v>
      </c>
      <c r="K368" s="60" t="s">
        <v>1671</v>
      </c>
      <c r="L368" s="66">
        <v>0</v>
      </c>
      <c r="M368" s="66">
        <v>0</v>
      </c>
      <c r="N368" s="58"/>
      <c r="O368" s="66">
        <v>105321</v>
      </c>
      <c r="P368" s="66">
        <v>105321</v>
      </c>
      <c r="Q368" s="66">
        <v>0</v>
      </c>
      <c r="R368" s="66">
        <v>0</v>
      </c>
      <c r="S368" s="66">
        <v>105321</v>
      </c>
      <c r="T368" s="66">
        <v>105321</v>
      </c>
      <c r="U368" s="60">
        <v>1222333373</v>
      </c>
      <c r="V368" s="66">
        <v>0</v>
      </c>
      <c r="W368" s="71"/>
      <c r="X368" s="74"/>
      <c r="Y368" s="66">
        <v>0</v>
      </c>
      <c r="Z368" s="61">
        <v>45291</v>
      </c>
    </row>
    <row r="369" spans="1:26" x14ac:dyDescent="0.35">
      <c r="A369" s="60">
        <v>800048954</v>
      </c>
      <c r="B369" s="60" t="s">
        <v>12</v>
      </c>
      <c r="C369" s="60" t="s">
        <v>424</v>
      </c>
      <c r="D369" s="60" t="s">
        <v>1223</v>
      </c>
      <c r="E369" s="61">
        <v>45142</v>
      </c>
      <c r="F369" s="61">
        <v>45175.572510185186</v>
      </c>
      <c r="G369" s="66">
        <v>105321</v>
      </c>
      <c r="H369" s="66">
        <v>105321</v>
      </c>
      <c r="I369" s="60" t="s">
        <v>1671</v>
      </c>
      <c r="J369" s="60" t="s">
        <v>1658</v>
      </c>
      <c r="K369" s="60" t="s">
        <v>1671</v>
      </c>
      <c r="L369" s="66">
        <v>0</v>
      </c>
      <c r="M369" s="66">
        <v>0</v>
      </c>
      <c r="N369" s="58"/>
      <c r="O369" s="66">
        <v>105321</v>
      </c>
      <c r="P369" s="66">
        <v>105321</v>
      </c>
      <c r="Q369" s="66">
        <v>0</v>
      </c>
      <c r="R369" s="66">
        <v>0</v>
      </c>
      <c r="S369" s="66">
        <v>105321</v>
      </c>
      <c r="T369" s="66">
        <v>101221</v>
      </c>
      <c r="U369" s="60">
        <v>1222333377</v>
      </c>
      <c r="V369" s="66">
        <v>0</v>
      </c>
      <c r="W369" s="71"/>
      <c r="X369" s="74"/>
      <c r="Y369" s="66">
        <v>0</v>
      </c>
      <c r="Z369" s="61">
        <v>45291</v>
      </c>
    </row>
    <row r="370" spans="1:26" x14ac:dyDescent="0.35">
      <c r="A370" s="60">
        <v>800048954</v>
      </c>
      <c r="B370" s="60" t="s">
        <v>12</v>
      </c>
      <c r="C370" s="60" t="s">
        <v>425</v>
      </c>
      <c r="D370" s="60" t="s">
        <v>1224</v>
      </c>
      <c r="E370" s="61">
        <v>45142</v>
      </c>
      <c r="F370" s="61">
        <v>45149.518960150461</v>
      </c>
      <c r="G370" s="66">
        <v>105321</v>
      </c>
      <c r="H370" s="66">
        <v>105321</v>
      </c>
      <c r="I370" s="60" t="s">
        <v>1671</v>
      </c>
      <c r="J370" s="60" t="s">
        <v>1658</v>
      </c>
      <c r="K370" s="60" t="s">
        <v>1671</v>
      </c>
      <c r="L370" s="66">
        <v>0</v>
      </c>
      <c r="M370" s="66">
        <v>0</v>
      </c>
      <c r="N370" s="58"/>
      <c r="O370" s="66">
        <v>105321</v>
      </c>
      <c r="P370" s="66">
        <v>105321</v>
      </c>
      <c r="Q370" s="66">
        <v>0</v>
      </c>
      <c r="R370" s="66">
        <v>0</v>
      </c>
      <c r="S370" s="66">
        <v>105321</v>
      </c>
      <c r="T370" s="66">
        <v>0</v>
      </c>
      <c r="U370" s="60"/>
      <c r="V370" s="66">
        <v>0</v>
      </c>
      <c r="W370" s="71"/>
      <c r="X370" s="74"/>
      <c r="Y370" s="66">
        <v>0</v>
      </c>
      <c r="Z370" s="61">
        <v>45291</v>
      </c>
    </row>
    <row r="371" spans="1:26" x14ac:dyDescent="0.35">
      <c r="A371" s="60">
        <v>800048954</v>
      </c>
      <c r="B371" s="60" t="s">
        <v>12</v>
      </c>
      <c r="C371" s="60" t="s">
        <v>426</v>
      </c>
      <c r="D371" s="60" t="s">
        <v>1225</v>
      </c>
      <c r="E371" s="61">
        <v>45142</v>
      </c>
      <c r="F371" s="61">
        <v>45149.525067708331</v>
      </c>
      <c r="G371" s="66">
        <v>105621</v>
      </c>
      <c r="H371" s="66">
        <v>105621</v>
      </c>
      <c r="I371" s="60" t="s">
        <v>1671</v>
      </c>
      <c r="J371" s="60" t="s">
        <v>1658</v>
      </c>
      <c r="K371" s="60" t="s">
        <v>1671</v>
      </c>
      <c r="L371" s="66">
        <v>0</v>
      </c>
      <c r="M371" s="66">
        <v>0</v>
      </c>
      <c r="N371" s="58"/>
      <c r="O371" s="66">
        <v>105621</v>
      </c>
      <c r="P371" s="66">
        <v>105621</v>
      </c>
      <c r="Q371" s="66">
        <v>0</v>
      </c>
      <c r="R371" s="66">
        <v>0</v>
      </c>
      <c r="S371" s="66">
        <v>105621</v>
      </c>
      <c r="T371" s="66">
        <v>0</v>
      </c>
      <c r="U371" s="60"/>
      <c r="V371" s="66">
        <v>0</v>
      </c>
      <c r="W371" s="71"/>
      <c r="X371" s="74"/>
      <c r="Y371" s="66">
        <v>0</v>
      </c>
      <c r="Z371" s="61">
        <v>45291</v>
      </c>
    </row>
    <row r="372" spans="1:26" x14ac:dyDescent="0.35">
      <c r="A372" s="60">
        <v>800048954</v>
      </c>
      <c r="B372" s="60" t="s">
        <v>12</v>
      </c>
      <c r="C372" s="60" t="s">
        <v>427</v>
      </c>
      <c r="D372" s="60" t="s">
        <v>1226</v>
      </c>
      <c r="E372" s="61">
        <v>45142</v>
      </c>
      <c r="F372" s="61">
        <v>45149.517640972219</v>
      </c>
      <c r="G372" s="66">
        <v>105621</v>
      </c>
      <c r="H372" s="66">
        <v>105621</v>
      </c>
      <c r="I372" s="60" t="s">
        <v>1671</v>
      </c>
      <c r="J372" s="60" t="s">
        <v>1658</v>
      </c>
      <c r="K372" s="60" t="s">
        <v>1671</v>
      </c>
      <c r="L372" s="66">
        <v>0</v>
      </c>
      <c r="M372" s="66">
        <v>0</v>
      </c>
      <c r="N372" s="58"/>
      <c r="O372" s="66">
        <v>105621</v>
      </c>
      <c r="P372" s="66">
        <v>105621</v>
      </c>
      <c r="Q372" s="66">
        <v>0</v>
      </c>
      <c r="R372" s="66">
        <v>0</v>
      </c>
      <c r="S372" s="66">
        <v>105621</v>
      </c>
      <c r="T372" s="66">
        <v>0</v>
      </c>
      <c r="U372" s="60"/>
      <c r="V372" s="66">
        <v>0</v>
      </c>
      <c r="W372" s="71"/>
      <c r="X372" s="74"/>
      <c r="Y372" s="66">
        <v>0</v>
      </c>
      <c r="Z372" s="61">
        <v>45291</v>
      </c>
    </row>
    <row r="373" spans="1:26" x14ac:dyDescent="0.35">
      <c r="A373" s="60">
        <v>800048954</v>
      </c>
      <c r="B373" s="60" t="s">
        <v>12</v>
      </c>
      <c r="C373" s="60" t="s">
        <v>428</v>
      </c>
      <c r="D373" s="60" t="s">
        <v>1227</v>
      </c>
      <c r="E373" s="61">
        <v>45145</v>
      </c>
      <c r="F373" s="61">
        <v>45174.652792592591</v>
      </c>
      <c r="G373" s="66">
        <v>241489</v>
      </c>
      <c r="H373" s="66">
        <v>241489</v>
      </c>
      <c r="I373" s="60" t="s">
        <v>1671</v>
      </c>
      <c r="J373" s="60" t="s">
        <v>1658</v>
      </c>
      <c r="K373" s="60" t="s">
        <v>1671</v>
      </c>
      <c r="L373" s="66">
        <v>0</v>
      </c>
      <c r="M373" s="66">
        <v>0</v>
      </c>
      <c r="N373" s="58"/>
      <c r="O373" s="66">
        <v>241489</v>
      </c>
      <c r="P373" s="66">
        <v>241489</v>
      </c>
      <c r="Q373" s="66">
        <v>0</v>
      </c>
      <c r="R373" s="66">
        <v>0</v>
      </c>
      <c r="S373" s="66">
        <v>241489</v>
      </c>
      <c r="T373" s="66">
        <v>241489</v>
      </c>
      <c r="U373" s="60">
        <v>1222312530</v>
      </c>
      <c r="V373" s="66">
        <v>0</v>
      </c>
      <c r="W373" s="71"/>
      <c r="X373" s="74"/>
      <c r="Y373" s="66">
        <v>0</v>
      </c>
      <c r="Z373" s="61">
        <v>45291</v>
      </c>
    </row>
    <row r="374" spans="1:26" x14ac:dyDescent="0.35">
      <c r="A374" s="60">
        <v>800048954</v>
      </c>
      <c r="B374" s="60" t="s">
        <v>12</v>
      </c>
      <c r="C374" s="60" t="s">
        <v>429</v>
      </c>
      <c r="D374" s="60" t="s">
        <v>1228</v>
      </c>
      <c r="E374" s="61">
        <v>45145</v>
      </c>
      <c r="F374" s="61">
        <v>45182.547500891204</v>
      </c>
      <c r="G374" s="66">
        <v>2730497</v>
      </c>
      <c r="H374" s="66">
        <v>2730497</v>
      </c>
      <c r="I374" s="60" t="s">
        <v>1744</v>
      </c>
      <c r="J374" s="60" t="s">
        <v>1660</v>
      </c>
      <c r="K374" s="60" t="s">
        <v>1744</v>
      </c>
      <c r="L374" s="66">
        <v>0</v>
      </c>
      <c r="M374" s="66">
        <v>453906</v>
      </c>
      <c r="N374" s="58" t="s">
        <v>1717</v>
      </c>
      <c r="O374" s="66">
        <v>2730497</v>
      </c>
      <c r="P374" s="66">
        <v>2730497</v>
      </c>
      <c r="Q374" s="66">
        <v>0</v>
      </c>
      <c r="R374" s="66">
        <v>0</v>
      </c>
      <c r="S374" s="66">
        <v>2276591</v>
      </c>
      <c r="T374" s="66">
        <v>0</v>
      </c>
      <c r="U374" s="60"/>
      <c r="V374" s="66">
        <v>0</v>
      </c>
      <c r="W374" s="71"/>
      <c r="X374" s="74"/>
      <c r="Y374" s="66">
        <v>0</v>
      </c>
      <c r="Z374" s="61">
        <v>45291</v>
      </c>
    </row>
    <row r="375" spans="1:26" x14ac:dyDescent="0.35">
      <c r="A375" s="60">
        <v>800048954</v>
      </c>
      <c r="B375" s="60" t="s">
        <v>12</v>
      </c>
      <c r="C375" s="60" t="s">
        <v>430</v>
      </c>
      <c r="D375" s="60" t="s">
        <v>1229</v>
      </c>
      <c r="E375" s="61">
        <v>45146</v>
      </c>
      <c r="F375" s="61">
        <v>45152.587588576389</v>
      </c>
      <c r="G375" s="66">
        <v>216673</v>
      </c>
      <c r="H375" s="66">
        <v>216673</v>
      </c>
      <c r="I375" s="60" t="s">
        <v>1671</v>
      </c>
      <c r="J375" s="60" t="s">
        <v>1658</v>
      </c>
      <c r="K375" s="60" t="s">
        <v>1671</v>
      </c>
      <c r="L375" s="66">
        <v>0</v>
      </c>
      <c r="M375" s="66">
        <v>0</v>
      </c>
      <c r="N375" s="58"/>
      <c r="O375" s="66">
        <v>216673</v>
      </c>
      <c r="P375" s="66">
        <v>216673</v>
      </c>
      <c r="Q375" s="66">
        <v>0</v>
      </c>
      <c r="R375" s="66">
        <v>0</v>
      </c>
      <c r="S375" s="66">
        <v>216673</v>
      </c>
      <c r="T375" s="66">
        <v>0</v>
      </c>
      <c r="U375" s="60"/>
      <c r="V375" s="66">
        <v>0</v>
      </c>
      <c r="W375" s="71"/>
      <c r="X375" s="74"/>
      <c r="Y375" s="66">
        <v>0</v>
      </c>
      <c r="Z375" s="61">
        <v>45291</v>
      </c>
    </row>
    <row r="376" spans="1:26" x14ac:dyDescent="0.35">
      <c r="A376" s="60">
        <v>800048954</v>
      </c>
      <c r="B376" s="60" t="s">
        <v>12</v>
      </c>
      <c r="C376" s="60" t="s">
        <v>431</v>
      </c>
      <c r="D376" s="60" t="s">
        <v>1230</v>
      </c>
      <c r="E376" s="61">
        <v>45146</v>
      </c>
      <c r="F376" s="61">
        <v>45152.589862997687</v>
      </c>
      <c r="G376" s="66">
        <v>202373</v>
      </c>
      <c r="H376" s="66">
        <v>202373</v>
      </c>
      <c r="I376" s="60" t="s">
        <v>1671</v>
      </c>
      <c r="J376" s="60" t="s">
        <v>1658</v>
      </c>
      <c r="K376" s="60" t="s">
        <v>1671</v>
      </c>
      <c r="L376" s="66">
        <v>0</v>
      </c>
      <c r="M376" s="66">
        <v>0</v>
      </c>
      <c r="N376" s="58"/>
      <c r="O376" s="66">
        <v>202373</v>
      </c>
      <c r="P376" s="66">
        <v>202373</v>
      </c>
      <c r="Q376" s="66">
        <v>0</v>
      </c>
      <c r="R376" s="66">
        <v>0</v>
      </c>
      <c r="S376" s="66">
        <v>202373</v>
      </c>
      <c r="T376" s="66">
        <v>0</v>
      </c>
      <c r="U376" s="60"/>
      <c r="V376" s="66">
        <v>0</v>
      </c>
      <c r="W376" s="71"/>
      <c r="X376" s="74"/>
      <c r="Y376" s="66">
        <v>0</v>
      </c>
      <c r="Z376" s="61">
        <v>45291</v>
      </c>
    </row>
    <row r="377" spans="1:26" x14ac:dyDescent="0.35">
      <c r="A377" s="60">
        <v>800048954</v>
      </c>
      <c r="B377" s="60" t="s">
        <v>12</v>
      </c>
      <c r="C377" s="60" t="s">
        <v>432</v>
      </c>
      <c r="D377" s="60" t="s">
        <v>1231</v>
      </c>
      <c r="E377" s="61">
        <v>45146</v>
      </c>
      <c r="F377" s="61">
        <v>45153.484941747687</v>
      </c>
      <c r="G377" s="66">
        <v>133849</v>
      </c>
      <c r="H377" s="66">
        <v>133849</v>
      </c>
      <c r="I377" s="60" t="s">
        <v>1672</v>
      </c>
      <c r="J377" s="60" t="s">
        <v>1659</v>
      </c>
      <c r="K377" s="60" t="s">
        <v>1672</v>
      </c>
      <c r="L377" s="66">
        <v>133849</v>
      </c>
      <c r="M377" s="66">
        <v>0</v>
      </c>
      <c r="N377" s="58" t="s">
        <v>1718</v>
      </c>
      <c r="O377" s="66">
        <v>0</v>
      </c>
      <c r="P377" s="66">
        <v>0</v>
      </c>
      <c r="Q377" s="66">
        <v>0</v>
      </c>
      <c r="R377" s="66">
        <v>0</v>
      </c>
      <c r="S377" s="66">
        <v>0</v>
      </c>
      <c r="T377" s="66">
        <v>0</v>
      </c>
      <c r="U377" s="60"/>
      <c r="V377" s="66">
        <v>0</v>
      </c>
      <c r="W377" s="71"/>
      <c r="X377" s="74"/>
      <c r="Y377" s="66">
        <v>0</v>
      </c>
      <c r="Z377" s="61">
        <v>45291</v>
      </c>
    </row>
    <row r="378" spans="1:26" x14ac:dyDescent="0.35">
      <c r="A378" s="60">
        <v>800048954</v>
      </c>
      <c r="B378" s="60" t="s">
        <v>12</v>
      </c>
      <c r="C378" s="60" t="s">
        <v>433</v>
      </c>
      <c r="D378" s="60" t="s">
        <v>1232</v>
      </c>
      <c r="E378" s="61">
        <v>45146</v>
      </c>
      <c r="F378" s="61">
        <v>45149.526682557873</v>
      </c>
      <c r="G378" s="66">
        <v>105321</v>
      </c>
      <c r="H378" s="66">
        <v>105321</v>
      </c>
      <c r="I378" s="60" t="s">
        <v>1671</v>
      </c>
      <c r="J378" s="60" t="s">
        <v>1658</v>
      </c>
      <c r="K378" s="60" t="s">
        <v>1671</v>
      </c>
      <c r="L378" s="66">
        <v>0</v>
      </c>
      <c r="M378" s="66">
        <v>0</v>
      </c>
      <c r="N378" s="58"/>
      <c r="O378" s="66">
        <v>105321</v>
      </c>
      <c r="P378" s="66">
        <v>105321</v>
      </c>
      <c r="Q378" s="66">
        <v>0</v>
      </c>
      <c r="R378" s="66">
        <v>0</v>
      </c>
      <c r="S378" s="66">
        <v>105321</v>
      </c>
      <c r="T378" s="66">
        <v>105321</v>
      </c>
      <c r="U378" s="60">
        <v>135896623</v>
      </c>
      <c r="V378" s="66">
        <v>0</v>
      </c>
      <c r="W378" s="71"/>
      <c r="X378" s="74"/>
      <c r="Y378" s="66">
        <v>0</v>
      </c>
      <c r="Z378" s="61">
        <v>45291</v>
      </c>
    </row>
    <row r="379" spans="1:26" x14ac:dyDescent="0.35">
      <c r="A379" s="60">
        <v>800048954</v>
      </c>
      <c r="B379" s="60" t="s">
        <v>12</v>
      </c>
      <c r="C379" s="60" t="s">
        <v>434</v>
      </c>
      <c r="D379" s="60" t="s">
        <v>1233</v>
      </c>
      <c r="E379" s="61">
        <v>45146</v>
      </c>
      <c r="F379" s="61">
        <v>45149.52819957176</v>
      </c>
      <c r="G379" s="66">
        <v>105321</v>
      </c>
      <c r="H379" s="66">
        <v>105321</v>
      </c>
      <c r="I379" s="60" t="s">
        <v>1671</v>
      </c>
      <c r="J379" s="60" t="s">
        <v>1658</v>
      </c>
      <c r="K379" s="60" t="s">
        <v>1671</v>
      </c>
      <c r="L379" s="66">
        <v>0</v>
      </c>
      <c r="M379" s="66">
        <v>0</v>
      </c>
      <c r="N379" s="58"/>
      <c r="O379" s="66">
        <v>105321</v>
      </c>
      <c r="P379" s="66">
        <v>105321</v>
      </c>
      <c r="Q379" s="66">
        <v>0</v>
      </c>
      <c r="R379" s="66">
        <v>0</v>
      </c>
      <c r="S379" s="66">
        <v>105321</v>
      </c>
      <c r="T379" s="66">
        <v>0</v>
      </c>
      <c r="U379" s="60"/>
      <c r="V379" s="66">
        <v>0</v>
      </c>
      <c r="W379" s="71"/>
      <c r="X379" s="74"/>
      <c r="Y379" s="66">
        <v>0</v>
      </c>
      <c r="Z379" s="61">
        <v>45291</v>
      </c>
    </row>
    <row r="380" spans="1:26" x14ac:dyDescent="0.35">
      <c r="A380" s="60">
        <v>800048954</v>
      </c>
      <c r="B380" s="60" t="s">
        <v>12</v>
      </c>
      <c r="C380" s="60" t="s">
        <v>435</v>
      </c>
      <c r="D380" s="60" t="s">
        <v>1234</v>
      </c>
      <c r="E380" s="61">
        <v>45152</v>
      </c>
      <c r="F380" s="61">
        <v>45303.412002164354</v>
      </c>
      <c r="G380" s="66">
        <v>1186182</v>
      </c>
      <c r="H380" s="66">
        <v>1186182</v>
      </c>
      <c r="I380" s="60" t="s">
        <v>36</v>
      </c>
      <c r="J380" s="60" t="s">
        <v>1661</v>
      </c>
      <c r="K380" s="60" t="s">
        <v>1663</v>
      </c>
      <c r="L380" s="66">
        <v>0</v>
      </c>
      <c r="M380" s="66">
        <v>0</v>
      </c>
      <c r="N380" s="58"/>
      <c r="O380" s="66">
        <v>1186182</v>
      </c>
      <c r="P380" s="66">
        <v>1186182</v>
      </c>
      <c r="Q380" s="66">
        <v>0</v>
      </c>
      <c r="R380" s="66">
        <v>0</v>
      </c>
      <c r="S380" s="66">
        <v>0</v>
      </c>
      <c r="T380" s="66">
        <v>0</v>
      </c>
      <c r="U380" s="60"/>
      <c r="V380" s="66">
        <v>0</v>
      </c>
      <c r="W380" s="71"/>
      <c r="X380" s="74"/>
      <c r="Y380" s="66">
        <v>0</v>
      </c>
      <c r="Z380" s="61">
        <v>45291</v>
      </c>
    </row>
    <row r="381" spans="1:26" x14ac:dyDescent="0.35">
      <c r="A381" s="60">
        <v>800048954</v>
      </c>
      <c r="B381" s="60" t="s">
        <v>12</v>
      </c>
      <c r="C381" s="60" t="s">
        <v>436</v>
      </c>
      <c r="D381" s="60" t="s">
        <v>1235</v>
      </c>
      <c r="E381" s="61">
        <v>45152</v>
      </c>
      <c r="F381" s="61">
        <v>45205.60305755787</v>
      </c>
      <c r="G381" s="66">
        <v>978679</v>
      </c>
      <c r="H381" s="66">
        <v>978679</v>
      </c>
      <c r="I381" s="60" t="s">
        <v>1671</v>
      </c>
      <c r="J381" s="60" t="s">
        <v>1658</v>
      </c>
      <c r="K381" s="60" t="s">
        <v>1671</v>
      </c>
      <c r="L381" s="66">
        <v>0</v>
      </c>
      <c r="M381" s="66">
        <v>0</v>
      </c>
      <c r="N381" s="58"/>
      <c r="O381" s="66">
        <v>978679</v>
      </c>
      <c r="P381" s="66">
        <v>978679</v>
      </c>
      <c r="Q381" s="66">
        <v>0</v>
      </c>
      <c r="R381" s="66">
        <v>0</v>
      </c>
      <c r="S381" s="66">
        <v>978679</v>
      </c>
      <c r="T381" s="66">
        <v>857665</v>
      </c>
      <c r="U381" s="60">
        <v>1222333473</v>
      </c>
      <c r="V381" s="66">
        <v>0</v>
      </c>
      <c r="W381" s="71"/>
      <c r="X381" s="74"/>
      <c r="Y381" s="66">
        <v>0</v>
      </c>
      <c r="Z381" s="61">
        <v>45291</v>
      </c>
    </row>
    <row r="382" spans="1:26" x14ac:dyDescent="0.35">
      <c r="A382" s="60">
        <v>800048954</v>
      </c>
      <c r="B382" s="60" t="s">
        <v>12</v>
      </c>
      <c r="C382" s="60" t="s">
        <v>437</v>
      </c>
      <c r="D382" s="60" t="s">
        <v>1236</v>
      </c>
      <c r="E382" s="61">
        <v>45152</v>
      </c>
      <c r="F382" s="61">
        <v>45275.771561145833</v>
      </c>
      <c r="G382" s="66">
        <v>3313277</v>
      </c>
      <c r="H382" s="66">
        <v>3313277</v>
      </c>
      <c r="I382" s="60" t="s">
        <v>1671</v>
      </c>
      <c r="J382" s="60" t="s">
        <v>1658</v>
      </c>
      <c r="K382" s="60" t="s">
        <v>1663</v>
      </c>
      <c r="L382" s="66">
        <v>0</v>
      </c>
      <c r="M382" s="66">
        <v>0</v>
      </c>
      <c r="N382" s="58"/>
      <c r="O382" s="66">
        <v>3313277</v>
      </c>
      <c r="P382" s="66">
        <v>3313277</v>
      </c>
      <c r="Q382" s="66">
        <v>0</v>
      </c>
      <c r="R382" s="66">
        <v>0</v>
      </c>
      <c r="S382" s="66">
        <v>3313277</v>
      </c>
      <c r="T382" s="66">
        <v>0</v>
      </c>
      <c r="U382" s="60"/>
      <c r="V382" s="66">
        <v>0</v>
      </c>
      <c r="W382" s="71"/>
      <c r="X382" s="74"/>
      <c r="Y382" s="66">
        <v>0</v>
      </c>
      <c r="Z382" s="61">
        <v>45291</v>
      </c>
    </row>
    <row r="383" spans="1:26" x14ac:dyDescent="0.35">
      <c r="A383" s="60">
        <v>800048954</v>
      </c>
      <c r="B383" s="60" t="s">
        <v>12</v>
      </c>
      <c r="C383" s="60" t="s">
        <v>438</v>
      </c>
      <c r="D383" s="60" t="s">
        <v>1237</v>
      </c>
      <c r="E383" s="61">
        <v>45152</v>
      </c>
      <c r="F383" s="61">
        <v>45175.579171493053</v>
      </c>
      <c r="G383" s="66">
        <v>105321</v>
      </c>
      <c r="H383" s="66">
        <v>105321</v>
      </c>
      <c r="I383" s="60" t="s">
        <v>1671</v>
      </c>
      <c r="J383" s="60" t="s">
        <v>1658</v>
      </c>
      <c r="K383" s="60" t="s">
        <v>1671</v>
      </c>
      <c r="L383" s="66">
        <v>0</v>
      </c>
      <c r="M383" s="66">
        <v>0</v>
      </c>
      <c r="N383" s="58"/>
      <c r="O383" s="66">
        <v>105321</v>
      </c>
      <c r="P383" s="66">
        <v>105321</v>
      </c>
      <c r="Q383" s="66">
        <v>0</v>
      </c>
      <c r="R383" s="66">
        <v>0</v>
      </c>
      <c r="S383" s="66">
        <v>105321</v>
      </c>
      <c r="T383" s="66">
        <v>88921</v>
      </c>
      <c r="U383" s="60">
        <v>1222333588</v>
      </c>
      <c r="V383" s="66">
        <v>0</v>
      </c>
      <c r="W383" s="71"/>
      <c r="X383" s="74"/>
      <c r="Y383" s="66">
        <v>0</v>
      </c>
      <c r="Z383" s="61">
        <v>45291</v>
      </c>
    </row>
    <row r="384" spans="1:26" x14ac:dyDescent="0.35">
      <c r="A384" s="60">
        <v>800048954</v>
      </c>
      <c r="B384" s="60" t="s">
        <v>12</v>
      </c>
      <c r="C384" s="60" t="s">
        <v>439</v>
      </c>
      <c r="D384" s="60" t="s">
        <v>1238</v>
      </c>
      <c r="E384" s="61">
        <v>45152</v>
      </c>
      <c r="F384" s="61">
        <v>45175.581003784719</v>
      </c>
      <c r="G384" s="66">
        <v>105321</v>
      </c>
      <c r="H384" s="66">
        <v>105321</v>
      </c>
      <c r="I384" s="60" t="s">
        <v>1671</v>
      </c>
      <c r="J384" s="60" t="s">
        <v>1658</v>
      </c>
      <c r="K384" s="60" t="s">
        <v>1671</v>
      </c>
      <c r="L384" s="66">
        <v>0</v>
      </c>
      <c r="M384" s="66">
        <v>0</v>
      </c>
      <c r="N384" s="58"/>
      <c r="O384" s="66">
        <v>105321</v>
      </c>
      <c r="P384" s="66">
        <v>105321</v>
      </c>
      <c r="Q384" s="66">
        <v>0</v>
      </c>
      <c r="R384" s="66">
        <v>0</v>
      </c>
      <c r="S384" s="66">
        <v>105321</v>
      </c>
      <c r="T384" s="66">
        <v>86921</v>
      </c>
      <c r="U384" s="60">
        <v>1222333617</v>
      </c>
      <c r="V384" s="66">
        <v>0</v>
      </c>
      <c r="W384" s="71"/>
      <c r="X384" s="74"/>
      <c r="Y384" s="66">
        <v>0</v>
      </c>
      <c r="Z384" s="61">
        <v>45291</v>
      </c>
    </row>
    <row r="385" spans="1:26" x14ac:dyDescent="0.35">
      <c r="A385" s="60">
        <v>800048954</v>
      </c>
      <c r="B385" s="60" t="s">
        <v>12</v>
      </c>
      <c r="C385" s="60" t="s">
        <v>440</v>
      </c>
      <c r="D385" s="60" t="s">
        <v>1239</v>
      </c>
      <c r="E385" s="61">
        <v>45152</v>
      </c>
      <c r="F385" s="61">
        <v>45175.583183414354</v>
      </c>
      <c r="G385" s="66">
        <v>105621</v>
      </c>
      <c r="H385" s="66">
        <v>105621</v>
      </c>
      <c r="I385" s="60" t="s">
        <v>1671</v>
      </c>
      <c r="J385" s="60" t="s">
        <v>1658</v>
      </c>
      <c r="K385" s="60" t="s">
        <v>1671</v>
      </c>
      <c r="L385" s="66">
        <v>0</v>
      </c>
      <c r="M385" s="66">
        <v>0</v>
      </c>
      <c r="N385" s="58"/>
      <c r="O385" s="66">
        <v>105621</v>
      </c>
      <c r="P385" s="66">
        <v>105621</v>
      </c>
      <c r="Q385" s="66">
        <v>0</v>
      </c>
      <c r="R385" s="66">
        <v>0</v>
      </c>
      <c r="S385" s="66">
        <v>105621</v>
      </c>
      <c r="T385" s="66">
        <v>101521</v>
      </c>
      <c r="U385" s="60">
        <v>1222333592</v>
      </c>
      <c r="V385" s="66">
        <v>0</v>
      </c>
      <c r="W385" s="71"/>
      <c r="X385" s="74"/>
      <c r="Y385" s="66">
        <v>0</v>
      </c>
      <c r="Z385" s="61">
        <v>45291</v>
      </c>
    </row>
    <row r="386" spans="1:26" x14ac:dyDescent="0.35">
      <c r="A386" s="60">
        <v>800048954</v>
      </c>
      <c r="B386" s="60" t="s">
        <v>12</v>
      </c>
      <c r="C386" s="60" t="s">
        <v>441</v>
      </c>
      <c r="D386" s="60" t="s">
        <v>1240</v>
      </c>
      <c r="E386" s="61">
        <v>45152</v>
      </c>
      <c r="F386" s="61">
        <v>45175.584843055556</v>
      </c>
      <c r="G386" s="66">
        <v>105621</v>
      </c>
      <c r="H386" s="66">
        <v>105621</v>
      </c>
      <c r="I386" s="60" t="s">
        <v>1671</v>
      </c>
      <c r="J386" s="60" t="s">
        <v>1658</v>
      </c>
      <c r="K386" s="60" t="s">
        <v>1671</v>
      </c>
      <c r="L386" s="66">
        <v>0</v>
      </c>
      <c r="M386" s="66">
        <v>0</v>
      </c>
      <c r="N386" s="58"/>
      <c r="O386" s="66">
        <v>105621</v>
      </c>
      <c r="P386" s="66">
        <v>105621</v>
      </c>
      <c r="Q386" s="66">
        <v>0</v>
      </c>
      <c r="R386" s="66">
        <v>0</v>
      </c>
      <c r="S386" s="66">
        <v>105621</v>
      </c>
      <c r="T386" s="66">
        <v>105621</v>
      </c>
      <c r="U386" s="60">
        <v>1222333567</v>
      </c>
      <c r="V386" s="66">
        <v>0</v>
      </c>
      <c r="W386" s="71"/>
      <c r="X386" s="74"/>
      <c r="Y386" s="66">
        <v>0</v>
      </c>
      <c r="Z386" s="61">
        <v>45291</v>
      </c>
    </row>
    <row r="387" spans="1:26" x14ac:dyDescent="0.35">
      <c r="A387" s="60">
        <v>800048954</v>
      </c>
      <c r="B387" s="60" t="s">
        <v>12</v>
      </c>
      <c r="C387" s="60" t="s">
        <v>442</v>
      </c>
      <c r="D387" s="60" t="s">
        <v>1241</v>
      </c>
      <c r="E387" s="61">
        <v>45152</v>
      </c>
      <c r="F387" s="61">
        <v>45176.319780787038</v>
      </c>
      <c r="G387" s="66">
        <v>105321</v>
      </c>
      <c r="H387" s="66">
        <v>105321</v>
      </c>
      <c r="I387" s="60" t="s">
        <v>1671</v>
      </c>
      <c r="J387" s="60" t="s">
        <v>1658</v>
      </c>
      <c r="K387" s="60" t="s">
        <v>1671</v>
      </c>
      <c r="L387" s="66">
        <v>0</v>
      </c>
      <c r="M387" s="66">
        <v>0</v>
      </c>
      <c r="N387" s="58"/>
      <c r="O387" s="66">
        <v>105321</v>
      </c>
      <c r="P387" s="66">
        <v>105321</v>
      </c>
      <c r="Q387" s="66">
        <v>0</v>
      </c>
      <c r="R387" s="66">
        <v>0</v>
      </c>
      <c r="S387" s="66">
        <v>105321</v>
      </c>
      <c r="T387" s="66">
        <v>105321</v>
      </c>
      <c r="U387" s="60">
        <v>1222333570</v>
      </c>
      <c r="V387" s="66">
        <v>0</v>
      </c>
      <c r="W387" s="71"/>
      <c r="X387" s="74"/>
      <c r="Y387" s="66">
        <v>0</v>
      </c>
      <c r="Z387" s="61">
        <v>45291</v>
      </c>
    </row>
    <row r="388" spans="1:26" x14ac:dyDescent="0.35">
      <c r="A388" s="60">
        <v>800048954</v>
      </c>
      <c r="B388" s="60" t="s">
        <v>12</v>
      </c>
      <c r="C388" s="60" t="s">
        <v>443</v>
      </c>
      <c r="D388" s="60" t="s">
        <v>1242</v>
      </c>
      <c r="E388" s="61">
        <v>45152</v>
      </c>
      <c r="F388" s="61">
        <v>45176.321940011578</v>
      </c>
      <c r="G388" s="66">
        <v>105321</v>
      </c>
      <c r="H388" s="66">
        <v>105321</v>
      </c>
      <c r="I388" s="60" t="s">
        <v>1671</v>
      </c>
      <c r="J388" s="60" t="s">
        <v>1658</v>
      </c>
      <c r="K388" s="60" t="s">
        <v>1671</v>
      </c>
      <c r="L388" s="66">
        <v>0</v>
      </c>
      <c r="M388" s="66">
        <v>0</v>
      </c>
      <c r="N388" s="58"/>
      <c r="O388" s="66">
        <v>105321</v>
      </c>
      <c r="P388" s="66">
        <v>105321</v>
      </c>
      <c r="Q388" s="66">
        <v>0</v>
      </c>
      <c r="R388" s="66">
        <v>0</v>
      </c>
      <c r="S388" s="66">
        <v>105321</v>
      </c>
      <c r="T388" s="66">
        <v>86921</v>
      </c>
      <c r="U388" s="60">
        <v>1222333602</v>
      </c>
      <c r="V388" s="66">
        <v>0</v>
      </c>
      <c r="W388" s="71"/>
      <c r="X388" s="74"/>
      <c r="Y388" s="66">
        <v>0</v>
      </c>
      <c r="Z388" s="61">
        <v>45291</v>
      </c>
    </row>
    <row r="389" spans="1:26" x14ac:dyDescent="0.35">
      <c r="A389" s="60">
        <v>800048954</v>
      </c>
      <c r="B389" s="60" t="s">
        <v>12</v>
      </c>
      <c r="C389" s="60" t="s">
        <v>444</v>
      </c>
      <c r="D389" s="60" t="s">
        <v>1243</v>
      </c>
      <c r="E389" s="61">
        <v>45152</v>
      </c>
      <c r="F389" s="61">
        <v>45176.323635879628</v>
      </c>
      <c r="G389" s="66">
        <v>105621</v>
      </c>
      <c r="H389" s="66">
        <v>105621</v>
      </c>
      <c r="I389" s="60" t="s">
        <v>1671</v>
      </c>
      <c r="J389" s="60" t="s">
        <v>1658</v>
      </c>
      <c r="K389" s="60" t="s">
        <v>1671</v>
      </c>
      <c r="L389" s="66">
        <v>0</v>
      </c>
      <c r="M389" s="66">
        <v>0</v>
      </c>
      <c r="N389" s="58"/>
      <c r="O389" s="66">
        <v>105621</v>
      </c>
      <c r="P389" s="66">
        <v>105621</v>
      </c>
      <c r="Q389" s="66">
        <v>0</v>
      </c>
      <c r="R389" s="66">
        <v>0</v>
      </c>
      <c r="S389" s="66">
        <v>105621</v>
      </c>
      <c r="T389" s="66">
        <v>101521</v>
      </c>
      <c r="U389" s="60">
        <v>1222333604</v>
      </c>
      <c r="V389" s="66">
        <v>0</v>
      </c>
      <c r="W389" s="71"/>
      <c r="X389" s="74"/>
      <c r="Y389" s="66">
        <v>0</v>
      </c>
      <c r="Z389" s="61">
        <v>45291</v>
      </c>
    </row>
    <row r="390" spans="1:26" x14ac:dyDescent="0.35">
      <c r="A390" s="60">
        <v>800048954</v>
      </c>
      <c r="B390" s="60" t="s">
        <v>12</v>
      </c>
      <c r="C390" s="60" t="s">
        <v>445</v>
      </c>
      <c r="D390" s="60" t="s">
        <v>1244</v>
      </c>
      <c r="E390" s="61">
        <v>45152</v>
      </c>
      <c r="F390" s="61">
        <v>45176.32498449074</v>
      </c>
      <c r="G390" s="66">
        <v>105621</v>
      </c>
      <c r="H390" s="66">
        <v>105621</v>
      </c>
      <c r="I390" s="60" t="s">
        <v>1671</v>
      </c>
      <c r="J390" s="60" t="s">
        <v>1658</v>
      </c>
      <c r="K390" s="60" t="s">
        <v>1671</v>
      </c>
      <c r="L390" s="66">
        <v>0</v>
      </c>
      <c r="M390" s="66">
        <v>0</v>
      </c>
      <c r="N390" s="58"/>
      <c r="O390" s="66">
        <v>105621</v>
      </c>
      <c r="P390" s="66">
        <v>105621</v>
      </c>
      <c r="Q390" s="66">
        <v>0</v>
      </c>
      <c r="R390" s="66">
        <v>0</v>
      </c>
      <c r="S390" s="66">
        <v>105621</v>
      </c>
      <c r="T390" s="66">
        <v>101521</v>
      </c>
      <c r="U390" s="60">
        <v>1222333574</v>
      </c>
      <c r="V390" s="66">
        <v>0</v>
      </c>
      <c r="W390" s="71"/>
      <c r="X390" s="74"/>
      <c r="Y390" s="66">
        <v>0</v>
      </c>
      <c r="Z390" s="61">
        <v>45291</v>
      </c>
    </row>
    <row r="391" spans="1:26" x14ac:dyDescent="0.35">
      <c r="A391" s="60">
        <v>800048954</v>
      </c>
      <c r="B391" s="60" t="s">
        <v>12</v>
      </c>
      <c r="C391" s="60" t="s">
        <v>446</v>
      </c>
      <c r="D391" s="60" t="s">
        <v>1245</v>
      </c>
      <c r="E391" s="61">
        <v>45152</v>
      </c>
      <c r="F391" s="61">
        <v>45176.330690011571</v>
      </c>
      <c r="G391" s="66">
        <v>105321</v>
      </c>
      <c r="H391" s="66">
        <v>105321</v>
      </c>
      <c r="I391" s="60" t="s">
        <v>1671</v>
      </c>
      <c r="J391" s="60" t="s">
        <v>1658</v>
      </c>
      <c r="K391" s="60" t="s">
        <v>1671</v>
      </c>
      <c r="L391" s="66">
        <v>0</v>
      </c>
      <c r="M391" s="66">
        <v>0</v>
      </c>
      <c r="N391" s="58"/>
      <c r="O391" s="66">
        <v>105321</v>
      </c>
      <c r="P391" s="66">
        <v>105321</v>
      </c>
      <c r="Q391" s="66">
        <v>0</v>
      </c>
      <c r="R391" s="66">
        <v>0</v>
      </c>
      <c r="S391" s="66">
        <v>105321</v>
      </c>
      <c r="T391" s="66">
        <v>101221</v>
      </c>
      <c r="U391" s="60">
        <v>1222333529</v>
      </c>
      <c r="V391" s="66">
        <v>0</v>
      </c>
      <c r="W391" s="71"/>
      <c r="X391" s="74"/>
      <c r="Y391" s="66">
        <v>0</v>
      </c>
      <c r="Z391" s="61">
        <v>45291</v>
      </c>
    </row>
    <row r="392" spans="1:26" x14ac:dyDescent="0.35">
      <c r="A392" s="60">
        <v>800048954</v>
      </c>
      <c r="B392" s="60" t="s">
        <v>12</v>
      </c>
      <c r="C392" s="60" t="s">
        <v>447</v>
      </c>
      <c r="D392" s="60" t="s">
        <v>1246</v>
      </c>
      <c r="E392" s="61">
        <v>45152</v>
      </c>
      <c r="F392" s="61">
        <v>45176.332537349539</v>
      </c>
      <c r="G392" s="66">
        <v>105321</v>
      </c>
      <c r="H392" s="66">
        <v>105321</v>
      </c>
      <c r="I392" s="60" t="s">
        <v>1671</v>
      </c>
      <c r="J392" s="60" t="s">
        <v>1658</v>
      </c>
      <c r="K392" s="60" t="s">
        <v>1671</v>
      </c>
      <c r="L392" s="66">
        <v>0</v>
      </c>
      <c r="M392" s="66">
        <v>0</v>
      </c>
      <c r="N392" s="58"/>
      <c r="O392" s="66">
        <v>105321</v>
      </c>
      <c r="P392" s="66">
        <v>105321</v>
      </c>
      <c r="Q392" s="66">
        <v>0</v>
      </c>
      <c r="R392" s="66">
        <v>0</v>
      </c>
      <c r="S392" s="66">
        <v>105321</v>
      </c>
      <c r="T392" s="66">
        <v>101221</v>
      </c>
      <c r="U392" s="60">
        <v>1222333556</v>
      </c>
      <c r="V392" s="66">
        <v>0</v>
      </c>
      <c r="W392" s="71"/>
      <c r="X392" s="74"/>
      <c r="Y392" s="66">
        <v>0</v>
      </c>
      <c r="Z392" s="61">
        <v>45291</v>
      </c>
    </row>
    <row r="393" spans="1:26" x14ac:dyDescent="0.35">
      <c r="A393" s="60">
        <v>800048954</v>
      </c>
      <c r="B393" s="60" t="s">
        <v>12</v>
      </c>
      <c r="C393" s="60" t="s">
        <v>448</v>
      </c>
      <c r="D393" s="60" t="s">
        <v>1247</v>
      </c>
      <c r="E393" s="61">
        <v>45152</v>
      </c>
      <c r="F393" s="61">
        <v>45176.365862812498</v>
      </c>
      <c r="G393" s="66">
        <v>105321</v>
      </c>
      <c r="H393" s="66">
        <v>105321</v>
      </c>
      <c r="I393" s="60" t="s">
        <v>1671</v>
      </c>
      <c r="J393" s="60" t="s">
        <v>1658</v>
      </c>
      <c r="K393" s="60" t="s">
        <v>1671</v>
      </c>
      <c r="L393" s="66">
        <v>0</v>
      </c>
      <c r="M393" s="66">
        <v>0</v>
      </c>
      <c r="N393" s="58"/>
      <c r="O393" s="66">
        <v>105321</v>
      </c>
      <c r="P393" s="66">
        <v>105321</v>
      </c>
      <c r="Q393" s="66">
        <v>0</v>
      </c>
      <c r="R393" s="66">
        <v>0</v>
      </c>
      <c r="S393" s="66">
        <v>105321</v>
      </c>
      <c r="T393" s="66">
        <v>101221</v>
      </c>
      <c r="U393" s="60">
        <v>1222333535</v>
      </c>
      <c r="V393" s="66">
        <v>0</v>
      </c>
      <c r="W393" s="71"/>
      <c r="X393" s="74"/>
      <c r="Y393" s="66">
        <v>0</v>
      </c>
      <c r="Z393" s="61">
        <v>45291</v>
      </c>
    </row>
    <row r="394" spans="1:26" x14ac:dyDescent="0.35">
      <c r="A394" s="60">
        <v>800048954</v>
      </c>
      <c r="B394" s="60" t="s">
        <v>12</v>
      </c>
      <c r="C394" s="60" t="s">
        <v>449</v>
      </c>
      <c r="D394" s="60" t="s">
        <v>1248</v>
      </c>
      <c r="E394" s="61">
        <v>45152</v>
      </c>
      <c r="F394" s="61">
        <v>45176.367381400465</v>
      </c>
      <c r="G394" s="66">
        <v>105321</v>
      </c>
      <c r="H394" s="66">
        <v>105321</v>
      </c>
      <c r="I394" s="60" t="s">
        <v>1671</v>
      </c>
      <c r="J394" s="60" t="s">
        <v>1658</v>
      </c>
      <c r="K394" s="60" t="s">
        <v>1671</v>
      </c>
      <c r="L394" s="66">
        <v>0</v>
      </c>
      <c r="M394" s="66">
        <v>0</v>
      </c>
      <c r="N394" s="58"/>
      <c r="O394" s="66">
        <v>105321</v>
      </c>
      <c r="P394" s="66">
        <v>105321</v>
      </c>
      <c r="Q394" s="66">
        <v>0</v>
      </c>
      <c r="R394" s="66">
        <v>0</v>
      </c>
      <c r="S394" s="66">
        <v>105321</v>
      </c>
      <c r="T394" s="66">
        <v>101221</v>
      </c>
      <c r="U394" s="60">
        <v>1222333548</v>
      </c>
      <c r="V394" s="66">
        <v>0</v>
      </c>
      <c r="W394" s="71"/>
      <c r="X394" s="74"/>
      <c r="Y394" s="66">
        <v>0</v>
      </c>
      <c r="Z394" s="61">
        <v>45291</v>
      </c>
    </row>
    <row r="395" spans="1:26" x14ac:dyDescent="0.35">
      <c r="A395" s="60">
        <v>800048954</v>
      </c>
      <c r="B395" s="60" t="s">
        <v>12</v>
      </c>
      <c r="C395" s="60" t="s">
        <v>450</v>
      </c>
      <c r="D395" s="60" t="s">
        <v>1249</v>
      </c>
      <c r="E395" s="61">
        <v>45152</v>
      </c>
      <c r="F395" s="61">
        <v>45176.370944178241</v>
      </c>
      <c r="G395" s="66">
        <v>105621</v>
      </c>
      <c r="H395" s="66">
        <v>105621</v>
      </c>
      <c r="I395" s="60" t="s">
        <v>1740</v>
      </c>
      <c r="J395" s="60" t="s">
        <v>1660</v>
      </c>
      <c r="K395" s="60" t="s">
        <v>1744</v>
      </c>
      <c r="L395" s="66">
        <v>0</v>
      </c>
      <c r="M395" s="66"/>
      <c r="N395" s="58"/>
      <c r="O395" s="66">
        <v>105621</v>
      </c>
      <c r="P395" s="66">
        <v>105621</v>
      </c>
      <c r="Q395" s="66">
        <v>4100</v>
      </c>
      <c r="R395" s="66">
        <v>0</v>
      </c>
      <c r="S395" s="66">
        <v>101521</v>
      </c>
      <c r="T395" s="66">
        <v>101521</v>
      </c>
      <c r="U395" s="60">
        <v>1222333545</v>
      </c>
      <c r="V395" s="66">
        <v>0</v>
      </c>
      <c r="W395" s="71"/>
      <c r="X395" s="74"/>
      <c r="Y395" s="66">
        <v>0</v>
      </c>
      <c r="Z395" s="61">
        <v>45291</v>
      </c>
    </row>
    <row r="396" spans="1:26" x14ac:dyDescent="0.35">
      <c r="A396" s="60">
        <v>800048954</v>
      </c>
      <c r="B396" s="60" t="s">
        <v>12</v>
      </c>
      <c r="C396" s="60" t="s">
        <v>451</v>
      </c>
      <c r="D396" s="60" t="s">
        <v>1250</v>
      </c>
      <c r="E396" s="61">
        <v>45152</v>
      </c>
      <c r="F396" s="61">
        <v>45176.376070023151</v>
      </c>
      <c r="G396" s="66">
        <v>105321</v>
      </c>
      <c r="H396" s="66">
        <v>105321</v>
      </c>
      <c r="I396" s="60" t="s">
        <v>1671</v>
      </c>
      <c r="J396" s="60" t="s">
        <v>1658</v>
      </c>
      <c r="K396" s="60" t="s">
        <v>1671</v>
      </c>
      <c r="L396" s="66">
        <v>0</v>
      </c>
      <c r="M396" s="66">
        <v>0</v>
      </c>
      <c r="N396" s="58"/>
      <c r="O396" s="66">
        <v>105321</v>
      </c>
      <c r="P396" s="66">
        <v>105321</v>
      </c>
      <c r="Q396" s="66">
        <v>0</v>
      </c>
      <c r="R396" s="66">
        <v>0</v>
      </c>
      <c r="S396" s="66">
        <v>105321</v>
      </c>
      <c r="T396" s="66">
        <v>101221</v>
      </c>
      <c r="U396" s="60">
        <v>1222333489</v>
      </c>
      <c r="V396" s="66">
        <v>0</v>
      </c>
      <c r="W396" s="71"/>
      <c r="X396" s="74"/>
      <c r="Y396" s="66">
        <v>0</v>
      </c>
      <c r="Z396" s="61">
        <v>45291</v>
      </c>
    </row>
    <row r="397" spans="1:26" x14ac:dyDescent="0.35">
      <c r="A397" s="60">
        <v>800048954</v>
      </c>
      <c r="B397" s="60" t="s">
        <v>12</v>
      </c>
      <c r="C397" s="60" t="s">
        <v>452</v>
      </c>
      <c r="D397" s="60" t="s">
        <v>1251</v>
      </c>
      <c r="E397" s="61">
        <v>45152</v>
      </c>
      <c r="F397" s="61">
        <v>45175.485955439814</v>
      </c>
      <c r="G397" s="66">
        <v>105621</v>
      </c>
      <c r="H397" s="66">
        <v>105621</v>
      </c>
      <c r="I397" s="60" t="s">
        <v>1671</v>
      </c>
      <c r="J397" s="60" t="s">
        <v>1658</v>
      </c>
      <c r="K397" s="60" t="s">
        <v>1671</v>
      </c>
      <c r="L397" s="66">
        <v>0</v>
      </c>
      <c r="M397" s="66">
        <v>0</v>
      </c>
      <c r="N397" s="58"/>
      <c r="O397" s="66">
        <v>105621</v>
      </c>
      <c r="P397" s="66">
        <v>105621</v>
      </c>
      <c r="Q397" s="66">
        <v>0</v>
      </c>
      <c r="R397" s="66">
        <v>0</v>
      </c>
      <c r="S397" s="66">
        <v>105621</v>
      </c>
      <c r="T397" s="66">
        <v>87221</v>
      </c>
      <c r="U397" s="60">
        <v>1222333496</v>
      </c>
      <c r="V397" s="66">
        <v>0</v>
      </c>
      <c r="W397" s="71"/>
      <c r="X397" s="74"/>
      <c r="Y397" s="66">
        <v>0</v>
      </c>
      <c r="Z397" s="61">
        <v>45291</v>
      </c>
    </row>
    <row r="398" spans="1:26" x14ac:dyDescent="0.35">
      <c r="A398" s="60">
        <v>800048954</v>
      </c>
      <c r="B398" s="60" t="s">
        <v>12</v>
      </c>
      <c r="C398" s="60" t="s">
        <v>453</v>
      </c>
      <c r="D398" s="60" t="s">
        <v>1252</v>
      </c>
      <c r="E398" s="61">
        <v>45152</v>
      </c>
      <c r="F398" s="61">
        <v>45176.379436076386</v>
      </c>
      <c r="G398" s="66">
        <v>201934</v>
      </c>
      <c r="H398" s="66">
        <v>201934</v>
      </c>
      <c r="I398" s="60" t="s">
        <v>1740</v>
      </c>
      <c r="J398" s="60" t="s">
        <v>1660</v>
      </c>
      <c r="K398" s="60" t="s">
        <v>1744</v>
      </c>
      <c r="L398" s="66">
        <v>0</v>
      </c>
      <c r="M398" s="66"/>
      <c r="N398" s="58"/>
      <c r="O398" s="66">
        <v>201934</v>
      </c>
      <c r="P398" s="66">
        <v>201934</v>
      </c>
      <c r="Q398" s="66">
        <v>4100</v>
      </c>
      <c r="R398" s="66">
        <v>0</v>
      </c>
      <c r="S398" s="66">
        <v>197834</v>
      </c>
      <c r="T398" s="66">
        <v>197834</v>
      </c>
      <c r="U398" s="60">
        <v>1222312870</v>
      </c>
      <c r="V398" s="66">
        <v>0</v>
      </c>
      <c r="W398" s="71"/>
      <c r="X398" s="74"/>
      <c r="Y398" s="66">
        <v>0</v>
      </c>
      <c r="Z398" s="61">
        <v>45291</v>
      </c>
    </row>
    <row r="399" spans="1:26" x14ac:dyDescent="0.35">
      <c r="A399" s="60">
        <v>800048954</v>
      </c>
      <c r="B399" s="60" t="s">
        <v>12</v>
      </c>
      <c r="C399" s="60" t="s">
        <v>454</v>
      </c>
      <c r="D399" s="60" t="s">
        <v>1253</v>
      </c>
      <c r="E399" s="61">
        <v>45152</v>
      </c>
      <c r="F399" s="61">
        <v>45176.377660729166</v>
      </c>
      <c r="G399" s="66">
        <v>105321</v>
      </c>
      <c r="H399" s="66">
        <v>105321</v>
      </c>
      <c r="I399" s="60" t="s">
        <v>1740</v>
      </c>
      <c r="J399" s="60" t="s">
        <v>1660</v>
      </c>
      <c r="K399" s="60" t="s">
        <v>1744</v>
      </c>
      <c r="L399" s="66">
        <v>0</v>
      </c>
      <c r="M399" s="66"/>
      <c r="N399" s="58"/>
      <c r="O399" s="66">
        <v>105321</v>
      </c>
      <c r="P399" s="66">
        <v>105321</v>
      </c>
      <c r="Q399" s="66">
        <v>4100</v>
      </c>
      <c r="R399" s="66">
        <v>0</v>
      </c>
      <c r="S399" s="66">
        <v>101221</v>
      </c>
      <c r="T399" s="66">
        <v>101221</v>
      </c>
      <c r="U399" s="60">
        <v>1222333897</v>
      </c>
      <c r="V399" s="66">
        <v>0</v>
      </c>
      <c r="W399" s="71"/>
      <c r="X399" s="74"/>
      <c r="Y399" s="66">
        <v>0</v>
      </c>
      <c r="Z399" s="61">
        <v>45291</v>
      </c>
    </row>
    <row r="400" spans="1:26" x14ac:dyDescent="0.35">
      <c r="A400" s="60">
        <v>800048954</v>
      </c>
      <c r="B400" s="60" t="s">
        <v>12</v>
      </c>
      <c r="C400" s="60" t="s">
        <v>455</v>
      </c>
      <c r="D400" s="60" t="s">
        <v>1254</v>
      </c>
      <c r="E400" s="61">
        <v>45153</v>
      </c>
      <c r="F400" s="61">
        <v>45275.768304942132</v>
      </c>
      <c r="G400" s="66">
        <v>1481102</v>
      </c>
      <c r="H400" s="66">
        <v>1481102</v>
      </c>
      <c r="I400" s="60" t="s">
        <v>1671</v>
      </c>
      <c r="J400" s="60" t="s">
        <v>1658</v>
      </c>
      <c r="K400" s="60" t="s">
        <v>1663</v>
      </c>
      <c r="L400" s="66">
        <v>0</v>
      </c>
      <c r="M400" s="66">
        <v>0</v>
      </c>
      <c r="N400" s="58"/>
      <c r="O400" s="66">
        <v>1481102</v>
      </c>
      <c r="P400" s="66">
        <v>1481102</v>
      </c>
      <c r="Q400" s="66">
        <v>0</v>
      </c>
      <c r="R400" s="66">
        <v>0</v>
      </c>
      <c r="S400" s="66">
        <v>1481102</v>
      </c>
      <c r="T400" s="66">
        <v>0</v>
      </c>
      <c r="U400" s="60"/>
      <c r="V400" s="66">
        <v>0</v>
      </c>
      <c r="W400" s="71"/>
      <c r="X400" s="74"/>
      <c r="Y400" s="66">
        <v>0</v>
      </c>
      <c r="Z400" s="61">
        <v>45291</v>
      </c>
    </row>
    <row r="401" spans="1:26" x14ac:dyDescent="0.35">
      <c r="A401" s="60">
        <v>800048954</v>
      </c>
      <c r="B401" s="60" t="s">
        <v>12</v>
      </c>
      <c r="C401" s="60" t="s">
        <v>456</v>
      </c>
      <c r="D401" s="60" t="s">
        <v>1255</v>
      </c>
      <c r="E401" s="61">
        <v>45153</v>
      </c>
      <c r="F401" s="61">
        <v>45275.769751006941</v>
      </c>
      <c r="G401" s="66">
        <v>761310</v>
      </c>
      <c r="H401" s="66">
        <v>761310</v>
      </c>
      <c r="I401" s="60" t="s">
        <v>1671</v>
      </c>
      <c r="J401" s="60" t="s">
        <v>1658</v>
      </c>
      <c r="K401" s="60" t="s">
        <v>1663</v>
      </c>
      <c r="L401" s="66">
        <v>0</v>
      </c>
      <c r="M401" s="66">
        <v>0</v>
      </c>
      <c r="N401" s="58"/>
      <c r="O401" s="66">
        <v>761310</v>
      </c>
      <c r="P401" s="66">
        <v>761310</v>
      </c>
      <c r="Q401" s="66">
        <v>0</v>
      </c>
      <c r="R401" s="66">
        <v>0</v>
      </c>
      <c r="S401" s="66">
        <v>761310</v>
      </c>
      <c r="T401" s="66">
        <v>0</v>
      </c>
      <c r="U401" s="60"/>
      <c r="V401" s="66">
        <v>0</v>
      </c>
      <c r="W401" s="71"/>
      <c r="X401" s="74"/>
      <c r="Y401" s="66">
        <v>0</v>
      </c>
      <c r="Z401" s="61">
        <v>45291</v>
      </c>
    </row>
    <row r="402" spans="1:26" x14ac:dyDescent="0.35">
      <c r="A402" s="60">
        <v>800048954</v>
      </c>
      <c r="B402" s="60" t="s">
        <v>12</v>
      </c>
      <c r="C402" s="60" t="s">
        <v>457</v>
      </c>
      <c r="D402" s="60" t="s">
        <v>1256</v>
      </c>
      <c r="E402" s="61">
        <v>45153</v>
      </c>
      <c r="F402" s="61">
        <v>45303.328278553243</v>
      </c>
      <c r="G402" s="66">
        <v>59655809</v>
      </c>
      <c r="H402" s="66">
        <v>59655809</v>
      </c>
      <c r="I402" s="60" t="s">
        <v>36</v>
      </c>
      <c r="J402" s="60" t="s">
        <v>1661</v>
      </c>
      <c r="K402" s="60" t="s">
        <v>1663</v>
      </c>
      <c r="L402" s="66">
        <v>0</v>
      </c>
      <c r="M402" s="66">
        <v>0</v>
      </c>
      <c r="N402" s="58"/>
      <c r="O402" s="66">
        <v>59655809</v>
      </c>
      <c r="P402" s="66">
        <v>59655809</v>
      </c>
      <c r="Q402" s="66">
        <v>0</v>
      </c>
      <c r="R402" s="66">
        <v>0</v>
      </c>
      <c r="S402" s="66">
        <v>0</v>
      </c>
      <c r="T402" s="66">
        <v>0</v>
      </c>
      <c r="U402" s="60"/>
      <c r="V402" s="66">
        <v>0</v>
      </c>
      <c r="W402" s="71"/>
      <c r="X402" s="74"/>
      <c r="Y402" s="66">
        <v>0</v>
      </c>
      <c r="Z402" s="61">
        <v>45291</v>
      </c>
    </row>
    <row r="403" spans="1:26" x14ac:dyDescent="0.35">
      <c r="A403" s="60">
        <v>800048954</v>
      </c>
      <c r="B403" s="60" t="s">
        <v>12</v>
      </c>
      <c r="C403" s="60" t="s">
        <v>458</v>
      </c>
      <c r="D403" s="60" t="s">
        <v>1257</v>
      </c>
      <c r="E403" s="61">
        <v>45153</v>
      </c>
      <c r="F403" s="61">
        <v>45174.662128819444</v>
      </c>
      <c r="G403" s="66">
        <v>177095</v>
      </c>
      <c r="H403" s="66">
        <v>177095</v>
      </c>
      <c r="I403" s="60" t="s">
        <v>1671</v>
      </c>
      <c r="J403" s="60" t="s">
        <v>1658</v>
      </c>
      <c r="K403" s="60" t="s">
        <v>1671</v>
      </c>
      <c r="L403" s="66">
        <v>0</v>
      </c>
      <c r="M403" s="66">
        <v>0</v>
      </c>
      <c r="N403" s="58"/>
      <c r="O403" s="66">
        <v>177095</v>
      </c>
      <c r="P403" s="66">
        <v>177095</v>
      </c>
      <c r="Q403" s="66">
        <v>0</v>
      </c>
      <c r="R403" s="66">
        <v>0</v>
      </c>
      <c r="S403" s="66">
        <v>177095</v>
      </c>
      <c r="T403" s="66">
        <v>177095</v>
      </c>
      <c r="U403" s="60">
        <v>1222312532</v>
      </c>
      <c r="V403" s="66">
        <v>0</v>
      </c>
      <c r="W403" s="71"/>
      <c r="X403" s="74"/>
      <c r="Y403" s="66">
        <v>0</v>
      </c>
      <c r="Z403" s="61">
        <v>45291</v>
      </c>
    </row>
    <row r="404" spans="1:26" x14ac:dyDescent="0.35">
      <c r="A404" s="60">
        <v>800048954</v>
      </c>
      <c r="B404" s="60" t="s">
        <v>12</v>
      </c>
      <c r="C404" s="60" t="s">
        <v>459</v>
      </c>
      <c r="D404" s="60" t="s">
        <v>1258</v>
      </c>
      <c r="E404" s="61">
        <v>45153</v>
      </c>
      <c r="F404" s="61">
        <v>45205.608183993056</v>
      </c>
      <c r="G404" s="66">
        <v>87702</v>
      </c>
      <c r="H404" s="66">
        <v>87702</v>
      </c>
      <c r="I404" s="60" t="s">
        <v>1671</v>
      </c>
      <c r="J404" s="60" t="s">
        <v>1658</v>
      </c>
      <c r="K404" s="60" t="s">
        <v>1671</v>
      </c>
      <c r="L404" s="66">
        <v>0</v>
      </c>
      <c r="M404" s="66">
        <v>0</v>
      </c>
      <c r="N404" s="58"/>
      <c r="O404" s="66">
        <v>87702</v>
      </c>
      <c r="P404" s="66">
        <v>87702</v>
      </c>
      <c r="Q404" s="66">
        <v>0</v>
      </c>
      <c r="R404" s="66">
        <v>0</v>
      </c>
      <c r="S404" s="66">
        <v>87702</v>
      </c>
      <c r="T404" s="66">
        <v>0</v>
      </c>
      <c r="U404" s="60"/>
      <c r="V404" s="66">
        <v>0</v>
      </c>
      <c r="W404" s="71"/>
      <c r="X404" s="74"/>
      <c r="Y404" s="66">
        <v>0</v>
      </c>
      <c r="Z404" s="61">
        <v>45291</v>
      </c>
    </row>
    <row r="405" spans="1:26" x14ac:dyDescent="0.35">
      <c r="A405" s="60">
        <v>800048954</v>
      </c>
      <c r="B405" s="60" t="s">
        <v>12</v>
      </c>
      <c r="C405" s="60" t="s">
        <v>460</v>
      </c>
      <c r="D405" s="60" t="s">
        <v>1259</v>
      </c>
      <c r="E405" s="61">
        <v>45154</v>
      </c>
      <c r="F405" s="61">
        <v>45275.787994178238</v>
      </c>
      <c r="G405" s="66">
        <v>70794220</v>
      </c>
      <c r="H405" s="66">
        <v>70794220</v>
      </c>
      <c r="I405" s="60" t="s">
        <v>1672</v>
      </c>
      <c r="J405" s="60" t="s">
        <v>1659</v>
      </c>
      <c r="K405" s="60" t="s">
        <v>1663</v>
      </c>
      <c r="L405" s="66">
        <v>70794220</v>
      </c>
      <c r="M405" s="66">
        <v>0</v>
      </c>
      <c r="N405" s="58"/>
      <c r="O405" s="66">
        <v>0</v>
      </c>
      <c r="P405" s="66">
        <v>0</v>
      </c>
      <c r="Q405" s="66">
        <v>0</v>
      </c>
      <c r="R405" s="66">
        <v>0</v>
      </c>
      <c r="S405" s="66">
        <v>0</v>
      </c>
      <c r="T405" s="66">
        <v>0</v>
      </c>
      <c r="U405" s="60"/>
      <c r="V405" s="66">
        <v>0</v>
      </c>
      <c r="W405" s="71"/>
      <c r="X405" s="74"/>
      <c r="Y405" s="66">
        <v>0</v>
      </c>
      <c r="Z405" s="61">
        <v>45291</v>
      </c>
    </row>
    <row r="406" spans="1:26" x14ac:dyDescent="0.35">
      <c r="A406" s="60">
        <v>800048954</v>
      </c>
      <c r="B406" s="60" t="s">
        <v>12</v>
      </c>
      <c r="C406" s="60" t="s">
        <v>461</v>
      </c>
      <c r="D406" s="60" t="s">
        <v>1260</v>
      </c>
      <c r="E406" s="61">
        <v>45154</v>
      </c>
      <c r="F406" s="61">
        <v>45174.669446643522</v>
      </c>
      <c r="G406" s="66">
        <v>153013</v>
      </c>
      <c r="H406" s="66">
        <v>153013</v>
      </c>
      <c r="I406" s="60" t="s">
        <v>1672</v>
      </c>
      <c r="J406" s="60" t="s">
        <v>1659</v>
      </c>
      <c r="K406" s="60" t="s">
        <v>1672</v>
      </c>
      <c r="L406" s="66">
        <v>153013</v>
      </c>
      <c r="M406" s="66">
        <v>0</v>
      </c>
      <c r="N406" s="58" t="s">
        <v>1719</v>
      </c>
      <c r="O406" s="66">
        <v>0</v>
      </c>
      <c r="P406" s="66">
        <v>0</v>
      </c>
      <c r="Q406" s="66">
        <v>0</v>
      </c>
      <c r="R406" s="66">
        <v>0</v>
      </c>
      <c r="S406" s="66">
        <v>0</v>
      </c>
      <c r="T406" s="66">
        <v>0</v>
      </c>
      <c r="U406" s="60"/>
      <c r="V406" s="66">
        <v>0</v>
      </c>
      <c r="W406" s="71"/>
      <c r="X406" s="74"/>
      <c r="Y406" s="66">
        <v>0</v>
      </c>
      <c r="Z406" s="61">
        <v>45291</v>
      </c>
    </row>
    <row r="407" spans="1:26" x14ac:dyDescent="0.35">
      <c r="A407" s="60">
        <v>800048954</v>
      </c>
      <c r="B407" s="60" t="s">
        <v>12</v>
      </c>
      <c r="C407" s="60" t="s">
        <v>462</v>
      </c>
      <c r="D407" s="60" t="s">
        <v>1261</v>
      </c>
      <c r="E407" s="61">
        <v>45156</v>
      </c>
      <c r="F407" s="61">
        <v>45182.545478668981</v>
      </c>
      <c r="G407" s="66">
        <v>806698</v>
      </c>
      <c r="H407" s="66">
        <v>713898</v>
      </c>
      <c r="I407" s="60" t="s">
        <v>1671</v>
      </c>
      <c r="J407" s="60" t="s">
        <v>1658</v>
      </c>
      <c r="K407" s="60" t="s">
        <v>1671</v>
      </c>
      <c r="L407" s="66">
        <v>0</v>
      </c>
      <c r="M407" s="66">
        <v>0</v>
      </c>
      <c r="N407" s="58"/>
      <c r="O407" s="66">
        <v>806698</v>
      </c>
      <c r="P407" s="66">
        <v>806698</v>
      </c>
      <c r="Q407" s="66">
        <v>0</v>
      </c>
      <c r="R407" s="66">
        <v>0</v>
      </c>
      <c r="S407" s="66">
        <v>806698</v>
      </c>
      <c r="T407" s="66">
        <v>0</v>
      </c>
      <c r="U407" s="60"/>
      <c r="V407" s="66">
        <v>0</v>
      </c>
      <c r="W407" s="71"/>
      <c r="X407" s="74"/>
      <c r="Y407" s="66">
        <v>0</v>
      </c>
      <c r="Z407" s="61">
        <v>45291</v>
      </c>
    </row>
    <row r="408" spans="1:26" x14ac:dyDescent="0.35">
      <c r="A408" s="60">
        <v>800048954</v>
      </c>
      <c r="B408" s="60" t="s">
        <v>12</v>
      </c>
      <c r="C408" s="60" t="s">
        <v>463</v>
      </c>
      <c r="D408" s="60" t="s">
        <v>1262</v>
      </c>
      <c r="E408" s="61">
        <v>45156</v>
      </c>
      <c r="F408" s="61">
        <v>45175.40143229167</v>
      </c>
      <c r="G408" s="66">
        <v>806698</v>
      </c>
      <c r="H408" s="66">
        <v>667098</v>
      </c>
      <c r="I408" s="60" t="s">
        <v>1671</v>
      </c>
      <c r="J408" s="60" t="s">
        <v>1658</v>
      </c>
      <c r="K408" s="60" t="s">
        <v>1671</v>
      </c>
      <c r="L408" s="66">
        <v>0</v>
      </c>
      <c r="M408" s="66">
        <v>0</v>
      </c>
      <c r="N408" s="58"/>
      <c r="O408" s="66">
        <v>806698</v>
      </c>
      <c r="P408" s="66">
        <v>806698</v>
      </c>
      <c r="Q408" s="66">
        <v>0</v>
      </c>
      <c r="R408" s="66">
        <v>0</v>
      </c>
      <c r="S408" s="66">
        <v>806698</v>
      </c>
      <c r="T408" s="66">
        <v>0</v>
      </c>
      <c r="U408" s="60"/>
      <c r="V408" s="66">
        <v>0</v>
      </c>
      <c r="W408" s="71"/>
      <c r="X408" s="74"/>
      <c r="Y408" s="66">
        <v>0</v>
      </c>
      <c r="Z408" s="61">
        <v>45291</v>
      </c>
    </row>
    <row r="409" spans="1:26" x14ac:dyDescent="0.35">
      <c r="A409" s="60">
        <v>800048954</v>
      </c>
      <c r="B409" s="60" t="s">
        <v>12</v>
      </c>
      <c r="C409" s="60" t="s">
        <v>464</v>
      </c>
      <c r="D409" s="60" t="s">
        <v>1263</v>
      </c>
      <c r="E409" s="61">
        <v>45156</v>
      </c>
      <c r="F409" s="61">
        <v>45175.394908449074</v>
      </c>
      <c r="G409" s="66">
        <v>806698</v>
      </c>
      <c r="H409" s="66">
        <v>713898</v>
      </c>
      <c r="I409" s="60" t="s">
        <v>1671</v>
      </c>
      <c r="J409" s="60" t="s">
        <v>1658</v>
      </c>
      <c r="K409" s="60" t="s">
        <v>1671</v>
      </c>
      <c r="L409" s="66">
        <v>0</v>
      </c>
      <c r="M409" s="66">
        <v>0</v>
      </c>
      <c r="N409" s="58"/>
      <c r="O409" s="66">
        <v>806698</v>
      </c>
      <c r="P409" s="66">
        <v>806698</v>
      </c>
      <c r="Q409" s="66">
        <v>0</v>
      </c>
      <c r="R409" s="66">
        <v>0</v>
      </c>
      <c r="S409" s="66">
        <v>806698</v>
      </c>
      <c r="T409" s="66">
        <v>713898</v>
      </c>
      <c r="U409" s="60">
        <v>1222312535</v>
      </c>
      <c r="V409" s="66">
        <v>0</v>
      </c>
      <c r="W409" s="71"/>
      <c r="X409" s="74"/>
      <c r="Y409" s="66">
        <v>0</v>
      </c>
      <c r="Z409" s="61">
        <v>45291</v>
      </c>
    </row>
    <row r="410" spans="1:26" x14ac:dyDescent="0.35">
      <c r="A410" s="60">
        <v>800048954</v>
      </c>
      <c r="B410" s="60" t="s">
        <v>12</v>
      </c>
      <c r="C410" s="60" t="s">
        <v>465</v>
      </c>
      <c r="D410" s="60" t="s">
        <v>1264</v>
      </c>
      <c r="E410" s="61">
        <v>45159</v>
      </c>
      <c r="F410" s="61">
        <v>45175.406639502318</v>
      </c>
      <c r="G410" s="66">
        <v>210262</v>
      </c>
      <c r="H410" s="66">
        <v>210262</v>
      </c>
      <c r="I410" s="60" t="s">
        <v>1671</v>
      </c>
      <c r="J410" s="60" t="s">
        <v>1658</v>
      </c>
      <c r="K410" s="60" t="s">
        <v>1671</v>
      </c>
      <c r="L410" s="66">
        <v>0</v>
      </c>
      <c r="M410" s="66">
        <v>0</v>
      </c>
      <c r="N410" s="58"/>
      <c r="O410" s="66">
        <v>210262</v>
      </c>
      <c r="P410" s="66">
        <v>210262</v>
      </c>
      <c r="Q410" s="66">
        <v>0</v>
      </c>
      <c r="R410" s="66">
        <v>0</v>
      </c>
      <c r="S410" s="66">
        <v>210262</v>
      </c>
      <c r="T410" s="66">
        <v>210262</v>
      </c>
      <c r="U410" s="60">
        <v>1222312560</v>
      </c>
      <c r="V410" s="66">
        <v>0</v>
      </c>
      <c r="W410" s="71"/>
      <c r="X410" s="74"/>
      <c r="Y410" s="66">
        <v>0</v>
      </c>
      <c r="Z410" s="61">
        <v>45291</v>
      </c>
    </row>
    <row r="411" spans="1:26" x14ac:dyDescent="0.35">
      <c r="A411" s="60">
        <v>800048954</v>
      </c>
      <c r="B411" s="60" t="s">
        <v>12</v>
      </c>
      <c r="C411" s="60" t="s">
        <v>466</v>
      </c>
      <c r="D411" s="60" t="s">
        <v>1265</v>
      </c>
      <c r="E411" s="61">
        <v>45159</v>
      </c>
      <c r="F411" s="61">
        <v>45175.403695138892</v>
      </c>
      <c r="G411" s="66">
        <v>119760</v>
      </c>
      <c r="H411" s="66">
        <v>119760</v>
      </c>
      <c r="I411" s="60" t="s">
        <v>1671</v>
      </c>
      <c r="J411" s="60" t="s">
        <v>1658</v>
      </c>
      <c r="K411" s="60" t="s">
        <v>1671</v>
      </c>
      <c r="L411" s="66">
        <v>0</v>
      </c>
      <c r="M411" s="66">
        <v>0</v>
      </c>
      <c r="N411" s="58"/>
      <c r="O411" s="66">
        <v>119760</v>
      </c>
      <c r="P411" s="66">
        <v>119760</v>
      </c>
      <c r="Q411" s="66">
        <v>0</v>
      </c>
      <c r="R411" s="66">
        <v>0</v>
      </c>
      <c r="S411" s="66">
        <v>119760</v>
      </c>
      <c r="T411" s="66">
        <v>119760</v>
      </c>
      <c r="U411" s="60">
        <v>1222312537</v>
      </c>
      <c r="V411" s="66">
        <v>0</v>
      </c>
      <c r="W411" s="71"/>
      <c r="X411" s="74"/>
      <c r="Y411" s="66">
        <v>0</v>
      </c>
      <c r="Z411" s="61">
        <v>45291</v>
      </c>
    </row>
    <row r="412" spans="1:26" x14ac:dyDescent="0.35">
      <c r="A412" s="60">
        <v>800048954</v>
      </c>
      <c r="B412" s="60" t="s">
        <v>12</v>
      </c>
      <c r="C412" s="60" t="s">
        <v>467</v>
      </c>
      <c r="D412" s="60" t="s">
        <v>1266</v>
      </c>
      <c r="E412" s="61">
        <v>45160</v>
      </c>
      <c r="F412" s="61">
        <v>45209.649509525465</v>
      </c>
      <c r="G412" s="66">
        <v>884788</v>
      </c>
      <c r="H412" s="66">
        <v>884788</v>
      </c>
      <c r="I412" s="60" t="s">
        <v>1740</v>
      </c>
      <c r="J412" s="60" t="s">
        <v>1660</v>
      </c>
      <c r="K412" s="60" t="s">
        <v>1744</v>
      </c>
      <c r="L412" s="66">
        <v>0</v>
      </c>
      <c r="M412" s="66"/>
      <c r="N412" s="58"/>
      <c r="O412" s="66">
        <v>884788</v>
      </c>
      <c r="P412" s="66">
        <v>884788</v>
      </c>
      <c r="Q412" s="66">
        <v>4100</v>
      </c>
      <c r="R412" s="66">
        <v>0</v>
      </c>
      <c r="S412" s="66">
        <v>880688</v>
      </c>
      <c r="T412" s="66">
        <v>880688</v>
      </c>
      <c r="U412" s="60">
        <v>1222355211</v>
      </c>
      <c r="V412" s="66">
        <v>0</v>
      </c>
      <c r="W412" s="71"/>
      <c r="X412" s="74"/>
      <c r="Y412" s="66">
        <v>0</v>
      </c>
      <c r="Z412" s="61">
        <v>45291</v>
      </c>
    </row>
    <row r="413" spans="1:26" x14ac:dyDescent="0.35">
      <c r="A413" s="60">
        <v>800048954</v>
      </c>
      <c r="B413" s="60" t="s">
        <v>12</v>
      </c>
      <c r="C413" s="60" t="s">
        <v>468</v>
      </c>
      <c r="D413" s="60" t="s">
        <v>1267</v>
      </c>
      <c r="E413" s="61">
        <v>45160</v>
      </c>
      <c r="F413" s="61">
        <v>45176.381066087961</v>
      </c>
      <c r="G413" s="66">
        <v>493037</v>
      </c>
      <c r="H413" s="66">
        <v>493037</v>
      </c>
      <c r="I413" s="60" t="s">
        <v>1671</v>
      </c>
      <c r="J413" s="60" t="s">
        <v>1658</v>
      </c>
      <c r="K413" s="60" t="s">
        <v>1671</v>
      </c>
      <c r="L413" s="66">
        <v>0</v>
      </c>
      <c r="M413" s="66">
        <v>0</v>
      </c>
      <c r="N413" s="58"/>
      <c r="O413" s="66">
        <v>493037</v>
      </c>
      <c r="P413" s="66">
        <v>493037</v>
      </c>
      <c r="Q413" s="66">
        <v>0</v>
      </c>
      <c r="R413" s="66">
        <v>0</v>
      </c>
      <c r="S413" s="66">
        <v>493037</v>
      </c>
      <c r="T413" s="66">
        <v>493037</v>
      </c>
      <c r="U413" s="60">
        <v>1222312682</v>
      </c>
      <c r="V413" s="66">
        <v>0</v>
      </c>
      <c r="W413" s="71"/>
      <c r="X413" s="74"/>
      <c r="Y413" s="66">
        <v>0</v>
      </c>
      <c r="Z413" s="61">
        <v>45291</v>
      </c>
    </row>
    <row r="414" spans="1:26" x14ac:dyDescent="0.35">
      <c r="A414" s="60">
        <v>800048954</v>
      </c>
      <c r="B414" s="60" t="s">
        <v>12</v>
      </c>
      <c r="C414" s="60" t="s">
        <v>469</v>
      </c>
      <c r="D414" s="60" t="s">
        <v>1268</v>
      </c>
      <c r="E414" s="61">
        <v>45160</v>
      </c>
      <c r="F414" s="61">
        <v>45176.383065509261</v>
      </c>
      <c r="G414" s="66">
        <v>62757</v>
      </c>
      <c r="H414" s="66">
        <v>62757</v>
      </c>
      <c r="I414" s="60" t="s">
        <v>1740</v>
      </c>
      <c r="J414" s="60" t="s">
        <v>1660</v>
      </c>
      <c r="K414" s="60" t="s">
        <v>1744</v>
      </c>
      <c r="L414" s="66">
        <v>0</v>
      </c>
      <c r="M414" s="66"/>
      <c r="N414" s="58"/>
      <c r="O414" s="66">
        <v>62757</v>
      </c>
      <c r="P414" s="66">
        <v>62757</v>
      </c>
      <c r="Q414" s="66">
        <v>7217</v>
      </c>
      <c r="R414" s="66">
        <v>0</v>
      </c>
      <c r="S414" s="66">
        <v>55540</v>
      </c>
      <c r="T414" s="66">
        <v>0</v>
      </c>
      <c r="U414" s="60"/>
      <c r="V414" s="66">
        <v>0</v>
      </c>
      <c r="W414" s="71"/>
      <c r="X414" s="74"/>
      <c r="Y414" s="66">
        <v>0</v>
      </c>
      <c r="Z414" s="61">
        <v>45291</v>
      </c>
    </row>
    <row r="415" spans="1:26" x14ac:dyDescent="0.35">
      <c r="A415" s="60">
        <v>800048954</v>
      </c>
      <c r="B415" s="60" t="s">
        <v>12</v>
      </c>
      <c r="C415" s="60" t="s">
        <v>470</v>
      </c>
      <c r="D415" s="60" t="s">
        <v>1269</v>
      </c>
      <c r="E415" s="61">
        <v>45160</v>
      </c>
      <c r="F415" s="61">
        <v>45176.384590740738</v>
      </c>
      <c r="G415" s="66">
        <v>105321</v>
      </c>
      <c r="H415" s="66">
        <v>105321</v>
      </c>
      <c r="I415" s="60" t="s">
        <v>1740</v>
      </c>
      <c r="J415" s="60" t="s">
        <v>1660</v>
      </c>
      <c r="K415" s="60" t="s">
        <v>1744</v>
      </c>
      <c r="L415" s="66">
        <v>0</v>
      </c>
      <c r="M415" s="66"/>
      <c r="N415" s="58"/>
      <c r="O415" s="66">
        <v>105321</v>
      </c>
      <c r="P415" s="66">
        <v>105321</v>
      </c>
      <c r="Q415" s="66">
        <v>4100</v>
      </c>
      <c r="R415" s="66">
        <v>0</v>
      </c>
      <c r="S415" s="66">
        <v>101221</v>
      </c>
      <c r="T415" s="66">
        <v>101221</v>
      </c>
      <c r="U415" s="60">
        <v>1222333886</v>
      </c>
      <c r="V415" s="66">
        <v>0</v>
      </c>
      <c r="W415" s="71"/>
      <c r="X415" s="74"/>
      <c r="Y415" s="66">
        <v>0</v>
      </c>
      <c r="Z415" s="61">
        <v>45291</v>
      </c>
    </row>
    <row r="416" spans="1:26" x14ac:dyDescent="0.35">
      <c r="A416" s="60">
        <v>800048954</v>
      </c>
      <c r="B416" s="60" t="s">
        <v>12</v>
      </c>
      <c r="C416" s="60" t="s">
        <v>471</v>
      </c>
      <c r="D416" s="60" t="s">
        <v>1270</v>
      </c>
      <c r="E416" s="61">
        <v>45160</v>
      </c>
      <c r="F416" s="61">
        <v>45176.387644062503</v>
      </c>
      <c r="G416" s="66">
        <v>105621</v>
      </c>
      <c r="H416" s="66">
        <v>105621</v>
      </c>
      <c r="I416" s="60" t="s">
        <v>1671</v>
      </c>
      <c r="J416" s="60" t="s">
        <v>1658</v>
      </c>
      <c r="K416" s="60" t="s">
        <v>1671</v>
      </c>
      <c r="L416" s="66">
        <v>0</v>
      </c>
      <c r="M416" s="66">
        <v>0</v>
      </c>
      <c r="N416" s="58"/>
      <c r="O416" s="66">
        <v>105621</v>
      </c>
      <c r="P416" s="66">
        <v>105621</v>
      </c>
      <c r="Q416" s="66">
        <v>0</v>
      </c>
      <c r="R416" s="66">
        <v>0</v>
      </c>
      <c r="S416" s="66">
        <v>105621</v>
      </c>
      <c r="T416" s="66">
        <v>105621</v>
      </c>
      <c r="U416" s="60">
        <v>1222333881</v>
      </c>
      <c r="V416" s="66">
        <v>0</v>
      </c>
      <c r="W416" s="71"/>
      <c r="X416" s="74"/>
      <c r="Y416" s="66">
        <v>0</v>
      </c>
      <c r="Z416" s="61">
        <v>45291</v>
      </c>
    </row>
    <row r="417" spans="1:26" x14ac:dyDescent="0.35">
      <c r="A417" s="60">
        <v>800048954</v>
      </c>
      <c r="B417" s="60" t="s">
        <v>12</v>
      </c>
      <c r="C417" s="60" t="s">
        <v>472</v>
      </c>
      <c r="D417" s="60" t="s">
        <v>1271</v>
      </c>
      <c r="E417" s="61">
        <v>45160</v>
      </c>
      <c r="F417" s="61">
        <v>45176.386155636574</v>
      </c>
      <c r="G417" s="66">
        <v>105621</v>
      </c>
      <c r="H417" s="66">
        <v>105621</v>
      </c>
      <c r="I417" s="60" t="s">
        <v>1671</v>
      </c>
      <c r="J417" s="60" t="s">
        <v>1658</v>
      </c>
      <c r="K417" s="60" t="s">
        <v>1671</v>
      </c>
      <c r="L417" s="66">
        <v>0</v>
      </c>
      <c r="M417" s="66">
        <v>0</v>
      </c>
      <c r="N417" s="58"/>
      <c r="O417" s="66">
        <v>105621</v>
      </c>
      <c r="P417" s="66">
        <v>105621</v>
      </c>
      <c r="Q417" s="66">
        <v>0</v>
      </c>
      <c r="R417" s="66">
        <v>0</v>
      </c>
      <c r="S417" s="66">
        <v>105621</v>
      </c>
      <c r="T417" s="66">
        <v>105621</v>
      </c>
      <c r="U417" s="60">
        <v>1222333877</v>
      </c>
      <c r="V417" s="66">
        <v>0</v>
      </c>
      <c r="W417" s="71"/>
      <c r="X417" s="74"/>
      <c r="Y417" s="66">
        <v>0</v>
      </c>
      <c r="Z417" s="61">
        <v>45291</v>
      </c>
    </row>
    <row r="418" spans="1:26" x14ac:dyDescent="0.35">
      <c r="A418" s="60">
        <v>800048954</v>
      </c>
      <c r="B418" s="60" t="s">
        <v>12</v>
      </c>
      <c r="C418" s="60" t="s">
        <v>473</v>
      </c>
      <c r="D418" s="60" t="s">
        <v>1272</v>
      </c>
      <c r="E418" s="61">
        <v>45160</v>
      </c>
      <c r="F418" s="61">
        <v>45176.389257951392</v>
      </c>
      <c r="G418" s="66">
        <v>105621</v>
      </c>
      <c r="H418" s="66">
        <v>105621</v>
      </c>
      <c r="I418" s="60" t="s">
        <v>1740</v>
      </c>
      <c r="J418" s="60" t="s">
        <v>1660</v>
      </c>
      <c r="K418" s="60" t="s">
        <v>1744</v>
      </c>
      <c r="L418" s="66">
        <v>0</v>
      </c>
      <c r="M418" s="66"/>
      <c r="N418" s="58"/>
      <c r="O418" s="66">
        <v>105621</v>
      </c>
      <c r="P418" s="66">
        <v>105621</v>
      </c>
      <c r="Q418" s="66">
        <v>4100</v>
      </c>
      <c r="R418" s="66">
        <v>0</v>
      </c>
      <c r="S418" s="66">
        <v>101521</v>
      </c>
      <c r="T418" s="66">
        <v>101521</v>
      </c>
      <c r="U418" s="60">
        <v>1222333891</v>
      </c>
      <c r="V418" s="66">
        <v>0</v>
      </c>
      <c r="W418" s="71"/>
      <c r="X418" s="74"/>
      <c r="Y418" s="66">
        <v>0</v>
      </c>
      <c r="Z418" s="61">
        <v>45291</v>
      </c>
    </row>
    <row r="419" spans="1:26" x14ac:dyDescent="0.35">
      <c r="A419" s="60">
        <v>800048954</v>
      </c>
      <c r="B419" s="60" t="s">
        <v>12</v>
      </c>
      <c r="C419" s="60" t="s">
        <v>474</v>
      </c>
      <c r="D419" s="60" t="s">
        <v>1273</v>
      </c>
      <c r="E419" s="61">
        <v>45160</v>
      </c>
      <c r="F419" s="61">
        <v>45176.390708217594</v>
      </c>
      <c r="G419" s="66">
        <v>105621</v>
      </c>
      <c r="H419" s="66">
        <v>105621</v>
      </c>
      <c r="I419" s="60" t="s">
        <v>1740</v>
      </c>
      <c r="J419" s="60" t="s">
        <v>1660</v>
      </c>
      <c r="K419" s="60" t="s">
        <v>1744</v>
      </c>
      <c r="L419" s="66">
        <v>0</v>
      </c>
      <c r="M419" s="66"/>
      <c r="N419" s="58"/>
      <c r="O419" s="66">
        <v>105621</v>
      </c>
      <c r="P419" s="66">
        <v>105621</v>
      </c>
      <c r="Q419" s="66">
        <v>18400</v>
      </c>
      <c r="R419" s="66">
        <v>0</v>
      </c>
      <c r="S419" s="66">
        <v>87221</v>
      </c>
      <c r="T419" s="66">
        <v>87221</v>
      </c>
      <c r="U419" s="60">
        <v>1222333878</v>
      </c>
      <c r="V419" s="66">
        <v>0</v>
      </c>
      <c r="W419" s="71"/>
      <c r="X419" s="74"/>
      <c r="Y419" s="66">
        <v>0</v>
      </c>
      <c r="Z419" s="61">
        <v>45291</v>
      </c>
    </row>
    <row r="420" spans="1:26" x14ac:dyDescent="0.35">
      <c r="A420" s="60">
        <v>800048954</v>
      </c>
      <c r="B420" s="60" t="s">
        <v>12</v>
      </c>
      <c r="C420" s="60" t="s">
        <v>475</v>
      </c>
      <c r="D420" s="60" t="s">
        <v>1274</v>
      </c>
      <c r="E420" s="61">
        <v>45160</v>
      </c>
      <c r="F420" s="61">
        <v>45176.392496412038</v>
      </c>
      <c r="G420" s="66">
        <v>105621</v>
      </c>
      <c r="H420" s="66">
        <v>105621</v>
      </c>
      <c r="I420" s="60" t="s">
        <v>1740</v>
      </c>
      <c r="J420" s="60" t="s">
        <v>1660</v>
      </c>
      <c r="K420" s="60" t="s">
        <v>1744</v>
      </c>
      <c r="L420" s="66">
        <v>0</v>
      </c>
      <c r="M420" s="66"/>
      <c r="N420" s="58"/>
      <c r="O420" s="66">
        <v>105621</v>
      </c>
      <c r="P420" s="66">
        <v>105621</v>
      </c>
      <c r="Q420" s="66">
        <v>4100</v>
      </c>
      <c r="R420" s="66">
        <v>0</v>
      </c>
      <c r="S420" s="66">
        <v>101521</v>
      </c>
      <c r="T420" s="66">
        <v>101521</v>
      </c>
      <c r="U420" s="60">
        <v>1222333872</v>
      </c>
      <c r="V420" s="66">
        <v>0</v>
      </c>
      <c r="W420" s="71"/>
      <c r="X420" s="74"/>
      <c r="Y420" s="66">
        <v>0</v>
      </c>
      <c r="Z420" s="61">
        <v>45291</v>
      </c>
    </row>
    <row r="421" spans="1:26" x14ac:dyDescent="0.35">
      <c r="A421" s="60">
        <v>800048954</v>
      </c>
      <c r="B421" s="60" t="s">
        <v>12</v>
      </c>
      <c r="C421" s="60" t="s">
        <v>476</v>
      </c>
      <c r="D421" s="60" t="s">
        <v>1275</v>
      </c>
      <c r="E421" s="61">
        <v>45160</v>
      </c>
      <c r="F421" s="61">
        <v>45176.401974155095</v>
      </c>
      <c r="G421" s="66">
        <v>105621</v>
      </c>
      <c r="H421" s="66">
        <v>105621</v>
      </c>
      <c r="I421" s="60" t="s">
        <v>1740</v>
      </c>
      <c r="J421" s="60" t="s">
        <v>1660</v>
      </c>
      <c r="K421" s="60" t="s">
        <v>1744</v>
      </c>
      <c r="L421" s="66">
        <v>0</v>
      </c>
      <c r="M421" s="66"/>
      <c r="N421" s="58"/>
      <c r="O421" s="66">
        <v>105621</v>
      </c>
      <c r="P421" s="66">
        <v>105621</v>
      </c>
      <c r="Q421" s="66">
        <v>4100</v>
      </c>
      <c r="R421" s="66">
        <v>0</v>
      </c>
      <c r="S421" s="66">
        <v>101521</v>
      </c>
      <c r="T421" s="66">
        <v>101521</v>
      </c>
      <c r="U421" s="60">
        <v>1222333873</v>
      </c>
      <c r="V421" s="66">
        <v>0</v>
      </c>
      <c r="W421" s="71"/>
      <c r="X421" s="74"/>
      <c r="Y421" s="66">
        <v>0</v>
      </c>
      <c r="Z421" s="61">
        <v>45291</v>
      </c>
    </row>
    <row r="422" spans="1:26" x14ac:dyDescent="0.35">
      <c r="A422" s="60">
        <v>800048954</v>
      </c>
      <c r="B422" s="60" t="s">
        <v>12</v>
      </c>
      <c r="C422" s="60" t="s">
        <v>477</v>
      </c>
      <c r="D422" s="60" t="s">
        <v>1276</v>
      </c>
      <c r="E422" s="61">
        <v>45160</v>
      </c>
      <c r="F422" s="61">
        <v>45176.403841006948</v>
      </c>
      <c r="G422" s="66">
        <v>105321</v>
      </c>
      <c r="H422" s="66">
        <v>105321</v>
      </c>
      <c r="I422" s="60" t="s">
        <v>1740</v>
      </c>
      <c r="J422" s="60" t="s">
        <v>1660</v>
      </c>
      <c r="K422" s="60" t="s">
        <v>1744</v>
      </c>
      <c r="L422" s="66">
        <v>0</v>
      </c>
      <c r="M422" s="66"/>
      <c r="N422" s="58"/>
      <c r="O422" s="66">
        <v>105321</v>
      </c>
      <c r="P422" s="66">
        <v>105321</v>
      </c>
      <c r="Q422" s="66">
        <v>16400</v>
      </c>
      <c r="R422" s="66">
        <v>0</v>
      </c>
      <c r="S422" s="66">
        <v>88921</v>
      </c>
      <c r="T422" s="66">
        <v>88921</v>
      </c>
      <c r="U422" s="60">
        <v>1222333867</v>
      </c>
      <c r="V422" s="66">
        <v>0</v>
      </c>
      <c r="W422" s="71"/>
      <c r="X422" s="74"/>
      <c r="Y422" s="66">
        <v>0</v>
      </c>
      <c r="Z422" s="61">
        <v>45291</v>
      </c>
    </row>
    <row r="423" spans="1:26" x14ac:dyDescent="0.35">
      <c r="A423" s="60">
        <v>800048954</v>
      </c>
      <c r="B423" s="60" t="s">
        <v>12</v>
      </c>
      <c r="C423" s="60" t="s">
        <v>478</v>
      </c>
      <c r="D423" s="60" t="s">
        <v>1277</v>
      </c>
      <c r="E423" s="61">
        <v>45160</v>
      </c>
      <c r="F423" s="61">
        <v>45176.39695952546</v>
      </c>
      <c r="G423" s="66">
        <v>105621</v>
      </c>
      <c r="H423" s="66">
        <v>105621</v>
      </c>
      <c r="I423" s="60" t="s">
        <v>1671</v>
      </c>
      <c r="J423" s="60" t="s">
        <v>1658</v>
      </c>
      <c r="K423" s="60" t="s">
        <v>1671</v>
      </c>
      <c r="L423" s="66">
        <v>0</v>
      </c>
      <c r="M423" s="66">
        <v>0</v>
      </c>
      <c r="N423" s="58"/>
      <c r="O423" s="66">
        <v>105621</v>
      </c>
      <c r="P423" s="66">
        <v>105621</v>
      </c>
      <c r="Q423" s="66">
        <v>0</v>
      </c>
      <c r="R423" s="66">
        <v>0</v>
      </c>
      <c r="S423" s="66">
        <v>105621</v>
      </c>
      <c r="T423" s="66">
        <v>105621</v>
      </c>
      <c r="U423" s="60">
        <v>1222333870</v>
      </c>
      <c r="V423" s="66">
        <v>0</v>
      </c>
      <c r="W423" s="71"/>
      <c r="X423" s="74"/>
      <c r="Y423" s="66">
        <v>0</v>
      </c>
      <c r="Z423" s="61">
        <v>45291</v>
      </c>
    </row>
    <row r="424" spans="1:26" x14ac:dyDescent="0.35">
      <c r="A424" s="60">
        <v>800048954</v>
      </c>
      <c r="B424" s="60" t="s">
        <v>12</v>
      </c>
      <c r="C424" s="60" t="s">
        <v>479</v>
      </c>
      <c r="D424" s="60" t="s">
        <v>1278</v>
      </c>
      <c r="E424" s="61">
        <v>45160</v>
      </c>
      <c r="F424" s="61">
        <v>45176.393983715279</v>
      </c>
      <c r="G424" s="66">
        <v>105321</v>
      </c>
      <c r="H424" s="66">
        <v>105321</v>
      </c>
      <c r="I424" s="60" t="s">
        <v>1740</v>
      </c>
      <c r="J424" s="60" t="s">
        <v>1660</v>
      </c>
      <c r="K424" s="60" t="s">
        <v>1744</v>
      </c>
      <c r="L424" s="66">
        <v>0</v>
      </c>
      <c r="M424" s="66"/>
      <c r="N424" s="58"/>
      <c r="O424" s="66">
        <v>105321</v>
      </c>
      <c r="P424" s="66">
        <v>105321</v>
      </c>
      <c r="Q424" s="66">
        <v>4100</v>
      </c>
      <c r="R424" s="66">
        <v>0</v>
      </c>
      <c r="S424" s="66">
        <v>101221</v>
      </c>
      <c r="T424" s="66">
        <v>101221</v>
      </c>
      <c r="U424" s="60">
        <v>1222333888</v>
      </c>
      <c r="V424" s="66">
        <v>0</v>
      </c>
      <c r="W424" s="71"/>
      <c r="X424" s="74"/>
      <c r="Y424" s="66">
        <v>0</v>
      </c>
      <c r="Z424" s="61">
        <v>45291</v>
      </c>
    </row>
    <row r="425" spans="1:26" x14ac:dyDescent="0.35">
      <c r="A425" s="60">
        <v>800048954</v>
      </c>
      <c r="B425" s="60" t="s">
        <v>12</v>
      </c>
      <c r="C425" s="60" t="s">
        <v>480</v>
      </c>
      <c r="D425" s="60" t="s">
        <v>1279</v>
      </c>
      <c r="E425" s="61">
        <v>45160</v>
      </c>
      <c r="F425" s="61">
        <v>45176.398826354169</v>
      </c>
      <c r="G425" s="66">
        <v>105621</v>
      </c>
      <c r="H425" s="66">
        <v>105621</v>
      </c>
      <c r="I425" s="60" t="s">
        <v>1740</v>
      </c>
      <c r="J425" s="60" t="s">
        <v>1660</v>
      </c>
      <c r="K425" s="60" t="s">
        <v>1744</v>
      </c>
      <c r="L425" s="66">
        <v>0</v>
      </c>
      <c r="M425" s="66"/>
      <c r="N425" s="58"/>
      <c r="O425" s="66">
        <v>105621</v>
      </c>
      <c r="P425" s="66">
        <v>105621</v>
      </c>
      <c r="Q425" s="66">
        <v>4100</v>
      </c>
      <c r="R425" s="66">
        <v>0</v>
      </c>
      <c r="S425" s="66">
        <v>101521</v>
      </c>
      <c r="T425" s="66">
        <v>101521</v>
      </c>
      <c r="U425" s="60">
        <v>1222333875</v>
      </c>
      <c r="V425" s="66">
        <v>0</v>
      </c>
      <c r="W425" s="71"/>
      <c r="X425" s="74"/>
      <c r="Y425" s="66">
        <v>0</v>
      </c>
      <c r="Z425" s="61">
        <v>45291</v>
      </c>
    </row>
    <row r="426" spans="1:26" x14ac:dyDescent="0.35">
      <c r="A426" s="60">
        <v>800048954</v>
      </c>
      <c r="B426" s="60" t="s">
        <v>12</v>
      </c>
      <c r="C426" s="60" t="s">
        <v>481</v>
      </c>
      <c r="D426" s="60" t="s">
        <v>1280</v>
      </c>
      <c r="E426" s="61">
        <v>45160</v>
      </c>
      <c r="F426" s="61">
        <v>45176.400238229166</v>
      </c>
      <c r="G426" s="66">
        <v>105621</v>
      </c>
      <c r="H426" s="66">
        <v>105621</v>
      </c>
      <c r="I426" s="60" t="s">
        <v>1740</v>
      </c>
      <c r="J426" s="60" t="s">
        <v>1660</v>
      </c>
      <c r="K426" s="60" t="s">
        <v>1744</v>
      </c>
      <c r="L426" s="66">
        <v>0</v>
      </c>
      <c r="M426" s="66"/>
      <c r="N426" s="58"/>
      <c r="O426" s="66">
        <v>105621</v>
      </c>
      <c r="P426" s="66">
        <v>105621</v>
      </c>
      <c r="Q426" s="66">
        <v>4100</v>
      </c>
      <c r="R426" s="66">
        <v>0</v>
      </c>
      <c r="S426" s="66">
        <v>101521</v>
      </c>
      <c r="T426" s="66">
        <v>101521</v>
      </c>
      <c r="U426" s="60">
        <v>1222333894</v>
      </c>
      <c r="V426" s="66">
        <v>0</v>
      </c>
      <c r="W426" s="71"/>
      <c r="X426" s="74"/>
      <c r="Y426" s="66">
        <v>0</v>
      </c>
      <c r="Z426" s="61">
        <v>45291</v>
      </c>
    </row>
    <row r="427" spans="1:26" x14ac:dyDescent="0.35">
      <c r="A427" s="60">
        <v>800048954</v>
      </c>
      <c r="B427" s="60" t="s">
        <v>12</v>
      </c>
      <c r="C427" s="60" t="s">
        <v>482</v>
      </c>
      <c r="D427" s="60" t="s">
        <v>1281</v>
      </c>
      <c r="E427" s="61">
        <v>45160</v>
      </c>
      <c r="F427" s="61">
        <v>45176.406159988423</v>
      </c>
      <c r="G427" s="66">
        <v>201934</v>
      </c>
      <c r="H427" s="66">
        <v>201934</v>
      </c>
      <c r="I427" s="60" t="s">
        <v>1740</v>
      </c>
      <c r="J427" s="60" t="s">
        <v>1660</v>
      </c>
      <c r="K427" s="60" t="s">
        <v>1744</v>
      </c>
      <c r="L427" s="66">
        <v>0</v>
      </c>
      <c r="M427" s="66"/>
      <c r="N427" s="58"/>
      <c r="O427" s="66">
        <v>201934</v>
      </c>
      <c r="P427" s="66">
        <v>201934</v>
      </c>
      <c r="Q427" s="66">
        <v>4100</v>
      </c>
      <c r="R427" s="66">
        <v>0</v>
      </c>
      <c r="S427" s="66">
        <v>197834</v>
      </c>
      <c r="T427" s="66">
        <v>197834</v>
      </c>
      <c r="U427" s="60">
        <v>1222313495</v>
      </c>
      <c r="V427" s="66">
        <v>0</v>
      </c>
      <c r="W427" s="71"/>
      <c r="X427" s="74"/>
      <c r="Y427" s="66">
        <v>0</v>
      </c>
      <c r="Z427" s="61">
        <v>45291</v>
      </c>
    </row>
    <row r="428" spans="1:26" x14ac:dyDescent="0.35">
      <c r="A428" s="60">
        <v>800048954</v>
      </c>
      <c r="B428" s="60" t="s">
        <v>12</v>
      </c>
      <c r="C428" s="60" t="s">
        <v>483</v>
      </c>
      <c r="D428" s="60" t="s">
        <v>1282</v>
      </c>
      <c r="E428" s="61">
        <v>45160</v>
      </c>
      <c r="F428" s="61">
        <v>45176.407645219908</v>
      </c>
      <c r="G428" s="66">
        <v>105621</v>
      </c>
      <c r="H428" s="66">
        <v>105621</v>
      </c>
      <c r="I428" s="60" t="s">
        <v>1671</v>
      </c>
      <c r="J428" s="60" t="s">
        <v>1658</v>
      </c>
      <c r="K428" s="60" t="s">
        <v>1671</v>
      </c>
      <c r="L428" s="66">
        <v>0</v>
      </c>
      <c r="M428" s="66">
        <v>0</v>
      </c>
      <c r="N428" s="58"/>
      <c r="O428" s="66">
        <v>105621</v>
      </c>
      <c r="P428" s="66">
        <v>105621</v>
      </c>
      <c r="Q428" s="66">
        <v>0</v>
      </c>
      <c r="R428" s="66">
        <v>0</v>
      </c>
      <c r="S428" s="66">
        <v>105621</v>
      </c>
      <c r="T428" s="66">
        <v>105621</v>
      </c>
      <c r="U428" s="60">
        <v>1222333866</v>
      </c>
      <c r="V428" s="66">
        <v>0</v>
      </c>
      <c r="W428" s="71"/>
      <c r="X428" s="74"/>
      <c r="Y428" s="66">
        <v>0</v>
      </c>
      <c r="Z428" s="61">
        <v>45291</v>
      </c>
    </row>
    <row r="429" spans="1:26" x14ac:dyDescent="0.35">
      <c r="A429" s="60">
        <v>800048954</v>
      </c>
      <c r="B429" s="60" t="s">
        <v>12</v>
      </c>
      <c r="C429" s="60" t="s">
        <v>484</v>
      </c>
      <c r="D429" s="60" t="s">
        <v>1283</v>
      </c>
      <c r="E429" s="61">
        <v>45160</v>
      </c>
      <c r="F429" s="61">
        <v>45176.411669212961</v>
      </c>
      <c r="G429" s="66">
        <v>105621</v>
      </c>
      <c r="H429" s="66">
        <v>105621</v>
      </c>
      <c r="I429" s="60" t="s">
        <v>1740</v>
      </c>
      <c r="J429" s="60" t="s">
        <v>1660</v>
      </c>
      <c r="K429" s="60" t="s">
        <v>1744</v>
      </c>
      <c r="L429" s="66">
        <v>0</v>
      </c>
      <c r="M429" s="66"/>
      <c r="N429" s="58"/>
      <c r="O429" s="66">
        <v>105621</v>
      </c>
      <c r="P429" s="66">
        <v>105621</v>
      </c>
      <c r="Q429" s="66">
        <v>4100</v>
      </c>
      <c r="R429" s="66">
        <v>0</v>
      </c>
      <c r="S429" s="66">
        <v>100921</v>
      </c>
      <c r="T429" s="66">
        <v>100921</v>
      </c>
      <c r="U429" s="60">
        <v>1222333663</v>
      </c>
      <c r="V429" s="66">
        <v>0</v>
      </c>
      <c r="W429" s="71"/>
      <c r="X429" s="74"/>
      <c r="Y429" s="66">
        <v>0</v>
      </c>
      <c r="Z429" s="61">
        <v>45291</v>
      </c>
    </row>
    <row r="430" spans="1:26" x14ac:dyDescent="0.35">
      <c r="A430" s="60">
        <v>800048954</v>
      </c>
      <c r="B430" s="60" t="s">
        <v>12</v>
      </c>
      <c r="C430" s="60" t="s">
        <v>485</v>
      </c>
      <c r="D430" s="60" t="s">
        <v>1284</v>
      </c>
      <c r="E430" s="61">
        <v>45160</v>
      </c>
      <c r="F430" s="61">
        <v>45176.413482719909</v>
      </c>
      <c r="G430" s="66">
        <v>105321</v>
      </c>
      <c r="H430" s="66">
        <v>105321</v>
      </c>
      <c r="I430" s="60" t="s">
        <v>1740</v>
      </c>
      <c r="J430" s="60" t="s">
        <v>1660</v>
      </c>
      <c r="K430" s="60" t="s">
        <v>1744</v>
      </c>
      <c r="L430" s="66">
        <v>0</v>
      </c>
      <c r="M430" s="66"/>
      <c r="N430" s="58"/>
      <c r="O430" s="66">
        <v>105321</v>
      </c>
      <c r="P430" s="66">
        <v>105321</v>
      </c>
      <c r="Q430" s="66">
        <v>4100</v>
      </c>
      <c r="R430" s="66">
        <v>0</v>
      </c>
      <c r="S430" s="66">
        <v>101221</v>
      </c>
      <c r="T430" s="66">
        <v>101221</v>
      </c>
      <c r="U430" s="60">
        <v>1222333660</v>
      </c>
      <c r="V430" s="66">
        <v>0</v>
      </c>
      <c r="W430" s="71"/>
      <c r="X430" s="74"/>
      <c r="Y430" s="66">
        <v>0</v>
      </c>
      <c r="Z430" s="61">
        <v>45291</v>
      </c>
    </row>
    <row r="431" spans="1:26" x14ac:dyDescent="0.35">
      <c r="A431" s="60">
        <v>800048954</v>
      </c>
      <c r="B431" s="60" t="s">
        <v>12</v>
      </c>
      <c r="C431" s="60" t="s">
        <v>486</v>
      </c>
      <c r="D431" s="60" t="s">
        <v>1285</v>
      </c>
      <c r="E431" s="61">
        <v>45161</v>
      </c>
      <c r="F431" s="61">
        <v>45176.420670636573</v>
      </c>
      <c r="G431" s="66">
        <v>105321</v>
      </c>
      <c r="H431" s="66">
        <v>105321</v>
      </c>
      <c r="I431" s="60" t="s">
        <v>1671</v>
      </c>
      <c r="J431" s="60" t="s">
        <v>1658</v>
      </c>
      <c r="K431" s="60" t="s">
        <v>1671</v>
      </c>
      <c r="L431" s="66">
        <v>0</v>
      </c>
      <c r="M431" s="66">
        <v>0</v>
      </c>
      <c r="N431" s="58"/>
      <c r="O431" s="66">
        <v>105321</v>
      </c>
      <c r="P431" s="66">
        <v>105321</v>
      </c>
      <c r="Q431" s="66">
        <v>0</v>
      </c>
      <c r="R431" s="66">
        <v>0</v>
      </c>
      <c r="S431" s="66">
        <v>105321</v>
      </c>
      <c r="T431" s="66">
        <v>101221</v>
      </c>
      <c r="U431" s="60">
        <v>1222333240</v>
      </c>
      <c r="V431" s="66">
        <v>0</v>
      </c>
      <c r="W431" s="71"/>
      <c r="X431" s="74"/>
      <c r="Y431" s="66">
        <v>0</v>
      </c>
      <c r="Z431" s="61">
        <v>45291</v>
      </c>
    </row>
    <row r="432" spans="1:26" x14ac:dyDescent="0.35">
      <c r="A432" s="60">
        <v>800048954</v>
      </c>
      <c r="B432" s="60" t="s">
        <v>12</v>
      </c>
      <c r="C432" s="60" t="s">
        <v>487</v>
      </c>
      <c r="D432" s="60" t="s">
        <v>1286</v>
      </c>
      <c r="E432" s="61">
        <v>45161</v>
      </c>
      <c r="F432" s="61">
        <v>45303.325227696761</v>
      </c>
      <c r="G432" s="66">
        <v>3898054</v>
      </c>
      <c r="H432" s="66">
        <v>3823079.52</v>
      </c>
      <c r="I432" s="60" t="s">
        <v>36</v>
      </c>
      <c r="J432" s="60" t="s">
        <v>1661</v>
      </c>
      <c r="K432" s="60" t="s">
        <v>1663</v>
      </c>
      <c r="L432" s="66">
        <v>0</v>
      </c>
      <c r="M432" s="66">
        <v>0</v>
      </c>
      <c r="N432" s="58"/>
      <c r="O432" s="66">
        <v>3823079.52</v>
      </c>
      <c r="P432" s="66">
        <v>3823079.52</v>
      </c>
      <c r="Q432" s="66">
        <v>0</v>
      </c>
      <c r="R432" s="66">
        <v>0</v>
      </c>
      <c r="S432" s="66">
        <v>0</v>
      </c>
      <c r="T432" s="66">
        <v>0</v>
      </c>
      <c r="U432" s="60"/>
      <c r="V432" s="66">
        <v>0</v>
      </c>
      <c r="W432" s="71"/>
      <c r="X432" s="74"/>
      <c r="Y432" s="66">
        <v>0</v>
      </c>
      <c r="Z432" s="61">
        <v>45291</v>
      </c>
    </row>
    <row r="433" spans="1:26" x14ac:dyDescent="0.35">
      <c r="A433" s="60">
        <v>800048954</v>
      </c>
      <c r="B433" s="60" t="s">
        <v>12</v>
      </c>
      <c r="C433" s="60" t="s">
        <v>488</v>
      </c>
      <c r="D433" s="60" t="s">
        <v>1287</v>
      </c>
      <c r="E433" s="61">
        <v>45162</v>
      </c>
      <c r="F433" s="61">
        <v>45176.422446064818</v>
      </c>
      <c r="G433" s="66">
        <v>105621</v>
      </c>
      <c r="H433" s="66">
        <v>105621</v>
      </c>
      <c r="I433" s="60" t="s">
        <v>1671</v>
      </c>
      <c r="J433" s="60" t="s">
        <v>1658</v>
      </c>
      <c r="K433" s="60" t="s">
        <v>1671</v>
      </c>
      <c r="L433" s="66">
        <v>0</v>
      </c>
      <c r="M433" s="66">
        <v>0</v>
      </c>
      <c r="N433" s="58"/>
      <c r="O433" s="66">
        <v>105621</v>
      </c>
      <c r="P433" s="66">
        <v>105621</v>
      </c>
      <c r="Q433" s="66">
        <v>0</v>
      </c>
      <c r="R433" s="66">
        <v>0</v>
      </c>
      <c r="S433" s="66">
        <v>105621</v>
      </c>
      <c r="T433" s="66">
        <v>101521</v>
      </c>
      <c r="U433" s="60">
        <v>1222333262</v>
      </c>
      <c r="V433" s="66">
        <v>0</v>
      </c>
      <c r="W433" s="71"/>
      <c r="X433" s="74"/>
      <c r="Y433" s="66">
        <v>0</v>
      </c>
      <c r="Z433" s="61">
        <v>45291</v>
      </c>
    </row>
    <row r="434" spans="1:26" x14ac:dyDescent="0.35">
      <c r="A434" s="60">
        <v>800048954</v>
      </c>
      <c r="B434" s="60" t="s">
        <v>12</v>
      </c>
      <c r="C434" s="60" t="s">
        <v>489</v>
      </c>
      <c r="D434" s="60" t="s">
        <v>1288</v>
      </c>
      <c r="E434" s="61">
        <v>45162</v>
      </c>
      <c r="F434" s="61">
        <v>45176.427546793981</v>
      </c>
      <c r="G434" s="66">
        <v>105621</v>
      </c>
      <c r="H434" s="66">
        <v>105621</v>
      </c>
      <c r="I434" s="60" t="s">
        <v>1671</v>
      </c>
      <c r="J434" s="60" t="s">
        <v>1658</v>
      </c>
      <c r="K434" s="60" t="s">
        <v>1671</v>
      </c>
      <c r="L434" s="66">
        <v>0</v>
      </c>
      <c r="M434" s="66">
        <v>0</v>
      </c>
      <c r="N434" s="58"/>
      <c r="O434" s="66">
        <v>105621</v>
      </c>
      <c r="P434" s="66">
        <v>105621</v>
      </c>
      <c r="Q434" s="66">
        <v>0</v>
      </c>
      <c r="R434" s="66">
        <v>0</v>
      </c>
      <c r="S434" s="66">
        <v>105621</v>
      </c>
      <c r="T434" s="66">
        <v>62621</v>
      </c>
      <c r="U434" s="60">
        <v>1222333264</v>
      </c>
      <c r="V434" s="66">
        <v>0</v>
      </c>
      <c r="W434" s="71"/>
      <c r="X434" s="74"/>
      <c r="Y434" s="66">
        <v>0</v>
      </c>
      <c r="Z434" s="61">
        <v>45291</v>
      </c>
    </row>
    <row r="435" spans="1:26" x14ac:dyDescent="0.35">
      <c r="A435" s="60">
        <v>800048954</v>
      </c>
      <c r="B435" s="60" t="s">
        <v>12</v>
      </c>
      <c r="C435" s="60" t="s">
        <v>490</v>
      </c>
      <c r="D435" s="60" t="s">
        <v>1289</v>
      </c>
      <c r="E435" s="61">
        <v>45162</v>
      </c>
      <c r="F435" s="61">
        <v>45176.428946840279</v>
      </c>
      <c r="G435" s="66">
        <v>105621</v>
      </c>
      <c r="H435" s="66">
        <v>105621</v>
      </c>
      <c r="I435" s="60" t="s">
        <v>1671</v>
      </c>
      <c r="J435" s="60" t="s">
        <v>1658</v>
      </c>
      <c r="K435" s="60" t="s">
        <v>1671</v>
      </c>
      <c r="L435" s="66">
        <v>0</v>
      </c>
      <c r="M435" s="66">
        <v>0</v>
      </c>
      <c r="N435" s="58"/>
      <c r="O435" s="66">
        <v>105621</v>
      </c>
      <c r="P435" s="66">
        <v>105621</v>
      </c>
      <c r="Q435" s="66">
        <v>0</v>
      </c>
      <c r="R435" s="66">
        <v>0</v>
      </c>
      <c r="S435" s="66">
        <v>105621</v>
      </c>
      <c r="T435" s="66">
        <v>98621</v>
      </c>
      <c r="U435" s="60">
        <v>1222333261</v>
      </c>
      <c r="V435" s="66">
        <v>0</v>
      </c>
      <c r="W435" s="71"/>
      <c r="X435" s="74"/>
      <c r="Y435" s="66">
        <v>0</v>
      </c>
      <c r="Z435" s="61">
        <v>45291</v>
      </c>
    </row>
    <row r="436" spans="1:26" x14ac:dyDescent="0.35">
      <c r="A436" s="60">
        <v>800048954</v>
      </c>
      <c r="B436" s="60" t="s">
        <v>12</v>
      </c>
      <c r="C436" s="60" t="s">
        <v>491</v>
      </c>
      <c r="D436" s="60" t="s">
        <v>1290</v>
      </c>
      <c r="E436" s="61">
        <v>45162</v>
      </c>
      <c r="F436" s="61">
        <v>45176.431098877314</v>
      </c>
      <c r="G436" s="66">
        <v>105621</v>
      </c>
      <c r="H436" s="66">
        <v>105621</v>
      </c>
      <c r="I436" s="60" t="s">
        <v>1671</v>
      </c>
      <c r="J436" s="60" t="s">
        <v>1658</v>
      </c>
      <c r="K436" s="60" t="s">
        <v>1671</v>
      </c>
      <c r="L436" s="66">
        <v>0</v>
      </c>
      <c r="M436" s="66">
        <v>0</v>
      </c>
      <c r="N436" s="58"/>
      <c r="O436" s="66">
        <v>105621</v>
      </c>
      <c r="P436" s="66">
        <v>105621</v>
      </c>
      <c r="Q436" s="66">
        <v>0</v>
      </c>
      <c r="R436" s="66">
        <v>0</v>
      </c>
      <c r="S436" s="66">
        <v>105621</v>
      </c>
      <c r="T436" s="66">
        <v>105621</v>
      </c>
      <c r="U436" s="60">
        <v>1222333259</v>
      </c>
      <c r="V436" s="66">
        <v>0</v>
      </c>
      <c r="W436" s="71"/>
      <c r="X436" s="74"/>
      <c r="Y436" s="66">
        <v>0</v>
      </c>
      <c r="Z436" s="61">
        <v>45291</v>
      </c>
    </row>
    <row r="437" spans="1:26" x14ac:dyDescent="0.35">
      <c r="A437" s="60">
        <v>800048954</v>
      </c>
      <c r="B437" s="60" t="s">
        <v>12</v>
      </c>
      <c r="C437" s="60" t="s">
        <v>492</v>
      </c>
      <c r="D437" s="60" t="s">
        <v>1291</v>
      </c>
      <c r="E437" s="61">
        <v>45164</v>
      </c>
      <c r="F437" s="61">
        <v>45175.40883753472</v>
      </c>
      <c r="G437" s="66">
        <v>262700</v>
      </c>
      <c r="H437" s="66">
        <v>262700</v>
      </c>
      <c r="I437" s="60" t="s">
        <v>1671</v>
      </c>
      <c r="J437" s="60" t="s">
        <v>1658</v>
      </c>
      <c r="K437" s="60" t="s">
        <v>1671</v>
      </c>
      <c r="L437" s="66">
        <v>0</v>
      </c>
      <c r="M437" s="66">
        <v>0</v>
      </c>
      <c r="N437" s="58"/>
      <c r="O437" s="66">
        <v>262700</v>
      </c>
      <c r="P437" s="66">
        <v>262700</v>
      </c>
      <c r="Q437" s="66">
        <v>0</v>
      </c>
      <c r="R437" s="66">
        <v>0</v>
      </c>
      <c r="S437" s="66">
        <v>262700</v>
      </c>
      <c r="T437" s="66">
        <v>262700</v>
      </c>
      <c r="U437" s="60">
        <v>1222314492</v>
      </c>
      <c r="V437" s="66">
        <v>0</v>
      </c>
      <c r="W437" s="71"/>
      <c r="X437" s="74"/>
      <c r="Y437" s="66">
        <v>0</v>
      </c>
      <c r="Z437" s="61">
        <v>45291</v>
      </c>
    </row>
    <row r="438" spans="1:26" x14ac:dyDescent="0.35">
      <c r="A438" s="60">
        <v>800048954</v>
      </c>
      <c r="B438" s="60" t="s">
        <v>12</v>
      </c>
      <c r="C438" s="60" t="s">
        <v>493</v>
      </c>
      <c r="D438" s="60" t="s">
        <v>1292</v>
      </c>
      <c r="E438" s="61">
        <v>45164</v>
      </c>
      <c r="F438" s="61">
        <v>45175.410445023146</v>
      </c>
      <c r="G438" s="66">
        <v>28104</v>
      </c>
      <c r="H438" s="66">
        <v>28104</v>
      </c>
      <c r="I438" s="60" t="s">
        <v>1671</v>
      </c>
      <c r="J438" s="60" t="s">
        <v>1658</v>
      </c>
      <c r="K438" s="60" t="s">
        <v>1671</v>
      </c>
      <c r="L438" s="66">
        <v>0</v>
      </c>
      <c r="M438" s="66">
        <v>0</v>
      </c>
      <c r="N438" s="58"/>
      <c r="O438" s="66">
        <v>28104</v>
      </c>
      <c r="P438" s="66">
        <v>28104</v>
      </c>
      <c r="Q438" s="66">
        <v>0</v>
      </c>
      <c r="R438" s="66">
        <v>0</v>
      </c>
      <c r="S438" s="66">
        <v>28104</v>
      </c>
      <c r="T438" s="66">
        <v>28104</v>
      </c>
      <c r="U438" s="60">
        <v>1222314491</v>
      </c>
      <c r="V438" s="66">
        <v>0</v>
      </c>
      <c r="W438" s="71"/>
      <c r="X438" s="74"/>
      <c r="Y438" s="66">
        <v>0</v>
      </c>
      <c r="Z438" s="61">
        <v>45291</v>
      </c>
    </row>
    <row r="439" spans="1:26" x14ac:dyDescent="0.35">
      <c r="A439" s="60">
        <v>800048954</v>
      </c>
      <c r="B439" s="60" t="s">
        <v>12</v>
      </c>
      <c r="C439" s="60" t="s">
        <v>494</v>
      </c>
      <c r="D439" s="60" t="s">
        <v>1293</v>
      </c>
      <c r="E439" s="61">
        <v>45164</v>
      </c>
      <c r="F439" s="61">
        <v>45175.412001655095</v>
      </c>
      <c r="G439" s="66">
        <v>452558</v>
      </c>
      <c r="H439" s="66">
        <v>452558</v>
      </c>
      <c r="I439" s="60" t="s">
        <v>1671</v>
      </c>
      <c r="J439" s="60" t="s">
        <v>1658</v>
      </c>
      <c r="K439" s="60" t="s">
        <v>1671</v>
      </c>
      <c r="L439" s="66">
        <v>0</v>
      </c>
      <c r="M439" s="66">
        <v>0</v>
      </c>
      <c r="N439" s="58"/>
      <c r="O439" s="66">
        <v>452558</v>
      </c>
      <c r="P439" s="66">
        <v>452558</v>
      </c>
      <c r="Q439" s="66">
        <v>0</v>
      </c>
      <c r="R439" s="66">
        <v>0</v>
      </c>
      <c r="S439" s="66">
        <v>452558</v>
      </c>
      <c r="T439" s="66">
        <v>452558</v>
      </c>
      <c r="U439" s="60">
        <v>1222312699</v>
      </c>
      <c r="V439" s="66">
        <v>0</v>
      </c>
      <c r="W439" s="71"/>
      <c r="X439" s="74"/>
      <c r="Y439" s="66">
        <v>0</v>
      </c>
      <c r="Z439" s="61">
        <v>45291</v>
      </c>
    </row>
    <row r="440" spans="1:26" x14ac:dyDescent="0.35">
      <c r="A440" s="60">
        <v>800048954</v>
      </c>
      <c r="B440" s="60" t="s">
        <v>12</v>
      </c>
      <c r="C440" s="60" t="s">
        <v>495</v>
      </c>
      <c r="D440" s="60" t="s">
        <v>1294</v>
      </c>
      <c r="E440" s="61">
        <v>45166</v>
      </c>
      <c r="F440" s="61">
        <v>45176.432535069442</v>
      </c>
      <c r="G440" s="66">
        <v>105321</v>
      </c>
      <c r="H440" s="66">
        <v>105321</v>
      </c>
      <c r="I440" s="60" t="s">
        <v>1671</v>
      </c>
      <c r="J440" s="60" t="s">
        <v>1658</v>
      </c>
      <c r="K440" s="60" t="s">
        <v>1671</v>
      </c>
      <c r="L440" s="66">
        <v>0</v>
      </c>
      <c r="M440" s="66">
        <v>0</v>
      </c>
      <c r="N440" s="58"/>
      <c r="O440" s="66">
        <v>105321</v>
      </c>
      <c r="P440" s="66">
        <v>105321</v>
      </c>
      <c r="Q440" s="66">
        <v>0</v>
      </c>
      <c r="R440" s="66">
        <v>0</v>
      </c>
      <c r="S440" s="66">
        <v>105321</v>
      </c>
      <c r="T440" s="66">
        <v>101221</v>
      </c>
      <c r="U440" s="60">
        <v>1222333248</v>
      </c>
      <c r="V440" s="66">
        <v>0</v>
      </c>
      <c r="W440" s="71"/>
      <c r="X440" s="74"/>
      <c r="Y440" s="66">
        <v>0</v>
      </c>
      <c r="Z440" s="61">
        <v>45291</v>
      </c>
    </row>
    <row r="441" spans="1:26" x14ac:dyDescent="0.35">
      <c r="A441" s="60">
        <v>800048954</v>
      </c>
      <c r="B441" s="60" t="s">
        <v>12</v>
      </c>
      <c r="C441" s="60" t="s">
        <v>496</v>
      </c>
      <c r="D441" s="60" t="s">
        <v>1295</v>
      </c>
      <c r="E441" s="61">
        <v>45166</v>
      </c>
      <c r="F441" s="61">
        <v>45176.436650497686</v>
      </c>
      <c r="G441" s="66">
        <v>105321</v>
      </c>
      <c r="H441" s="66">
        <v>105321</v>
      </c>
      <c r="I441" s="60" t="s">
        <v>1671</v>
      </c>
      <c r="J441" s="60" t="s">
        <v>1658</v>
      </c>
      <c r="K441" s="60" t="s">
        <v>1671</v>
      </c>
      <c r="L441" s="66">
        <v>0</v>
      </c>
      <c r="M441" s="66">
        <v>0</v>
      </c>
      <c r="N441" s="58"/>
      <c r="O441" s="66">
        <v>105321</v>
      </c>
      <c r="P441" s="66">
        <v>105321</v>
      </c>
      <c r="Q441" s="66">
        <v>0</v>
      </c>
      <c r="R441" s="66">
        <v>0</v>
      </c>
      <c r="S441" s="66">
        <v>105321</v>
      </c>
      <c r="T441" s="66">
        <v>101221</v>
      </c>
      <c r="U441" s="60">
        <v>1222333250</v>
      </c>
      <c r="V441" s="66">
        <v>0</v>
      </c>
      <c r="W441" s="71"/>
      <c r="X441" s="74"/>
      <c r="Y441" s="66">
        <v>0</v>
      </c>
      <c r="Z441" s="61">
        <v>45291</v>
      </c>
    </row>
    <row r="442" spans="1:26" x14ac:dyDescent="0.35">
      <c r="A442" s="60">
        <v>800048954</v>
      </c>
      <c r="B442" s="60" t="s">
        <v>12</v>
      </c>
      <c r="C442" s="60" t="s">
        <v>497</v>
      </c>
      <c r="D442" s="60" t="s">
        <v>1296</v>
      </c>
      <c r="E442" s="61">
        <v>45166</v>
      </c>
      <c r="F442" s="61">
        <v>45176.438133946758</v>
      </c>
      <c r="G442" s="66">
        <v>105621</v>
      </c>
      <c r="H442" s="66">
        <v>105621</v>
      </c>
      <c r="I442" s="60" t="s">
        <v>1671</v>
      </c>
      <c r="J442" s="60" t="s">
        <v>1658</v>
      </c>
      <c r="K442" s="60" t="s">
        <v>1671</v>
      </c>
      <c r="L442" s="66">
        <v>0</v>
      </c>
      <c r="M442" s="66">
        <v>0</v>
      </c>
      <c r="N442" s="58"/>
      <c r="O442" s="66">
        <v>105621</v>
      </c>
      <c r="P442" s="66">
        <v>105621</v>
      </c>
      <c r="Q442" s="66">
        <v>0</v>
      </c>
      <c r="R442" s="66">
        <v>0</v>
      </c>
      <c r="S442" s="66">
        <v>105621</v>
      </c>
      <c r="T442" s="66">
        <v>101521</v>
      </c>
      <c r="U442" s="60">
        <v>1222333257</v>
      </c>
      <c r="V442" s="66">
        <v>0</v>
      </c>
      <c r="W442" s="71"/>
      <c r="X442" s="74"/>
      <c r="Y442" s="66">
        <v>0</v>
      </c>
      <c r="Z442" s="61">
        <v>45291</v>
      </c>
    </row>
    <row r="443" spans="1:26" x14ac:dyDescent="0.35">
      <c r="A443" s="60">
        <v>800048954</v>
      </c>
      <c r="B443" s="60" t="s">
        <v>12</v>
      </c>
      <c r="C443" s="60" t="s">
        <v>498</v>
      </c>
      <c r="D443" s="60" t="s">
        <v>1297</v>
      </c>
      <c r="E443" s="61">
        <v>45166</v>
      </c>
      <c r="F443" s="61">
        <v>45176.439588738423</v>
      </c>
      <c r="G443" s="66">
        <v>105321</v>
      </c>
      <c r="H443" s="66">
        <v>105321</v>
      </c>
      <c r="I443" s="60" t="s">
        <v>1672</v>
      </c>
      <c r="J443" s="60" t="s">
        <v>1659</v>
      </c>
      <c r="K443" s="60" t="s">
        <v>1672</v>
      </c>
      <c r="L443" s="66">
        <v>105321</v>
      </c>
      <c r="M443" s="66">
        <v>0</v>
      </c>
      <c r="N443" s="58" t="s">
        <v>1720</v>
      </c>
      <c r="O443" s="66">
        <v>0</v>
      </c>
      <c r="P443" s="66">
        <v>0</v>
      </c>
      <c r="Q443" s="66">
        <v>0</v>
      </c>
      <c r="R443" s="66">
        <v>0</v>
      </c>
      <c r="S443" s="66">
        <v>0</v>
      </c>
      <c r="T443" s="66">
        <v>0</v>
      </c>
      <c r="U443" s="60"/>
      <c r="V443" s="66">
        <v>0</v>
      </c>
      <c r="W443" s="71"/>
      <c r="X443" s="74"/>
      <c r="Y443" s="66">
        <v>0</v>
      </c>
      <c r="Z443" s="61">
        <v>45291</v>
      </c>
    </row>
    <row r="444" spans="1:26" x14ac:dyDescent="0.35">
      <c r="A444" s="60">
        <v>800048954</v>
      </c>
      <c r="B444" s="60" t="s">
        <v>12</v>
      </c>
      <c r="C444" s="60" t="s">
        <v>499</v>
      </c>
      <c r="D444" s="60" t="s">
        <v>1298</v>
      </c>
      <c r="E444" s="61">
        <v>45166</v>
      </c>
      <c r="F444" s="61">
        <v>45176.440969212963</v>
      </c>
      <c r="G444" s="66">
        <v>220974</v>
      </c>
      <c r="H444" s="66">
        <v>220974</v>
      </c>
      <c r="I444" s="60" t="s">
        <v>1740</v>
      </c>
      <c r="J444" s="60" t="s">
        <v>1660</v>
      </c>
      <c r="K444" s="60" t="s">
        <v>1744</v>
      </c>
      <c r="L444" s="66">
        <v>0</v>
      </c>
      <c r="M444" s="66"/>
      <c r="N444" s="58"/>
      <c r="O444" s="66">
        <v>220974</v>
      </c>
      <c r="P444" s="66">
        <v>220974</v>
      </c>
      <c r="Q444" s="66">
        <v>4100</v>
      </c>
      <c r="R444" s="66">
        <v>0</v>
      </c>
      <c r="S444" s="66">
        <v>216874</v>
      </c>
      <c r="T444" s="66">
        <v>0</v>
      </c>
      <c r="U444" s="60"/>
      <c r="V444" s="66">
        <v>0</v>
      </c>
      <c r="W444" s="71"/>
      <c r="X444" s="74"/>
      <c r="Y444" s="66">
        <v>0</v>
      </c>
      <c r="Z444" s="61">
        <v>45291</v>
      </c>
    </row>
    <row r="445" spans="1:26" x14ac:dyDescent="0.35">
      <c r="A445" s="60">
        <v>800048954</v>
      </c>
      <c r="B445" s="60" t="s">
        <v>12</v>
      </c>
      <c r="C445" s="60" t="s">
        <v>500</v>
      </c>
      <c r="D445" s="60" t="s">
        <v>1299</v>
      </c>
      <c r="E445" s="61">
        <v>45166</v>
      </c>
      <c r="F445" s="61">
        <v>45176.444809062501</v>
      </c>
      <c r="G445" s="66">
        <v>105621</v>
      </c>
      <c r="H445" s="66">
        <v>105621</v>
      </c>
      <c r="I445" s="60" t="s">
        <v>1672</v>
      </c>
      <c r="J445" s="60" t="s">
        <v>1659</v>
      </c>
      <c r="K445" s="60" t="s">
        <v>1672</v>
      </c>
      <c r="L445" s="66">
        <v>105621</v>
      </c>
      <c r="M445" s="66">
        <v>0</v>
      </c>
      <c r="N445" s="58" t="s">
        <v>1721</v>
      </c>
      <c r="O445" s="66">
        <v>0</v>
      </c>
      <c r="P445" s="66">
        <v>0</v>
      </c>
      <c r="Q445" s="66">
        <v>0</v>
      </c>
      <c r="R445" s="66">
        <v>0</v>
      </c>
      <c r="S445" s="66">
        <v>0</v>
      </c>
      <c r="T445" s="66">
        <v>0</v>
      </c>
      <c r="U445" s="60"/>
      <c r="V445" s="66">
        <v>0</v>
      </c>
      <c r="W445" s="71"/>
      <c r="X445" s="74"/>
      <c r="Y445" s="66">
        <v>0</v>
      </c>
      <c r="Z445" s="61">
        <v>45291</v>
      </c>
    </row>
    <row r="446" spans="1:26" x14ac:dyDescent="0.35">
      <c r="A446" s="60">
        <v>800048954</v>
      </c>
      <c r="B446" s="60" t="s">
        <v>12</v>
      </c>
      <c r="C446" s="60" t="s">
        <v>501</v>
      </c>
      <c r="D446" s="60" t="s">
        <v>1300</v>
      </c>
      <c r="E446" s="61">
        <v>45167</v>
      </c>
      <c r="F446" s="61">
        <v>45175.446572418979</v>
      </c>
      <c r="G446" s="66">
        <v>49591</v>
      </c>
      <c r="H446" s="66">
        <v>49591</v>
      </c>
      <c r="I446" s="60" t="s">
        <v>1671</v>
      </c>
      <c r="J446" s="60" t="s">
        <v>1658</v>
      </c>
      <c r="K446" s="60" t="s">
        <v>1671</v>
      </c>
      <c r="L446" s="66">
        <v>0</v>
      </c>
      <c r="M446" s="66">
        <v>0</v>
      </c>
      <c r="N446" s="58"/>
      <c r="O446" s="66">
        <v>49591</v>
      </c>
      <c r="P446" s="66">
        <v>49591</v>
      </c>
      <c r="Q446" s="66">
        <v>0</v>
      </c>
      <c r="R446" s="66">
        <v>0</v>
      </c>
      <c r="S446" s="66">
        <v>49591</v>
      </c>
      <c r="T446" s="66">
        <v>49591</v>
      </c>
      <c r="U446" s="60">
        <v>1222314538</v>
      </c>
      <c r="V446" s="66">
        <v>0</v>
      </c>
      <c r="W446" s="71"/>
      <c r="X446" s="74"/>
      <c r="Y446" s="66">
        <v>0</v>
      </c>
      <c r="Z446" s="61">
        <v>45291</v>
      </c>
    </row>
    <row r="447" spans="1:26" x14ac:dyDescent="0.35">
      <c r="A447" s="60">
        <v>800048954</v>
      </c>
      <c r="B447" s="60" t="s">
        <v>12</v>
      </c>
      <c r="C447" s="60" t="s">
        <v>502</v>
      </c>
      <c r="D447" s="60" t="s">
        <v>1301</v>
      </c>
      <c r="E447" s="61">
        <v>45167</v>
      </c>
      <c r="F447" s="61">
        <v>45175.413794016204</v>
      </c>
      <c r="G447" s="66">
        <v>246040</v>
      </c>
      <c r="H447" s="66">
        <v>246040</v>
      </c>
      <c r="I447" s="60" t="s">
        <v>1671</v>
      </c>
      <c r="J447" s="60" t="s">
        <v>1658</v>
      </c>
      <c r="K447" s="60" t="s">
        <v>1671</v>
      </c>
      <c r="L447" s="66">
        <v>0</v>
      </c>
      <c r="M447" s="66">
        <v>0</v>
      </c>
      <c r="N447" s="58"/>
      <c r="O447" s="66">
        <v>246040</v>
      </c>
      <c r="P447" s="66">
        <v>246040</v>
      </c>
      <c r="Q447" s="66">
        <v>0</v>
      </c>
      <c r="R447" s="66">
        <v>0</v>
      </c>
      <c r="S447" s="66">
        <v>246040</v>
      </c>
      <c r="T447" s="66">
        <v>246040</v>
      </c>
      <c r="U447" s="60">
        <v>1222314542</v>
      </c>
      <c r="V447" s="66">
        <v>0</v>
      </c>
      <c r="W447" s="71"/>
      <c r="X447" s="74"/>
      <c r="Y447" s="66">
        <v>0</v>
      </c>
      <c r="Z447" s="61">
        <v>45291</v>
      </c>
    </row>
    <row r="448" spans="1:26" x14ac:dyDescent="0.35">
      <c r="A448" s="60">
        <v>800048954</v>
      </c>
      <c r="B448" s="60" t="s">
        <v>12</v>
      </c>
      <c r="C448" s="60" t="s">
        <v>503</v>
      </c>
      <c r="D448" s="60" t="s">
        <v>1302</v>
      </c>
      <c r="E448" s="61">
        <v>45167</v>
      </c>
      <c r="F448" s="61">
        <v>45245.623070023146</v>
      </c>
      <c r="G448" s="66">
        <v>12935795</v>
      </c>
      <c r="H448" s="66">
        <v>12935795</v>
      </c>
      <c r="I448" s="60" t="s">
        <v>1744</v>
      </c>
      <c r="J448" s="60" t="s">
        <v>1660</v>
      </c>
      <c r="K448" s="60" t="s">
        <v>36</v>
      </c>
      <c r="L448" s="66">
        <v>0</v>
      </c>
      <c r="M448" s="66">
        <v>458799</v>
      </c>
      <c r="N448" s="58" t="s">
        <v>1722</v>
      </c>
      <c r="O448" s="66">
        <v>12935795</v>
      </c>
      <c r="P448" s="66">
        <v>12935795</v>
      </c>
      <c r="Q448" s="66">
        <v>0</v>
      </c>
      <c r="R448" s="66">
        <v>0</v>
      </c>
      <c r="S448" s="66">
        <v>12476996</v>
      </c>
      <c r="T448" s="66">
        <v>0</v>
      </c>
      <c r="U448" s="60"/>
      <c r="V448" s="66">
        <v>0</v>
      </c>
      <c r="W448" s="71"/>
      <c r="X448" s="74"/>
      <c r="Y448" s="66">
        <v>0</v>
      </c>
      <c r="Z448" s="61">
        <v>45291</v>
      </c>
    </row>
    <row r="449" spans="1:26" x14ac:dyDescent="0.35">
      <c r="A449" s="60">
        <v>800048954</v>
      </c>
      <c r="B449" s="60" t="s">
        <v>12</v>
      </c>
      <c r="C449" s="60" t="s">
        <v>504</v>
      </c>
      <c r="D449" s="60" t="s">
        <v>1303</v>
      </c>
      <c r="E449" s="61">
        <v>45168</v>
      </c>
      <c r="F449" s="61">
        <v>45175.422120289353</v>
      </c>
      <c r="G449" s="66">
        <v>806698</v>
      </c>
      <c r="H449" s="66">
        <v>713898</v>
      </c>
      <c r="I449" s="60" t="s">
        <v>1671</v>
      </c>
      <c r="J449" s="60" t="s">
        <v>1658</v>
      </c>
      <c r="K449" s="60" t="s">
        <v>1671</v>
      </c>
      <c r="L449" s="66">
        <v>0</v>
      </c>
      <c r="M449" s="66">
        <v>0</v>
      </c>
      <c r="N449" s="58"/>
      <c r="O449" s="66">
        <v>806698</v>
      </c>
      <c r="P449" s="66">
        <v>806698</v>
      </c>
      <c r="Q449" s="66">
        <v>0</v>
      </c>
      <c r="R449" s="66">
        <v>0</v>
      </c>
      <c r="S449" s="66">
        <v>806698</v>
      </c>
      <c r="T449" s="66">
        <v>0</v>
      </c>
      <c r="U449" s="60"/>
      <c r="V449" s="66">
        <v>0</v>
      </c>
      <c r="W449" s="71"/>
      <c r="X449" s="74"/>
      <c r="Y449" s="66">
        <v>0</v>
      </c>
      <c r="Z449" s="61">
        <v>45291</v>
      </c>
    </row>
    <row r="450" spans="1:26" x14ac:dyDescent="0.35">
      <c r="A450" s="60">
        <v>800048954</v>
      </c>
      <c r="B450" s="60" t="s">
        <v>12</v>
      </c>
      <c r="C450" s="60" t="s">
        <v>505</v>
      </c>
      <c r="D450" s="60" t="s">
        <v>1304</v>
      </c>
      <c r="E450" s="61">
        <v>45168</v>
      </c>
      <c r="F450" s="61">
        <v>45175.423930243058</v>
      </c>
      <c r="G450" s="66">
        <v>806698</v>
      </c>
      <c r="H450" s="66">
        <v>713898</v>
      </c>
      <c r="I450" s="60" t="s">
        <v>1671</v>
      </c>
      <c r="J450" s="60" t="s">
        <v>1658</v>
      </c>
      <c r="K450" s="60" t="s">
        <v>1671</v>
      </c>
      <c r="L450" s="66">
        <v>0</v>
      </c>
      <c r="M450" s="66">
        <v>0</v>
      </c>
      <c r="N450" s="58"/>
      <c r="O450" s="66">
        <v>806698</v>
      </c>
      <c r="P450" s="66">
        <v>806698</v>
      </c>
      <c r="Q450" s="66">
        <v>0</v>
      </c>
      <c r="R450" s="66">
        <v>0</v>
      </c>
      <c r="S450" s="66">
        <v>806698</v>
      </c>
      <c r="T450" s="66">
        <v>713898</v>
      </c>
      <c r="U450" s="60">
        <v>1222312667</v>
      </c>
      <c r="V450" s="66">
        <v>0</v>
      </c>
      <c r="W450" s="71"/>
      <c r="X450" s="74"/>
      <c r="Y450" s="66">
        <v>0</v>
      </c>
      <c r="Z450" s="61">
        <v>45291</v>
      </c>
    </row>
    <row r="451" spans="1:26" x14ac:dyDescent="0.35">
      <c r="A451" s="60">
        <v>800048954</v>
      </c>
      <c r="B451" s="60" t="s">
        <v>12</v>
      </c>
      <c r="C451" s="60" t="s">
        <v>506</v>
      </c>
      <c r="D451" s="60" t="s">
        <v>1305</v>
      </c>
      <c r="E451" s="61">
        <v>45168</v>
      </c>
      <c r="F451" s="61">
        <v>45182.585270717595</v>
      </c>
      <c r="G451" s="66">
        <v>151233</v>
      </c>
      <c r="H451" s="66">
        <v>151233</v>
      </c>
      <c r="I451" s="60" t="s">
        <v>1671</v>
      </c>
      <c r="J451" s="60" t="s">
        <v>1658</v>
      </c>
      <c r="K451" s="60" t="s">
        <v>1671</v>
      </c>
      <c r="L451" s="66">
        <v>0</v>
      </c>
      <c r="M451" s="66">
        <v>0</v>
      </c>
      <c r="N451" s="58"/>
      <c r="O451" s="66">
        <v>151233</v>
      </c>
      <c r="P451" s="66">
        <v>151233</v>
      </c>
      <c r="Q451" s="66">
        <v>0</v>
      </c>
      <c r="R451" s="66">
        <v>0</v>
      </c>
      <c r="S451" s="66">
        <v>151233</v>
      </c>
      <c r="T451" s="66">
        <v>0</v>
      </c>
      <c r="U451" s="60"/>
      <c r="V451" s="66">
        <v>0</v>
      </c>
      <c r="W451" s="71"/>
      <c r="X451" s="74"/>
      <c r="Y451" s="66">
        <v>0</v>
      </c>
      <c r="Z451" s="61">
        <v>45291</v>
      </c>
    </row>
    <row r="452" spans="1:26" x14ac:dyDescent="0.35">
      <c r="A452" s="60">
        <v>800048954</v>
      </c>
      <c r="B452" s="60" t="s">
        <v>12</v>
      </c>
      <c r="C452" s="60" t="s">
        <v>507</v>
      </c>
      <c r="D452" s="60" t="s">
        <v>1306</v>
      </c>
      <c r="E452" s="61">
        <v>45168</v>
      </c>
      <c r="F452" s="61">
        <v>45182.58698078704</v>
      </c>
      <c r="G452" s="66">
        <v>226916</v>
      </c>
      <c r="H452" s="66">
        <v>226916</v>
      </c>
      <c r="I452" s="60" t="s">
        <v>1671</v>
      </c>
      <c r="J452" s="60" t="s">
        <v>1658</v>
      </c>
      <c r="K452" s="60" t="s">
        <v>1671</v>
      </c>
      <c r="L452" s="66">
        <v>0</v>
      </c>
      <c r="M452" s="66">
        <v>0</v>
      </c>
      <c r="N452" s="58"/>
      <c r="O452" s="66">
        <v>226916</v>
      </c>
      <c r="P452" s="66">
        <v>226916</v>
      </c>
      <c r="Q452" s="66">
        <v>0</v>
      </c>
      <c r="R452" s="66">
        <v>0</v>
      </c>
      <c r="S452" s="66">
        <v>226916</v>
      </c>
      <c r="T452" s="66">
        <v>0</v>
      </c>
      <c r="U452" s="60"/>
      <c r="V452" s="66">
        <v>0</v>
      </c>
      <c r="W452" s="71"/>
      <c r="X452" s="74"/>
      <c r="Y452" s="66">
        <v>0</v>
      </c>
      <c r="Z452" s="61">
        <v>45291</v>
      </c>
    </row>
    <row r="453" spans="1:26" x14ac:dyDescent="0.35">
      <c r="A453" s="60">
        <v>800048954</v>
      </c>
      <c r="B453" s="60" t="s">
        <v>12</v>
      </c>
      <c r="C453" s="60" t="s">
        <v>508</v>
      </c>
      <c r="D453" s="60" t="s">
        <v>1307</v>
      </c>
      <c r="E453" s="61">
        <v>45168</v>
      </c>
      <c r="F453" s="61">
        <v>45183.588932673614</v>
      </c>
      <c r="G453" s="66">
        <v>105621</v>
      </c>
      <c r="H453" s="66">
        <v>105621</v>
      </c>
      <c r="I453" s="60" t="s">
        <v>1671</v>
      </c>
      <c r="J453" s="60" t="s">
        <v>1658</v>
      </c>
      <c r="K453" s="60" t="s">
        <v>1671</v>
      </c>
      <c r="L453" s="66">
        <v>0</v>
      </c>
      <c r="M453" s="66">
        <v>0</v>
      </c>
      <c r="N453" s="58"/>
      <c r="O453" s="66">
        <v>105621</v>
      </c>
      <c r="P453" s="66">
        <v>105621</v>
      </c>
      <c r="Q453" s="66">
        <v>0</v>
      </c>
      <c r="R453" s="66">
        <v>0</v>
      </c>
      <c r="S453" s="66">
        <v>105621</v>
      </c>
      <c r="T453" s="66">
        <v>101521</v>
      </c>
      <c r="U453" s="60">
        <v>1222333233</v>
      </c>
      <c r="V453" s="66">
        <v>0</v>
      </c>
      <c r="W453" s="71"/>
      <c r="X453" s="74"/>
      <c r="Y453" s="66">
        <v>0</v>
      </c>
      <c r="Z453" s="61">
        <v>45291</v>
      </c>
    </row>
    <row r="454" spans="1:26" x14ac:dyDescent="0.35">
      <c r="A454" s="60">
        <v>800048954</v>
      </c>
      <c r="B454" s="60" t="s">
        <v>12</v>
      </c>
      <c r="C454" s="60" t="s">
        <v>509</v>
      </c>
      <c r="D454" s="60" t="s">
        <v>1308</v>
      </c>
      <c r="E454" s="61">
        <v>45169</v>
      </c>
      <c r="F454" s="61">
        <v>45245.483833101855</v>
      </c>
      <c r="G454" s="66">
        <v>14287099</v>
      </c>
      <c r="H454" s="66">
        <v>14287099</v>
      </c>
      <c r="I454" s="60" t="s">
        <v>1744</v>
      </c>
      <c r="J454" s="60" t="s">
        <v>1660</v>
      </c>
      <c r="K454" s="60" t="s">
        <v>36</v>
      </c>
      <c r="L454" s="66">
        <v>0</v>
      </c>
      <c r="M454" s="66">
        <v>678195</v>
      </c>
      <c r="N454" s="58" t="s">
        <v>1723</v>
      </c>
      <c r="O454" s="66">
        <v>14287099</v>
      </c>
      <c r="P454" s="66">
        <v>14287099</v>
      </c>
      <c r="Q454" s="66">
        <v>0</v>
      </c>
      <c r="R454" s="66">
        <v>0</v>
      </c>
      <c r="S454" s="66">
        <v>13608904</v>
      </c>
      <c r="T454" s="66">
        <v>0</v>
      </c>
      <c r="U454" s="60"/>
      <c r="V454" s="66">
        <v>0</v>
      </c>
      <c r="W454" s="71"/>
      <c r="X454" s="74"/>
      <c r="Y454" s="66">
        <v>0</v>
      </c>
      <c r="Z454" s="61">
        <v>45291</v>
      </c>
    </row>
    <row r="455" spans="1:26" x14ac:dyDescent="0.35">
      <c r="A455" s="60">
        <v>800048954</v>
      </c>
      <c r="B455" s="60" t="s">
        <v>12</v>
      </c>
      <c r="C455" s="60" t="s">
        <v>510</v>
      </c>
      <c r="D455" s="60" t="s">
        <v>1309</v>
      </c>
      <c r="E455" s="61">
        <v>45169</v>
      </c>
      <c r="F455" s="61">
        <v>45183.59064224537</v>
      </c>
      <c r="G455" s="66">
        <v>105321</v>
      </c>
      <c r="H455" s="66">
        <v>105321</v>
      </c>
      <c r="I455" s="60" t="s">
        <v>1740</v>
      </c>
      <c r="J455" s="60" t="s">
        <v>1660</v>
      </c>
      <c r="K455" s="60" t="s">
        <v>1744</v>
      </c>
      <c r="L455" s="66">
        <v>0</v>
      </c>
      <c r="M455" s="66"/>
      <c r="N455" s="58"/>
      <c r="O455" s="66">
        <v>105321</v>
      </c>
      <c r="P455" s="66">
        <v>105321</v>
      </c>
      <c r="Q455" s="66">
        <v>4100</v>
      </c>
      <c r="R455" s="66">
        <v>0</v>
      </c>
      <c r="S455" s="66">
        <v>101221</v>
      </c>
      <c r="T455" s="66">
        <v>101221</v>
      </c>
      <c r="U455" s="60">
        <v>1222332918</v>
      </c>
      <c r="V455" s="66">
        <v>0</v>
      </c>
      <c r="W455" s="71"/>
      <c r="X455" s="74"/>
      <c r="Y455" s="66">
        <v>0</v>
      </c>
      <c r="Z455" s="61">
        <v>45291</v>
      </c>
    </row>
    <row r="456" spans="1:26" x14ac:dyDescent="0.35">
      <c r="A456" s="60">
        <v>800048954</v>
      </c>
      <c r="B456" s="60" t="s">
        <v>12</v>
      </c>
      <c r="C456" s="60" t="s">
        <v>511</v>
      </c>
      <c r="D456" s="60" t="s">
        <v>1310</v>
      </c>
      <c r="E456" s="61">
        <v>45169</v>
      </c>
      <c r="F456" s="61">
        <v>45183.59242577546</v>
      </c>
      <c r="G456" s="66">
        <v>105321</v>
      </c>
      <c r="H456" s="66">
        <v>105321</v>
      </c>
      <c r="I456" s="60" t="s">
        <v>1671</v>
      </c>
      <c r="J456" s="60" t="s">
        <v>1658</v>
      </c>
      <c r="K456" s="60" t="s">
        <v>1671</v>
      </c>
      <c r="L456" s="66">
        <v>0</v>
      </c>
      <c r="M456" s="66">
        <v>0</v>
      </c>
      <c r="N456" s="58"/>
      <c r="O456" s="66">
        <v>105321</v>
      </c>
      <c r="P456" s="66">
        <v>105321</v>
      </c>
      <c r="Q456" s="66">
        <v>0</v>
      </c>
      <c r="R456" s="66">
        <v>0</v>
      </c>
      <c r="S456" s="66">
        <v>105321</v>
      </c>
      <c r="T456" s="66">
        <v>101221</v>
      </c>
      <c r="U456" s="60">
        <v>1222333182</v>
      </c>
      <c r="V456" s="66">
        <v>0</v>
      </c>
      <c r="W456" s="71"/>
      <c r="X456" s="74"/>
      <c r="Y456" s="66">
        <v>0</v>
      </c>
      <c r="Z456" s="61">
        <v>45291</v>
      </c>
    </row>
    <row r="457" spans="1:26" x14ac:dyDescent="0.35">
      <c r="A457" s="60">
        <v>800048954</v>
      </c>
      <c r="B457" s="60" t="s">
        <v>12</v>
      </c>
      <c r="C457" s="60" t="s">
        <v>512</v>
      </c>
      <c r="D457" s="60" t="s">
        <v>1311</v>
      </c>
      <c r="E457" s="61">
        <v>45169</v>
      </c>
      <c r="F457" s="61">
        <v>45183.593925925925</v>
      </c>
      <c r="G457" s="66">
        <v>105621</v>
      </c>
      <c r="H457" s="66">
        <v>105621</v>
      </c>
      <c r="I457" s="60" t="s">
        <v>1671</v>
      </c>
      <c r="J457" s="60" t="s">
        <v>1658</v>
      </c>
      <c r="K457" s="60" t="s">
        <v>1671</v>
      </c>
      <c r="L457" s="66">
        <v>0</v>
      </c>
      <c r="M457" s="66">
        <v>0</v>
      </c>
      <c r="N457" s="58"/>
      <c r="O457" s="66">
        <v>105621</v>
      </c>
      <c r="P457" s="66">
        <v>105621</v>
      </c>
      <c r="Q457" s="66">
        <v>0</v>
      </c>
      <c r="R457" s="66">
        <v>0</v>
      </c>
      <c r="S457" s="66">
        <v>105621</v>
      </c>
      <c r="T457" s="66">
        <v>101521</v>
      </c>
      <c r="U457" s="60">
        <v>1222333227</v>
      </c>
      <c r="V457" s="66">
        <v>0</v>
      </c>
      <c r="W457" s="71"/>
      <c r="X457" s="74"/>
      <c r="Y457" s="66">
        <v>0</v>
      </c>
      <c r="Z457" s="61">
        <v>45291</v>
      </c>
    </row>
    <row r="458" spans="1:26" x14ac:dyDescent="0.35">
      <c r="A458" s="60">
        <v>800048954</v>
      </c>
      <c r="B458" s="60" t="s">
        <v>12</v>
      </c>
      <c r="C458" s="60" t="s">
        <v>513</v>
      </c>
      <c r="D458" s="60" t="s">
        <v>1312</v>
      </c>
      <c r="E458" s="61">
        <v>45173</v>
      </c>
      <c r="F458" s="61">
        <v>45183.595875196763</v>
      </c>
      <c r="G458" s="66">
        <v>366576</v>
      </c>
      <c r="H458" s="66">
        <v>324420</v>
      </c>
      <c r="I458" s="60" t="s">
        <v>1671</v>
      </c>
      <c r="J458" s="60" t="s">
        <v>1658</v>
      </c>
      <c r="K458" s="60" t="s">
        <v>1671</v>
      </c>
      <c r="L458" s="66">
        <v>0</v>
      </c>
      <c r="M458" s="66">
        <v>0</v>
      </c>
      <c r="N458" s="58"/>
      <c r="O458" s="66">
        <v>366576</v>
      </c>
      <c r="P458" s="66">
        <v>366576</v>
      </c>
      <c r="Q458" s="66">
        <v>0</v>
      </c>
      <c r="R458" s="66">
        <v>0</v>
      </c>
      <c r="S458" s="66">
        <v>366576</v>
      </c>
      <c r="T458" s="66">
        <v>324420</v>
      </c>
      <c r="U458" s="60">
        <v>1222312807</v>
      </c>
      <c r="V458" s="66">
        <v>0</v>
      </c>
      <c r="W458" s="71"/>
      <c r="X458" s="74"/>
      <c r="Y458" s="66">
        <v>0</v>
      </c>
      <c r="Z458" s="61">
        <v>45291</v>
      </c>
    </row>
    <row r="459" spans="1:26" x14ac:dyDescent="0.35">
      <c r="A459" s="60">
        <v>800048954</v>
      </c>
      <c r="B459" s="60" t="s">
        <v>12</v>
      </c>
      <c r="C459" s="60" t="s">
        <v>514</v>
      </c>
      <c r="D459" s="60" t="s">
        <v>1313</v>
      </c>
      <c r="E459" s="61">
        <v>45173</v>
      </c>
      <c r="F459" s="61">
        <v>45183.597687650465</v>
      </c>
      <c r="G459" s="66">
        <v>366576</v>
      </c>
      <c r="H459" s="66">
        <v>324420</v>
      </c>
      <c r="I459" s="60" t="s">
        <v>1671</v>
      </c>
      <c r="J459" s="60" t="s">
        <v>1658</v>
      </c>
      <c r="K459" s="60" t="s">
        <v>1671</v>
      </c>
      <c r="L459" s="66">
        <v>0</v>
      </c>
      <c r="M459" s="66">
        <v>0</v>
      </c>
      <c r="N459" s="58"/>
      <c r="O459" s="66">
        <v>366576</v>
      </c>
      <c r="P459" s="66">
        <v>366576</v>
      </c>
      <c r="Q459" s="66">
        <v>0</v>
      </c>
      <c r="R459" s="66">
        <v>0</v>
      </c>
      <c r="S459" s="66">
        <v>366576</v>
      </c>
      <c r="T459" s="66">
        <v>324420</v>
      </c>
      <c r="U459" s="60">
        <v>1222312794</v>
      </c>
      <c r="V459" s="66">
        <v>0</v>
      </c>
      <c r="W459" s="71"/>
      <c r="X459" s="74"/>
      <c r="Y459" s="66">
        <v>0</v>
      </c>
      <c r="Z459" s="61">
        <v>45291</v>
      </c>
    </row>
    <row r="460" spans="1:26" x14ac:dyDescent="0.35">
      <c r="A460" s="60">
        <v>800048954</v>
      </c>
      <c r="B460" s="60" t="s">
        <v>12</v>
      </c>
      <c r="C460" s="60" t="s">
        <v>515</v>
      </c>
      <c r="D460" s="60" t="s">
        <v>1314</v>
      </c>
      <c r="E460" s="61">
        <v>45173</v>
      </c>
      <c r="F460" s="61">
        <v>45183.599395138888</v>
      </c>
      <c r="G460" s="66">
        <v>366576</v>
      </c>
      <c r="H460" s="66">
        <v>324420</v>
      </c>
      <c r="I460" s="60" t="s">
        <v>1671</v>
      </c>
      <c r="J460" s="60" t="s">
        <v>1658</v>
      </c>
      <c r="K460" s="60" t="s">
        <v>1671</v>
      </c>
      <c r="L460" s="66">
        <v>0</v>
      </c>
      <c r="M460" s="66">
        <v>0</v>
      </c>
      <c r="N460" s="58"/>
      <c r="O460" s="66">
        <v>366576</v>
      </c>
      <c r="P460" s="66">
        <v>366576</v>
      </c>
      <c r="Q460" s="66">
        <v>0</v>
      </c>
      <c r="R460" s="66">
        <v>0</v>
      </c>
      <c r="S460" s="66">
        <v>366576</v>
      </c>
      <c r="T460" s="66">
        <v>324420</v>
      </c>
      <c r="U460" s="60">
        <v>1222312815</v>
      </c>
      <c r="V460" s="66">
        <v>0</v>
      </c>
      <c r="W460" s="71"/>
      <c r="X460" s="74"/>
      <c r="Y460" s="66">
        <v>0</v>
      </c>
      <c r="Z460" s="61">
        <v>45291</v>
      </c>
    </row>
    <row r="461" spans="1:26" x14ac:dyDescent="0.35">
      <c r="A461" s="60">
        <v>800048954</v>
      </c>
      <c r="B461" s="60" t="s">
        <v>12</v>
      </c>
      <c r="C461" s="60" t="s">
        <v>516</v>
      </c>
      <c r="D461" s="60" t="s">
        <v>1315</v>
      </c>
      <c r="E461" s="61">
        <v>45173</v>
      </c>
      <c r="F461" s="61">
        <v>45183.600908368055</v>
      </c>
      <c r="G461" s="66">
        <v>366576</v>
      </c>
      <c r="H461" s="66">
        <v>324420</v>
      </c>
      <c r="I461" s="60" t="s">
        <v>1671</v>
      </c>
      <c r="J461" s="60" t="s">
        <v>1658</v>
      </c>
      <c r="K461" s="60" t="s">
        <v>1671</v>
      </c>
      <c r="L461" s="66">
        <v>0</v>
      </c>
      <c r="M461" s="66">
        <v>0</v>
      </c>
      <c r="N461" s="58"/>
      <c r="O461" s="66">
        <v>366576</v>
      </c>
      <c r="P461" s="66">
        <v>366576</v>
      </c>
      <c r="Q461" s="66">
        <v>0</v>
      </c>
      <c r="R461" s="66">
        <v>0</v>
      </c>
      <c r="S461" s="66">
        <v>366576</v>
      </c>
      <c r="T461" s="66">
        <v>324420</v>
      </c>
      <c r="U461" s="60">
        <v>1222312792</v>
      </c>
      <c r="V461" s="66">
        <v>0</v>
      </c>
      <c r="W461" s="71"/>
      <c r="X461" s="74"/>
      <c r="Y461" s="66">
        <v>0</v>
      </c>
      <c r="Z461" s="61">
        <v>45291</v>
      </c>
    </row>
    <row r="462" spans="1:26" x14ac:dyDescent="0.35">
      <c r="A462" s="60">
        <v>800048954</v>
      </c>
      <c r="B462" s="60" t="s">
        <v>12</v>
      </c>
      <c r="C462" s="60" t="s">
        <v>517</v>
      </c>
      <c r="D462" s="60" t="s">
        <v>1316</v>
      </c>
      <c r="E462" s="61">
        <v>45173</v>
      </c>
      <c r="F462" s="61">
        <v>45183.602517858795</v>
      </c>
      <c r="G462" s="66">
        <v>366576</v>
      </c>
      <c r="H462" s="66">
        <v>324420</v>
      </c>
      <c r="I462" s="60" t="s">
        <v>1671</v>
      </c>
      <c r="J462" s="60" t="s">
        <v>1658</v>
      </c>
      <c r="K462" s="60" t="s">
        <v>1671</v>
      </c>
      <c r="L462" s="66">
        <v>0</v>
      </c>
      <c r="M462" s="66">
        <v>0</v>
      </c>
      <c r="N462" s="58"/>
      <c r="O462" s="66">
        <v>366576</v>
      </c>
      <c r="P462" s="66">
        <v>366576</v>
      </c>
      <c r="Q462" s="66">
        <v>0</v>
      </c>
      <c r="R462" s="66">
        <v>0</v>
      </c>
      <c r="S462" s="66">
        <v>366576</v>
      </c>
      <c r="T462" s="66">
        <v>324420</v>
      </c>
      <c r="U462" s="60">
        <v>1222312786</v>
      </c>
      <c r="V462" s="66">
        <v>0</v>
      </c>
      <c r="W462" s="71"/>
      <c r="X462" s="74"/>
      <c r="Y462" s="66">
        <v>0</v>
      </c>
      <c r="Z462" s="61">
        <v>45291</v>
      </c>
    </row>
    <row r="463" spans="1:26" x14ac:dyDescent="0.35">
      <c r="A463" s="60">
        <v>800048954</v>
      </c>
      <c r="B463" s="60" t="s">
        <v>12</v>
      </c>
      <c r="C463" s="60" t="s">
        <v>518</v>
      </c>
      <c r="D463" s="60" t="s">
        <v>1317</v>
      </c>
      <c r="E463" s="61">
        <v>45173</v>
      </c>
      <c r="F463" s="61">
        <v>45183.604115393522</v>
      </c>
      <c r="G463" s="66">
        <v>366576</v>
      </c>
      <c r="H463" s="66">
        <v>324420</v>
      </c>
      <c r="I463" s="60" t="s">
        <v>1671</v>
      </c>
      <c r="J463" s="60" t="s">
        <v>1658</v>
      </c>
      <c r="K463" s="60" t="s">
        <v>1671</v>
      </c>
      <c r="L463" s="66">
        <v>0</v>
      </c>
      <c r="M463" s="66">
        <v>0</v>
      </c>
      <c r="N463" s="58"/>
      <c r="O463" s="66">
        <v>366576</v>
      </c>
      <c r="P463" s="66">
        <v>366576</v>
      </c>
      <c r="Q463" s="66">
        <v>0</v>
      </c>
      <c r="R463" s="66">
        <v>0</v>
      </c>
      <c r="S463" s="66">
        <v>366576</v>
      </c>
      <c r="T463" s="66">
        <v>324420</v>
      </c>
      <c r="U463" s="60">
        <v>1222312813</v>
      </c>
      <c r="V463" s="66">
        <v>0</v>
      </c>
      <c r="W463" s="71"/>
      <c r="X463" s="74"/>
      <c r="Y463" s="66">
        <v>0</v>
      </c>
      <c r="Z463" s="61">
        <v>45291</v>
      </c>
    </row>
    <row r="464" spans="1:26" x14ac:dyDescent="0.35">
      <c r="A464" s="60">
        <v>800048954</v>
      </c>
      <c r="B464" s="60" t="s">
        <v>12</v>
      </c>
      <c r="C464" s="60" t="s">
        <v>519</v>
      </c>
      <c r="D464" s="60" t="s">
        <v>1318</v>
      </c>
      <c r="E464" s="61">
        <v>45173</v>
      </c>
      <c r="F464" s="61">
        <v>45183.605923067131</v>
      </c>
      <c r="G464" s="66">
        <v>366576</v>
      </c>
      <c r="H464" s="66">
        <v>303158</v>
      </c>
      <c r="I464" s="60" t="s">
        <v>1671</v>
      </c>
      <c r="J464" s="60" t="s">
        <v>1658</v>
      </c>
      <c r="K464" s="60" t="s">
        <v>1671</v>
      </c>
      <c r="L464" s="66">
        <v>0</v>
      </c>
      <c r="M464" s="66">
        <v>0</v>
      </c>
      <c r="N464" s="58"/>
      <c r="O464" s="66">
        <v>366576</v>
      </c>
      <c r="P464" s="66">
        <v>366576</v>
      </c>
      <c r="Q464" s="66">
        <v>0</v>
      </c>
      <c r="R464" s="66">
        <v>0</v>
      </c>
      <c r="S464" s="66">
        <v>366576</v>
      </c>
      <c r="T464" s="66">
        <v>303158</v>
      </c>
      <c r="U464" s="60">
        <v>1222312872</v>
      </c>
      <c r="V464" s="66">
        <v>0</v>
      </c>
      <c r="W464" s="71"/>
      <c r="X464" s="74"/>
      <c r="Y464" s="66">
        <v>0</v>
      </c>
      <c r="Z464" s="61">
        <v>45291</v>
      </c>
    </row>
    <row r="465" spans="1:26" x14ac:dyDescent="0.35">
      <c r="A465" s="60">
        <v>800048954</v>
      </c>
      <c r="B465" s="60" t="s">
        <v>12</v>
      </c>
      <c r="C465" s="60" t="s">
        <v>520</v>
      </c>
      <c r="D465" s="60" t="s">
        <v>1319</v>
      </c>
      <c r="E465" s="61">
        <v>45173</v>
      </c>
      <c r="F465" s="61">
        <v>45183.607588692132</v>
      </c>
      <c r="G465" s="66">
        <v>366576</v>
      </c>
      <c r="H465" s="66">
        <v>356076</v>
      </c>
      <c r="I465" s="60" t="s">
        <v>1744</v>
      </c>
      <c r="J465" s="60" t="s">
        <v>1660</v>
      </c>
      <c r="K465" s="60" t="s">
        <v>1744</v>
      </c>
      <c r="L465" s="66">
        <v>0</v>
      </c>
      <c r="M465" s="66">
        <v>6400</v>
      </c>
      <c r="N465" s="58" t="s">
        <v>1724</v>
      </c>
      <c r="O465" s="66">
        <v>366576</v>
      </c>
      <c r="P465" s="66">
        <v>366576</v>
      </c>
      <c r="Q465" s="66">
        <v>0</v>
      </c>
      <c r="R465" s="66">
        <v>0</v>
      </c>
      <c r="S465" s="66">
        <v>360176</v>
      </c>
      <c r="T465" s="66">
        <v>356076</v>
      </c>
      <c r="U465" s="60">
        <v>1222312727</v>
      </c>
      <c r="V465" s="66">
        <v>0</v>
      </c>
      <c r="W465" s="71"/>
      <c r="X465" s="74"/>
      <c r="Y465" s="66">
        <v>0</v>
      </c>
      <c r="Z465" s="61">
        <v>45291</v>
      </c>
    </row>
    <row r="466" spans="1:26" x14ac:dyDescent="0.35">
      <c r="A466" s="60">
        <v>800048954</v>
      </c>
      <c r="B466" s="60" t="s">
        <v>12</v>
      </c>
      <c r="C466" s="60" t="s">
        <v>521</v>
      </c>
      <c r="D466" s="60" t="s">
        <v>1320</v>
      </c>
      <c r="E466" s="61">
        <v>45173</v>
      </c>
      <c r="F466" s="61">
        <v>45183.609037766204</v>
      </c>
      <c r="G466" s="66">
        <v>366576</v>
      </c>
      <c r="H466" s="66">
        <v>324420</v>
      </c>
      <c r="I466" s="60" t="s">
        <v>1671</v>
      </c>
      <c r="J466" s="60" t="s">
        <v>1658</v>
      </c>
      <c r="K466" s="60" t="s">
        <v>1671</v>
      </c>
      <c r="L466" s="66">
        <v>0</v>
      </c>
      <c r="M466" s="66">
        <v>0</v>
      </c>
      <c r="N466" s="58"/>
      <c r="O466" s="66">
        <v>366576</v>
      </c>
      <c r="P466" s="66">
        <v>366576</v>
      </c>
      <c r="Q466" s="66">
        <v>0</v>
      </c>
      <c r="R466" s="66">
        <v>0</v>
      </c>
      <c r="S466" s="66">
        <v>366576</v>
      </c>
      <c r="T466" s="66">
        <v>324420</v>
      </c>
      <c r="U466" s="60">
        <v>1222312791</v>
      </c>
      <c r="V466" s="66">
        <v>0</v>
      </c>
      <c r="W466" s="71"/>
      <c r="X466" s="74"/>
      <c r="Y466" s="66">
        <v>0</v>
      </c>
      <c r="Z466" s="61">
        <v>45291</v>
      </c>
    </row>
    <row r="467" spans="1:26" x14ac:dyDescent="0.35">
      <c r="A467" s="60">
        <v>800048954</v>
      </c>
      <c r="B467" s="60" t="s">
        <v>12</v>
      </c>
      <c r="C467" s="60" t="s">
        <v>522</v>
      </c>
      <c r="D467" s="60" t="s">
        <v>1321</v>
      </c>
      <c r="E467" s="61">
        <v>45173</v>
      </c>
      <c r="F467" s="61">
        <v>45183.610391354166</v>
      </c>
      <c r="G467" s="66">
        <v>366576</v>
      </c>
      <c r="H467" s="66">
        <v>324420</v>
      </c>
      <c r="I467" s="60" t="s">
        <v>1671</v>
      </c>
      <c r="J467" s="60" t="s">
        <v>1658</v>
      </c>
      <c r="K467" s="60" t="s">
        <v>1671</v>
      </c>
      <c r="L467" s="66">
        <v>0</v>
      </c>
      <c r="M467" s="66">
        <v>0</v>
      </c>
      <c r="N467" s="58"/>
      <c r="O467" s="66">
        <v>366576</v>
      </c>
      <c r="P467" s="66">
        <v>366576</v>
      </c>
      <c r="Q467" s="66">
        <v>0</v>
      </c>
      <c r="R467" s="66">
        <v>0</v>
      </c>
      <c r="S467" s="66">
        <v>366576</v>
      </c>
      <c r="T467" s="66">
        <v>324420</v>
      </c>
      <c r="U467" s="60">
        <v>1222312804</v>
      </c>
      <c r="V467" s="66">
        <v>0</v>
      </c>
      <c r="W467" s="71"/>
      <c r="X467" s="74"/>
      <c r="Y467" s="66">
        <v>0</v>
      </c>
      <c r="Z467" s="61">
        <v>45291</v>
      </c>
    </row>
    <row r="468" spans="1:26" x14ac:dyDescent="0.35">
      <c r="A468" s="60">
        <v>800048954</v>
      </c>
      <c r="B468" s="60" t="s">
        <v>12</v>
      </c>
      <c r="C468" s="60" t="s">
        <v>523</v>
      </c>
      <c r="D468" s="60" t="s">
        <v>1322</v>
      </c>
      <c r="E468" s="61">
        <v>45173</v>
      </c>
      <c r="F468" s="61">
        <v>45183.612066238427</v>
      </c>
      <c r="G468" s="66">
        <v>366576</v>
      </c>
      <c r="H468" s="66">
        <v>324420</v>
      </c>
      <c r="I468" s="60" t="s">
        <v>1671</v>
      </c>
      <c r="J468" s="60" t="s">
        <v>1658</v>
      </c>
      <c r="K468" s="60" t="s">
        <v>1671</v>
      </c>
      <c r="L468" s="66">
        <v>0</v>
      </c>
      <c r="M468" s="66">
        <v>0</v>
      </c>
      <c r="N468" s="58"/>
      <c r="O468" s="66">
        <v>366576</v>
      </c>
      <c r="P468" s="66">
        <v>366576</v>
      </c>
      <c r="Q468" s="66">
        <v>0</v>
      </c>
      <c r="R468" s="66">
        <v>0</v>
      </c>
      <c r="S468" s="66">
        <v>366576</v>
      </c>
      <c r="T468" s="66">
        <v>324420</v>
      </c>
      <c r="U468" s="60">
        <v>1222312814</v>
      </c>
      <c r="V468" s="66">
        <v>0</v>
      </c>
      <c r="W468" s="71"/>
      <c r="X468" s="74"/>
      <c r="Y468" s="66">
        <v>0</v>
      </c>
      <c r="Z468" s="61">
        <v>45291</v>
      </c>
    </row>
    <row r="469" spans="1:26" x14ac:dyDescent="0.35">
      <c r="A469" s="60">
        <v>800048954</v>
      </c>
      <c r="B469" s="60" t="s">
        <v>12</v>
      </c>
      <c r="C469" s="60" t="s">
        <v>524</v>
      </c>
      <c r="D469" s="60" t="s">
        <v>1323</v>
      </c>
      <c r="E469" s="61">
        <v>45173</v>
      </c>
      <c r="F469" s="61">
        <v>45183.613747453703</v>
      </c>
      <c r="G469" s="66">
        <v>366576</v>
      </c>
      <c r="H469" s="66">
        <v>324420</v>
      </c>
      <c r="I469" s="60" t="s">
        <v>1671</v>
      </c>
      <c r="J469" s="60" t="s">
        <v>1658</v>
      </c>
      <c r="K469" s="60" t="s">
        <v>1671</v>
      </c>
      <c r="L469" s="66">
        <v>0</v>
      </c>
      <c r="M469" s="66">
        <v>0</v>
      </c>
      <c r="N469" s="58"/>
      <c r="O469" s="66">
        <v>366576</v>
      </c>
      <c r="P469" s="66">
        <v>366576</v>
      </c>
      <c r="Q469" s="66">
        <v>0</v>
      </c>
      <c r="R469" s="66">
        <v>0</v>
      </c>
      <c r="S469" s="66">
        <v>366576</v>
      </c>
      <c r="T469" s="66">
        <v>324420</v>
      </c>
      <c r="U469" s="60">
        <v>1222312810</v>
      </c>
      <c r="V469" s="66">
        <v>0</v>
      </c>
      <c r="W469" s="71"/>
      <c r="X469" s="74"/>
      <c r="Y469" s="66">
        <v>0</v>
      </c>
      <c r="Z469" s="61">
        <v>45291</v>
      </c>
    </row>
    <row r="470" spans="1:26" x14ac:dyDescent="0.35">
      <c r="A470" s="60">
        <v>800048954</v>
      </c>
      <c r="B470" s="60" t="s">
        <v>12</v>
      </c>
      <c r="C470" s="60" t="s">
        <v>525</v>
      </c>
      <c r="D470" s="60" t="s">
        <v>1324</v>
      </c>
      <c r="E470" s="61">
        <v>45173</v>
      </c>
      <c r="F470" s="61">
        <v>45183.615691516206</v>
      </c>
      <c r="G470" s="66">
        <v>366576</v>
      </c>
      <c r="H470" s="66">
        <v>324420</v>
      </c>
      <c r="I470" s="60" t="s">
        <v>1671</v>
      </c>
      <c r="J470" s="60" t="s">
        <v>1658</v>
      </c>
      <c r="K470" s="60" t="s">
        <v>1671</v>
      </c>
      <c r="L470" s="66">
        <v>0</v>
      </c>
      <c r="M470" s="66">
        <v>0</v>
      </c>
      <c r="N470" s="58"/>
      <c r="O470" s="66">
        <v>366576</v>
      </c>
      <c r="P470" s="66">
        <v>366576</v>
      </c>
      <c r="Q470" s="66">
        <v>0</v>
      </c>
      <c r="R470" s="66">
        <v>0</v>
      </c>
      <c r="S470" s="66">
        <v>366576</v>
      </c>
      <c r="T470" s="66">
        <v>0</v>
      </c>
      <c r="U470" s="60"/>
      <c r="V470" s="66">
        <v>0</v>
      </c>
      <c r="W470" s="71"/>
      <c r="X470" s="74"/>
      <c r="Y470" s="66">
        <v>0</v>
      </c>
      <c r="Z470" s="61">
        <v>45291</v>
      </c>
    </row>
    <row r="471" spans="1:26" x14ac:dyDescent="0.35">
      <c r="A471" s="60">
        <v>800048954</v>
      </c>
      <c r="B471" s="60" t="s">
        <v>12</v>
      </c>
      <c r="C471" s="60" t="s">
        <v>526</v>
      </c>
      <c r="D471" s="60" t="s">
        <v>1325</v>
      </c>
      <c r="E471" s="61">
        <v>45173</v>
      </c>
      <c r="F471" s="61">
        <v>45183.617197337961</v>
      </c>
      <c r="G471" s="66">
        <v>366576</v>
      </c>
      <c r="H471" s="66">
        <v>303158</v>
      </c>
      <c r="I471" s="60" t="s">
        <v>1671</v>
      </c>
      <c r="J471" s="60" t="s">
        <v>1658</v>
      </c>
      <c r="K471" s="60" t="s">
        <v>1671</v>
      </c>
      <c r="L471" s="66">
        <v>0</v>
      </c>
      <c r="M471" s="66">
        <v>0</v>
      </c>
      <c r="N471" s="58"/>
      <c r="O471" s="66">
        <v>366576</v>
      </c>
      <c r="P471" s="66">
        <v>366576</v>
      </c>
      <c r="Q471" s="66">
        <v>0</v>
      </c>
      <c r="R471" s="66">
        <v>0</v>
      </c>
      <c r="S471" s="66">
        <v>366576</v>
      </c>
      <c r="T471" s="66">
        <v>303158</v>
      </c>
      <c r="U471" s="60">
        <v>1222312821</v>
      </c>
      <c r="V471" s="66">
        <v>0</v>
      </c>
      <c r="W471" s="71"/>
      <c r="X471" s="74"/>
      <c r="Y471" s="66">
        <v>0</v>
      </c>
      <c r="Z471" s="61">
        <v>45291</v>
      </c>
    </row>
    <row r="472" spans="1:26" x14ac:dyDescent="0.35">
      <c r="A472" s="60">
        <v>800048954</v>
      </c>
      <c r="B472" s="60" t="s">
        <v>12</v>
      </c>
      <c r="C472" s="60" t="s">
        <v>527</v>
      </c>
      <c r="D472" s="60" t="s">
        <v>1326</v>
      </c>
      <c r="E472" s="61">
        <v>45173</v>
      </c>
      <c r="F472" s="61">
        <v>45183.618664930553</v>
      </c>
      <c r="G472" s="66">
        <v>366576</v>
      </c>
      <c r="H472" s="66">
        <v>324420</v>
      </c>
      <c r="I472" s="60" t="s">
        <v>1671</v>
      </c>
      <c r="J472" s="60" t="s">
        <v>1658</v>
      </c>
      <c r="K472" s="60" t="s">
        <v>1671</v>
      </c>
      <c r="L472" s="66">
        <v>0</v>
      </c>
      <c r="M472" s="66">
        <v>0</v>
      </c>
      <c r="N472" s="58"/>
      <c r="O472" s="66">
        <v>366576</v>
      </c>
      <c r="P472" s="66">
        <v>366576</v>
      </c>
      <c r="Q472" s="66">
        <v>0</v>
      </c>
      <c r="R472" s="66">
        <v>0</v>
      </c>
      <c r="S472" s="66">
        <v>366576</v>
      </c>
      <c r="T472" s="66">
        <v>324420</v>
      </c>
      <c r="U472" s="60">
        <v>1222312816</v>
      </c>
      <c r="V472" s="66">
        <v>0</v>
      </c>
      <c r="W472" s="71"/>
      <c r="X472" s="74"/>
      <c r="Y472" s="66">
        <v>0</v>
      </c>
      <c r="Z472" s="61">
        <v>45291</v>
      </c>
    </row>
    <row r="473" spans="1:26" x14ac:dyDescent="0.35">
      <c r="A473" s="60">
        <v>800048954</v>
      </c>
      <c r="B473" s="60" t="s">
        <v>12</v>
      </c>
      <c r="C473" s="60" t="s">
        <v>528</v>
      </c>
      <c r="D473" s="60" t="s">
        <v>1327</v>
      </c>
      <c r="E473" s="61">
        <v>45173</v>
      </c>
      <c r="F473" s="61">
        <v>45183.62023429398</v>
      </c>
      <c r="G473" s="66">
        <v>366576</v>
      </c>
      <c r="H473" s="66">
        <v>324420</v>
      </c>
      <c r="I473" s="60" t="s">
        <v>1671</v>
      </c>
      <c r="J473" s="60" t="s">
        <v>1658</v>
      </c>
      <c r="K473" s="60" t="s">
        <v>1671</v>
      </c>
      <c r="L473" s="66">
        <v>0</v>
      </c>
      <c r="M473" s="66">
        <v>0</v>
      </c>
      <c r="N473" s="58"/>
      <c r="O473" s="66">
        <v>366576</v>
      </c>
      <c r="P473" s="66">
        <v>366576</v>
      </c>
      <c r="Q473" s="66">
        <v>0</v>
      </c>
      <c r="R473" s="66">
        <v>0</v>
      </c>
      <c r="S473" s="66">
        <v>366576</v>
      </c>
      <c r="T473" s="66">
        <v>356076</v>
      </c>
      <c r="U473" s="60">
        <v>1222312796</v>
      </c>
      <c r="V473" s="66">
        <v>0</v>
      </c>
      <c r="W473" s="71"/>
      <c r="X473" s="74"/>
      <c r="Y473" s="66">
        <v>0</v>
      </c>
      <c r="Z473" s="61">
        <v>45291</v>
      </c>
    </row>
    <row r="474" spans="1:26" x14ac:dyDescent="0.35">
      <c r="A474" s="60">
        <v>800048954</v>
      </c>
      <c r="B474" s="60" t="s">
        <v>12</v>
      </c>
      <c r="C474" s="60" t="s">
        <v>529</v>
      </c>
      <c r="D474" s="60" t="s">
        <v>1328</v>
      </c>
      <c r="E474" s="61">
        <v>45173</v>
      </c>
      <c r="F474" s="61">
        <v>45183.627408599539</v>
      </c>
      <c r="G474" s="66">
        <v>366576</v>
      </c>
      <c r="H474" s="66">
        <v>345476</v>
      </c>
      <c r="I474" s="60" t="s">
        <v>1744</v>
      </c>
      <c r="J474" s="60" t="s">
        <v>1660</v>
      </c>
      <c r="K474" s="60" t="s">
        <v>1744</v>
      </c>
      <c r="L474" s="66">
        <v>0</v>
      </c>
      <c r="M474" s="66">
        <v>21100</v>
      </c>
      <c r="N474" s="58" t="s">
        <v>1725</v>
      </c>
      <c r="O474" s="66">
        <v>366576</v>
      </c>
      <c r="P474" s="66">
        <v>366576</v>
      </c>
      <c r="Q474" s="66">
        <v>0</v>
      </c>
      <c r="R474" s="66">
        <v>0</v>
      </c>
      <c r="S474" s="66">
        <v>345476</v>
      </c>
      <c r="T474" s="66">
        <v>0</v>
      </c>
      <c r="U474" s="60"/>
      <c r="V474" s="66">
        <v>0</v>
      </c>
      <c r="W474" s="71"/>
      <c r="X474" s="74"/>
      <c r="Y474" s="66">
        <v>0</v>
      </c>
      <c r="Z474" s="61">
        <v>45291</v>
      </c>
    </row>
    <row r="475" spans="1:26" x14ac:dyDescent="0.35">
      <c r="A475" s="60">
        <v>800048954</v>
      </c>
      <c r="B475" s="60" t="s">
        <v>12</v>
      </c>
      <c r="C475" s="60" t="s">
        <v>530</v>
      </c>
      <c r="D475" s="60" t="s">
        <v>1329</v>
      </c>
      <c r="E475" s="61">
        <v>45173</v>
      </c>
      <c r="F475" s="61">
        <v>45183.628907442129</v>
      </c>
      <c r="G475" s="66">
        <v>366576</v>
      </c>
      <c r="H475" s="66">
        <v>324420</v>
      </c>
      <c r="I475" s="60" t="s">
        <v>1671</v>
      </c>
      <c r="J475" s="60" t="s">
        <v>1658</v>
      </c>
      <c r="K475" s="60" t="s">
        <v>1671</v>
      </c>
      <c r="L475" s="66">
        <v>0</v>
      </c>
      <c r="M475" s="66">
        <v>0</v>
      </c>
      <c r="N475" s="58"/>
      <c r="O475" s="66">
        <v>366576</v>
      </c>
      <c r="P475" s="66">
        <v>366576</v>
      </c>
      <c r="Q475" s="66">
        <v>0</v>
      </c>
      <c r="R475" s="66">
        <v>0</v>
      </c>
      <c r="S475" s="66">
        <v>366576</v>
      </c>
      <c r="T475" s="66">
        <v>0</v>
      </c>
      <c r="U475" s="60"/>
      <c r="V475" s="66">
        <v>0</v>
      </c>
      <c r="W475" s="71"/>
      <c r="X475" s="74"/>
      <c r="Y475" s="66">
        <v>0</v>
      </c>
      <c r="Z475" s="61">
        <v>45291</v>
      </c>
    </row>
    <row r="476" spans="1:26" x14ac:dyDescent="0.35">
      <c r="A476" s="60">
        <v>800048954</v>
      </c>
      <c r="B476" s="60" t="s">
        <v>12</v>
      </c>
      <c r="C476" s="60" t="s">
        <v>531</v>
      </c>
      <c r="D476" s="60" t="s">
        <v>1330</v>
      </c>
      <c r="E476" s="61">
        <v>45173</v>
      </c>
      <c r="F476" s="61">
        <v>45183.63028665509</v>
      </c>
      <c r="G476" s="66">
        <v>366576</v>
      </c>
      <c r="H476" s="66">
        <v>324420</v>
      </c>
      <c r="I476" s="60" t="s">
        <v>1671</v>
      </c>
      <c r="J476" s="60" t="s">
        <v>1658</v>
      </c>
      <c r="K476" s="60" t="s">
        <v>1671</v>
      </c>
      <c r="L476" s="66">
        <v>0</v>
      </c>
      <c r="M476" s="66">
        <v>0</v>
      </c>
      <c r="N476" s="58"/>
      <c r="O476" s="66">
        <v>366576</v>
      </c>
      <c r="P476" s="66">
        <v>366576</v>
      </c>
      <c r="Q476" s="66">
        <v>0</v>
      </c>
      <c r="R476" s="66">
        <v>0</v>
      </c>
      <c r="S476" s="66">
        <v>366576</v>
      </c>
      <c r="T476" s="66">
        <v>0</v>
      </c>
      <c r="U476" s="60"/>
      <c r="V476" s="66">
        <v>0</v>
      </c>
      <c r="W476" s="71"/>
      <c r="X476" s="74"/>
      <c r="Y476" s="66">
        <v>0</v>
      </c>
      <c r="Z476" s="61">
        <v>45291</v>
      </c>
    </row>
    <row r="477" spans="1:26" x14ac:dyDescent="0.35">
      <c r="A477" s="60">
        <v>800048954</v>
      </c>
      <c r="B477" s="60" t="s">
        <v>12</v>
      </c>
      <c r="C477" s="60" t="s">
        <v>532</v>
      </c>
      <c r="D477" s="60" t="s">
        <v>1331</v>
      </c>
      <c r="E477" s="61">
        <v>45173</v>
      </c>
      <c r="F477" s="61">
        <v>45183.631703738429</v>
      </c>
      <c r="G477" s="66">
        <v>80000</v>
      </c>
      <c r="H477" s="66">
        <v>80000</v>
      </c>
      <c r="I477" s="60" t="s">
        <v>1671</v>
      </c>
      <c r="J477" s="60" t="s">
        <v>1658</v>
      </c>
      <c r="K477" s="60" t="s">
        <v>1671</v>
      </c>
      <c r="L477" s="66">
        <v>0</v>
      </c>
      <c r="M477" s="66">
        <v>0</v>
      </c>
      <c r="N477" s="58"/>
      <c r="O477" s="66">
        <v>80000</v>
      </c>
      <c r="P477" s="66">
        <v>80000</v>
      </c>
      <c r="Q477" s="66">
        <v>0</v>
      </c>
      <c r="R477" s="66">
        <v>0</v>
      </c>
      <c r="S477" s="66">
        <v>80000</v>
      </c>
      <c r="T477" s="66">
        <v>80000</v>
      </c>
      <c r="U477" s="60">
        <v>1222332912</v>
      </c>
      <c r="V477" s="66">
        <v>0</v>
      </c>
      <c r="W477" s="71"/>
      <c r="X477" s="74"/>
      <c r="Y477" s="66">
        <v>0</v>
      </c>
      <c r="Z477" s="61">
        <v>45291</v>
      </c>
    </row>
    <row r="478" spans="1:26" x14ac:dyDescent="0.35">
      <c r="A478" s="60">
        <v>800048954</v>
      </c>
      <c r="B478" s="60" t="s">
        <v>12</v>
      </c>
      <c r="C478" s="60" t="s">
        <v>533</v>
      </c>
      <c r="D478" s="60" t="s">
        <v>1332</v>
      </c>
      <c r="E478" s="61">
        <v>45173</v>
      </c>
      <c r="F478" s="61">
        <v>45303.322497685185</v>
      </c>
      <c r="G478" s="66">
        <v>22077921</v>
      </c>
      <c r="H478" s="66">
        <v>22077921</v>
      </c>
      <c r="I478" s="60" t="s">
        <v>36</v>
      </c>
      <c r="J478" s="60" t="s">
        <v>1661</v>
      </c>
      <c r="K478" s="60" t="s">
        <v>1663</v>
      </c>
      <c r="L478" s="66">
        <v>0</v>
      </c>
      <c r="M478" s="66">
        <v>0</v>
      </c>
      <c r="N478" s="58"/>
      <c r="O478" s="66">
        <v>22077921</v>
      </c>
      <c r="P478" s="66">
        <v>22077921</v>
      </c>
      <c r="Q478" s="66">
        <v>0</v>
      </c>
      <c r="R478" s="66">
        <v>0</v>
      </c>
      <c r="S478" s="66">
        <v>0</v>
      </c>
      <c r="T478" s="66">
        <v>0</v>
      </c>
      <c r="U478" s="60"/>
      <c r="V478" s="66">
        <v>0</v>
      </c>
      <c r="W478" s="71"/>
      <c r="X478" s="74"/>
      <c r="Y478" s="66">
        <v>0</v>
      </c>
      <c r="Z478" s="61">
        <v>45291</v>
      </c>
    </row>
    <row r="479" spans="1:26" x14ac:dyDescent="0.35">
      <c r="A479" s="60">
        <v>800048954</v>
      </c>
      <c r="B479" s="60" t="s">
        <v>12</v>
      </c>
      <c r="C479" s="60" t="s">
        <v>534</v>
      </c>
      <c r="D479" s="60" t="s">
        <v>1333</v>
      </c>
      <c r="E479" s="61">
        <v>45175</v>
      </c>
      <c r="F479" s="61">
        <v>45182.575245601853</v>
      </c>
      <c r="G479" s="66">
        <v>159756</v>
      </c>
      <c r="H479" s="66">
        <v>159756</v>
      </c>
      <c r="I479" s="60" t="s">
        <v>1671</v>
      </c>
      <c r="J479" s="60" t="s">
        <v>1658</v>
      </c>
      <c r="K479" s="60" t="s">
        <v>1671</v>
      </c>
      <c r="L479" s="66">
        <v>0</v>
      </c>
      <c r="M479" s="66">
        <v>0</v>
      </c>
      <c r="N479" s="58"/>
      <c r="O479" s="66">
        <v>159756</v>
      </c>
      <c r="P479" s="66">
        <v>159756</v>
      </c>
      <c r="Q479" s="66">
        <v>0</v>
      </c>
      <c r="R479" s="66">
        <v>0</v>
      </c>
      <c r="S479" s="66">
        <v>159756</v>
      </c>
      <c r="T479" s="66">
        <v>0</v>
      </c>
      <c r="U479" s="60"/>
      <c r="V479" s="66">
        <v>0</v>
      </c>
      <c r="W479" s="71"/>
      <c r="X479" s="74"/>
      <c r="Y479" s="66">
        <v>0</v>
      </c>
      <c r="Z479" s="61">
        <v>45291</v>
      </c>
    </row>
    <row r="480" spans="1:26" x14ac:dyDescent="0.35">
      <c r="A480" s="60">
        <v>800048954</v>
      </c>
      <c r="B480" s="60" t="s">
        <v>12</v>
      </c>
      <c r="C480" s="60" t="s">
        <v>535</v>
      </c>
      <c r="D480" s="60" t="s">
        <v>1334</v>
      </c>
      <c r="E480" s="61">
        <v>45177</v>
      </c>
      <c r="F480" s="61">
        <v>45244.324956331016</v>
      </c>
      <c r="G480" s="66">
        <v>1944057</v>
      </c>
      <c r="H480" s="66">
        <v>1944057</v>
      </c>
      <c r="I480" s="60" t="s">
        <v>1671</v>
      </c>
      <c r="J480" s="60" t="s">
        <v>1658</v>
      </c>
      <c r="K480" s="60" t="s">
        <v>36</v>
      </c>
      <c r="L480" s="66">
        <v>0</v>
      </c>
      <c r="M480" s="66">
        <v>0</v>
      </c>
      <c r="N480" s="58"/>
      <c r="O480" s="66">
        <v>1944057</v>
      </c>
      <c r="P480" s="66">
        <v>1944057</v>
      </c>
      <c r="Q480" s="66">
        <v>0</v>
      </c>
      <c r="R480" s="66">
        <v>0</v>
      </c>
      <c r="S480" s="66">
        <v>1944057</v>
      </c>
      <c r="T480" s="66">
        <v>0</v>
      </c>
      <c r="U480" s="60"/>
      <c r="V480" s="66">
        <v>0</v>
      </c>
      <c r="W480" s="71"/>
      <c r="X480" s="74"/>
      <c r="Y480" s="66">
        <v>0</v>
      </c>
      <c r="Z480" s="61">
        <v>45291</v>
      </c>
    </row>
    <row r="481" spans="1:26" x14ac:dyDescent="0.35">
      <c r="A481" s="60">
        <v>800048954</v>
      </c>
      <c r="B481" s="60" t="s">
        <v>12</v>
      </c>
      <c r="C481" s="60" t="s">
        <v>536</v>
      </c>
      <c r="D481" s="60" t="s">
        <v>1335</v>
      </c>
      <c r="E481" s="61">
        <v>45177</v>
      </c>
      <c r="F481" s="61">
        <v>45211.67511921296</v>
      </c>
      <c r="G481" s="66">
        <v>2116680</v>
      </c>
      <c r="H481" s="66">
        <v>2116680</v>
      </c>
      <c r="I481" s="60" t="s">
        <v>1671</v>
      </c>
      <c r="J481" s="60" t="s">
        <v>1658</v>
      </c>
      <c r="K481" s="60" t="s">
        <v>1671</v>
      </c>
      <c r="L481" s="66">
        <v>0</v>
      </c>
      <c r="M481" s="66">
        <v>0</v>
      </c>
      <c r="N481" s="58"/>
      <c r="O481" s="66">
        <v>2116680</v>
      </c>
      <c r="P481" s="66">
        <v>2116680</v>
      </c>
      <c r="Q481" s="66">
        <v>0</v>
      </c>
      <c r="R481" s="66">
        <v>0</v>
      </c>
      <c r="S481" s="66">
        <v>2116680</v>
      </c>
      <c r="T481" s="66">
        <v>0</v>
      </c>
      <c r="U481" s="60"/>
      <c r="V481" s="66">
        <v>0</v>
      </c>
      <c r="W481" s="71"/>
      <c r="X481" s="74"/>
      <c r="Y481" s="66">
        <v>0</v>
      </c>
      <c r="Z481" s="61">
        <v>45291</v>
      </c>
    </row>
    <row r="482" spans="1:26" x14ac:dyDescent="0.35">
      <c r="A482" s="60">
        <v>800048954</v>
      </c>
      <c r="B482" s="60" t="s">
        <v>12</v>
      </c>
      <c r="C482" s="60" t="s">
        <v>537</v>
      </c>
      <c r="D482" s="60" t="s">
        <v>1336</v>
      </c>
      <c r="E482" s="61">
        <v>45177</v>
      </c>
      <c r="F482" s="61">
        <v>45209.654814583337</v>
      </c>
      <c r="G482" s="66">
        <v>49203</v>
      </c>
      <c r="H482" s="66">
        <v>49203</v>
      </c>
      <c r="I482" s="60" t="s">
        <v>1671</v>
      </c>
      <c r="J482" s="60" t="s">
        <v>1658</v>
      </c>
      <c r="K482" s="60" t="s">
        <v>1671</v>
      </c>
      <c r="L482" s="66">
        <v>0</v>
      </c>
      <c r="M482" s="66">
        <v>0</v>
      </c>
      <c r="N482" s="58"/>
      <c r="O482" s="66">
        <v>49203</v>
      </c>
      <c r="P482" s="66">
        <v>49203</v>
      </c>
      <c r="Q482" s="66">
        <v>0</v>
      </c>
      <c r="R482" s="66">
        <v>0</v>
      </c>
      <c r="S482" s="66">
        <v>49203</v>
      </c>
      <c r="T482" s="66">
        <v>49203</v>
      </c>
      <c r="U482" s="60">
        <v>1222355382</v>
      </c>
      <c r="V482" s="66">
        <v>0</v>
      </c>
      <c r="W482" s="71"/>
      <c r="X482" s="74"/>
      <c r="Y482" s="66">
        <v>0</v>
      </c>
      <c r="Z482" s="61">
        <v>45291</v>
      </c>
    </row>
    <row r="483" spans="1:26" x14ac:dyDescent="0.35">
      <c r="A483" s="60">
        <v>800048954</v>
      </c>
      <c r="B483" s="60" t="s">
        <v>12</v>
      </c>
      <c r="C483" s="60" t="s">
        <v>538</v>
      </c>
      <c r="D483" s="60" t="s">
        <v>1337</v>
      </c>
      <c r="E483" s="61">
        <v>45177</v>
      </c>
      <c r="F483" s="61">
        <v>45211.702581284721</v>
      </c>
      <c r="G483" s="66">
        <v>1252269</v>
      </c>
      <c r="H483" s="66">
        <v>45013</v>
      </c>
      <c r="I483" s="60" t="s">
        <v>1671</v>
      </c>
      <c r="J483" s="60" t="s">
        <v>1658</v>
      </c>
      <c r="K483" s="60" t="s">
        <v>1671</v>
      </c>
      <c r="L483" s="66">
        <v>0</v>
      </c>
      <c r="M483" s="66">
        <v>0</v>
      </c>
      <c r="N483" s="58"/>
      <c r="O483" s="66">
        <v>1252269</v>
      </c>
      <c r="P483" s="66">
        <v>1252269</v>
      </c>
      <c r="Q483" s="66">
        <v>0</v>
      </c>
      <c r="R483" s="66">
        <v>0</v>
      </c>
      <c r="S483" s="66">
        <v>1252269</v>
      </c>
      <c r="T483" s="66">
        <v>0</v>
      </c>
      <c r="U483" s="60"/>
      <c r="V483" s="66">
        <v>1207256</v>
      </c>
      <c r="W483" s="71">
        <v>4800062033</v>
      </c>
      <c r="X483" s="74">
        <v>45280</v>
      </c>
      <c r="Y483" s="66">
        <v>0</v>
      </c>
      <c r="Z483" s="61">
        <v>45291</v>
      </c>
    </row>
    <row r="484" spans="1:26" x14ac:dyDescent="0.35">
      <c r="A484" s="60">
        <v>800048954</v>
      </c>
      <c r="B484" s="60" t="s">
        <v>12</v>
      </c>
      <c r="C484" s="60" t="s">
        <v>539</v>
      </c>
      <c r="D484" s="60" t="s">
        <v>1338</v>
      </c>
      <c r="E484" s="61">
        <v>45177</v>
      </c>
      <c r="F484" s="61">
        <v>45272.702136377316</v>
      </c>
      <c r="G484" s="66">
        <v>87702</v>
      </c>
      <c r="H484" s="66">
        <v>87702</v>
      </c>
      <c r="I484" s="60" t="s">
        <v>36</v>
      </c>
      <c r="J484" s="60" t="s">
        <v>1661</v>
      </c>
      <c r="K484" s="60" t="s">
        <v>1672</v>
      </c>
      <c r="L484" s="66">
        <v>0</v>
      </c>
      <c r="M484" s="66">
        <v>0</v>
      </c>
      <c r="N484" s="58"/>
      <c r="O484" s="66">
        <v>87702</v>
      </c>
      <c r="P484" s="66">
        <v>87702</v>
      </c>
      <c r="Q484" s="66">
        <v>0</v>
      </c>
      <c r="R484" s="66">
        <v>0</v>
      </c>
      <c r="S484" s="66">
        <v>0</v>
      </c>
      <c r="T484" s="66">
        <v>0</v>
      </c>
      <c r="U484" s="60"/>
      <c r="V484" s="66">
        <v>0</v>
      </c>
      <c r="W484" s="71"/>
      <c r="X484" s="74"/>
      <c r="Y484" s="66">
        <v>0</v>
      </c>
      <c r="Z484" s="61">
        <v>45291</v>
      </c>
    </row>
    <row r="485" spans="1:26" x14ac:dyDescent="0.35">
      <c r="A485" s="60">
        <v>800048954</v>
      </c>
      <c r="B485" s="60" t="s">
        <v>12</v>
      </c>
      <c r="C485" s="60" t="s">
        <v>540</v>
      </c>
      <c r="D485" s="60" t="s">
        <v>1339</v>
      </c>
      <c r="E485" s="61">
        <v>45178</v>
      </c>
      <c r="F485" s="61">
        <v>45275.765918090277</v>
      </c>
      <c r="G485" s="66">
        <v>6226801</v>
      </c>
      <c r="H485" s="66">
        <v>6226801</v>
      </c>
      <c r="I485" s="60" t="s">
        <v>1672</v>
      </c>
      <c r="J485" s="60" t="s">
        <v>1659</v>
      </c>
      <c r="K485" s="60" t="s">
        <v>1663</v>
      </c>
      <c r="L485" s="66">
        <v>6226801</v>
      </c>
      <c r="M485" s="66">
        <v>0</v>
      </c>
      <c r="N485" s="58"/>
      <c r="O485" s="66">
        <v>0</v>
      </c>
      <c r="P485" s="66">
        <v>0</v>
      </c>
      <c r="Q485" s="66">
        <v>0</v>
      </c>
      <c r="R485" s="66">
        <v>0</v>
      </c>
      <c r="S485" s="66">
        <v>0</v>
      </c>
      <c r="T485" s="66">
        <v>0</v>
      </c>
      <c r="U485" s="60"/>
      <c r="V485" s="66">
        <v>0</v>
      </c>
      <c r="W485" s="71"/>
      <c r="X485" s="74"/>
      <c r="Y485" s="66">
        <v>0</v>
      </c>
      <c r="Z485" s="61">
        <v>45291</v>
      </c>
    </row>
    <row r="486" spans="1:26" x14ac:dyDescent="0.35">
      <c r="A486" s="60">
        <v>800048954</v>
      </c>
      <c r="B486" s="60" t="s">
        <v>12</v>
      </c>
      <c r="C486" s="60" t="s">
        <v>541</v>
      </c>
      <c r="D486" s="60" t="s">
        <v>1340</v>
      </c>
      <c r="E486" s="61">
        <v>45178</v>
      </c>
      <c r="F486" s="61">
        <v>45275.761285879627</v>
      </c>
      <c r="G486" s="66">
        <v>13003856</v>
      </c>
      <c r="H486" s="66">
        <v>13003855</v>
      </c>
      <c r="I486" s="60" t="s">
        <v>1672</v>
      </c>
      <c r="J486" s="60" t="s">
        <v>1659</v>
      </c>
      <c r="K486" s="60" t="s">
        <v>1663</v>
      </c>
      <c r="L486" s="66">
        <v>13003855</v>
      </c>
      <c r="M486" s="66">
        <v>0</v>
      </c>
      <c r="N486" s="58"/>
      <c r="O486" s="66">
        <v>0</v>
      </c>
      <c r="P486" s="66">
        <v>0</v>
      </c>
      <c r="Q486" s="66">
        <v>0</v>
      </c>
      <c r="R486" s="66">
        <v>0</v>
      </c>
      <c r="S486" s="66">
        <v>0</v>
      </c>
      <c r="T486" s="66">
        <v>0</v>
      </c>
      <c r="U486" s="60"/>
      <c r="V486" s="66">
        <v>0</v>
      </c>
      <c r="W486" s="71"/>
      <c r="X486" s="74"/>
      <c r="Y486" s="66">
        <v>0</v>
      </c>
      <c r="Z486" s="61">
        <v>45291</v>
      </c>
    </row>
    <row r="487" spans="1:26" x14ac:dyDescent="0.35">
      <c r="A487" s="60">
        <v>800048954</v>
      </c>
      <c r="B487" s="60" t="s">
        <v>12</v>
      </c>
      <c r="C487" s="60" t="s">
        <v>542</v>
      </c>
      <c r="D487" s="60" t="s">
        <v>1341</v>
      </c>
      <c r="E487" s="61">
        <v>45180</v>
      </c>
      <c r="F487" s="61">
        <v>45205.612112303243</v>
      </c>
      <c r="G487" s="66">
        <v>452095</v>
      </c>
      <c r="H487" s="66">
        <v>452095</v>
      </c>
      <c r="I487" s="60" t="s">
        <v>1671</v>
      </c>
      <c r="J487" s="60" t="s">
        <v>1658</v>
      </c>
      <c r="K487" s="60" t="s">
        <v>1671</v>
      </c>
      <c r="L487" s="66">
        <v>0</v>
      </c>
      <c r="M487" s="66">
        <v>0</v>
      </c>
      <c r="N487" s="58"/>
      <c r="O487" s="66">
        <v>452095</v>
      </c>
      <c r="P487" s="66">
        <v>452095</v>
      </c>
      <c r="Q487" s="66">
        <v>0</v>
      </c>
      <c r="R487" s="66">
        <v>0</v>
      </c>
      <c r="S487" s="66">
        <v>452095</v>
      </c>
      <c r="T487" s="66">
        <v>452095</v>
      </c>
      <c r="U487" s="60">
        <v>1222351482</v>
      </c>
      <c r="V487" s="66">
        <v>0</v>
      </c>
      <c r="W487" s="71"/>
      <c r="X487" s="74"/>
      <c r="Y487" s="66">
        <v>0</v>
      </c>
      <c r="Z487" s="61">
        <v>45291</v>
      </c>
    </row>
    <row r="488" spans="1:26" x14ac:dyDescent="0.35">
      <c r="A488" s="60">
        <v>800048954</v>
      </c>
      <c r="B488" s="60" t="s">
        <v>12</v>
      </c>
      <c r="C488" s="60" t="s">
        <v>543</v>
      </c>
      <c r="D488" s="60" t="s">
        <v>1342</v>
      </c>
      <c r="E488" s="61">
        <v>45180</v>
      </c>
      <c r="F488" s="61">
        <v>45245.587012847223</v>
      </c>
      <c r="G488" s="66">
        <v>4460776</v>
      </c>
      <c r="H488" s="66">
        <v>4460776</v>
      </c>
      <c r="I488" s="60" t="s">
        <v>36</v>
      </c>
      <c r="J488" s="60" t="s">
        <v>1661</v>
      </c>
      <c r="K488" s="60" t="s">
        <v>36</v>
      </c>
      <c r="L488" s="66">
        <v>0</v>
      </c>
      <c r="M488" s="66">
        <v>0</v>
      </c>
      <c r="N488" s="58"/>
      <c r="O488" s="66">
        <v>4460776</v>
      </c>
      <c r="P488" s="66">
        <v>4460776</v>
      </c>
      <c r="Q488" s="66">
        <v>0</v>
      </c>
      <c r="R488" s="66">
        <v>0</v>
      </c>
      <c r="S488" s="66">
        <v>0</v>
      </c>
      <c r="T488" s="66">
        <v>0</v>
      </c>
      <c r="U488" s="60"/>
      <c r="V488" s="66">
        <v>0</v>
      </c>
      <c r="W488" s="71"/>
      <c r="X488" s="74"/>
      <c r="Y488" s="66">
        <v>0</v>
      </c>
      <c r="Z488" s="61">
        <v>45291</v>
      </c>
    </row>
    <row r="489" spans="1:26" x14ac:dyDescent="0.35">
      <c r="A489" s="60">
        <v>800048954</v>
      </c>
      <c r="B489" s="60" t="s">
        <v>12</v>
      </c>
      <c r="C489" s="60" t="s">
        <v>544</v>
      </c>
      <c r="D489" s="60" t="s">
        <v>1343</v>
      </c>
      <c r="E489" s="61">
        <v>45180</v>
      </c>
      <c r="F489" s="61">
        <v>45273.555002118053</v>
      </c>
      <c r="G489" s="66">
        <v>3586272</v>
      </c>
      <c r="H489" s="66">
        <v>3586272</v>
      </c>
      <c r="I489" s="60" t="s">
        <v>1671</v>
      </c>
      <c r="J489" s="60" t="s">
        <v>1658</v>
      </c>
      <c r="K489" s="60" t="s">
        <v>1663</v>
      </c>
      <c r="L489" s="66">
        <v>0</v>
      </c>
      <c r="M489" s="66">
        <v>0</v>
      </c>
      <c r="N489" s="58"/>
      <c r="O489" s="66">
        <v>3586272</v>
      </c>
      <c r="P489" s="66">
        <v>3586272</v>
      </c>
      <c r="Q489" s="66">
        <v>0</v>
      </c>
      <c r="R489" s="66">
        <v>0</v>
      </c>
      <c r="S489" s="66">
        <v>3586272</v>
      </c>
      <c r="T489" s="66">
        <v>0</v>
      </c>
      <c r="U489" s="60"/>
      <c r="V489" s="66">
        <v>0</v>
      </c>
      <c r="W489" s="71"/>
      <c r="X489" s="74"/>
      <c r="Y489" s="66">
        <v>0</v>
      </c>
      <c r="Z489" s="61">
        <v>45291</v>
      </c>
    </row>
    <row r="490" spans="1:26" x14ac:dyDescent="0.35">
      <c r="A490" s="60">
        <v>800048954</v>
      </c>
      <c r="B490" s="60" t="s">
        <v>12</v>
      </c>
      <c r="C490" s="60" t="s">
        <v>545</v>
      </c>
      <c r="D490" s="60" t="s">
        <v>1344</v>
      </c>
      <c r="E490" s="61">
        <v>45181</v>
      </c>
      <c r="F490" s="61">
        <v>45183.461921412039</v>
      </c>
      <c r="G490" s="66">
        <v>105621</v>
      </c>
      <c r="H490" s="66">
        <v>105621</v>
      </c>
      <c r="I490" s="60" t="s">
        <v>1740</v>
      </c>
      <c r="J490" s="60" t="s">
        <v>1660</v>
      </c>
      <c r="K490" s="60" t="s">
        <v>1744</v>
      </c>
      <c r="L490" s="66">
        <v>0</v>
      </c>
      <c r="M490" s="66"/>
      <c r="N490" s="58"/>
      <c r="O490" s="66">
        <v>105621</v>
      </c>
      <c r="P490" s="66">
        <v>105621</v>
      </c>
      <c r="Q490" s="66">
        <v>4100</v>
      </c>
      <c r="R490" s="66">
        <v>0</v>
      </c>
      <c r="S490" s="66">
        <v>101521</v>
      </c>
      <c r="T490" s="66">
        <v>101521</v>
      </c>
      <c r="U490" s="60">
        <v>1222332884</v>
      </c>
      <c r="V490" s="66">
        <v>0</v>
      </c>
      <c r="W490" s="71"/>
      <c r="X490" s="74"/>
      <c r="Y490" s="66">
        <v>0</v>
      </c>
      <c r="Z490" s="61">
        <v>45291</v>
      </c>
    </row>
    <row r="491" spans="1:26" x14ac:dyDescent="0.35">
      <c r="A491" s="60">
        <v>800048954</v>
      </c>
      <c r="B491" s="60" t="s">
        <v>12</v>
      </c>
      <c r="C491" s="60" t="s">
        <v>546</v>
      </c>
      <c r="D491" s="60" t="s">
        <v>1345</v>
      </c>
      <c r="E491" s="61">
        <v>45181</v>
      </c>
      <c r="F491" s="61">
        <v>45183.463363275463</v>
      </c>
      <c r="G491" s="66">
        <v>105621</v>
      </c>
      <c r="H491" s="66">
        <v>105621</v>
      </c>
      <c r="I491" s="60" t="s">
        <v>1740</v>
      </c>
      <c r="J491" s="60" t="s">
        <v>1660</v>
      </c>
      <c r="K491" s="60" t="s">
        <v>1744</v>
      </c>
      <c r="L491" s="66">
        <v>0</v>
      </c>
      <c r="M491" s="66"/>
      <c r="N491" s="58" t="s">
        <v>1726</v>
      </c>
      <c r="O491" s="66">
        <v>105621</v>
      </c>
      <c r="P491" s="66">
        <v>105621</v>
      </c>
      <c r="Q491" s="66">
        <v>64891</v>
      </c>
      <c r="R491" s="66">
        <v>0</v>
      </c>
      <c r="S491" s="66">
        <v>36630</v>
      </c>
      <c r="T491" s="66">
        <v>36630</v>
      </c>
      <c r="U491" s="60">
        <v>1222313046</v>
      </c>
      <c r="V491" s="66">
        <v>0</v>
      </c>
      <c r="W491" s="71"/>
      <c r="X491" s="74"/>
      <c r="Y491" s="66">
        <v>0</v>
      </c>
      <c r="Z491" s="61">
        <v>45291</v>
      </c>
    </row>
    <row r="492" spans="1:26" x14ac:dyDescent="0.35">
      <c r="A492" s="60">
        <v>800048954</v>
      </c>
      <c r="B492" s="60" t="s">
        <v>12</v>
      </c>
      <c r="C492" s="60" t="s">
        <v>547</v>
      </c>
      <c r="D492" s="60" t="s">
        <v>1346</v>
      </c>
      <c r="E492" s="61">
        <v>45181</v>
      </c>
      <c r="F492" s="61">
        <v>45183.46474239583</v>
      </c>
      <c r="G492" s="66">
        <v>105621</v>
      </c>
      <c r="H492" s="66">
        <v>105621</v>
      </c>
      <c r="I492" s="60" t="s">
        <v>1671</v>
      </c>
      <c r="J492" s="60" t="s">
        <v>1658</v>
      </c>
      <c r="K492" s="60" t="s">
        <v>1671</v>
      </c>
      <c r="L492" s="66">
        <v>0</v>
      </c>
      <c r="M492" s="66">
        <v>0</v>
      </c>
      <c r="N492" s="58"/>
      <c r="O492" s="66">
        <v>105621</v>
      </c>
      <c r="P492" s="66">
        <v>105621</v>
      </c>
      <c r="Q492" s="66">
        <v>0</v>
      </c>
      <c r="R492" s="66">
        <v>0</v>
      </c>
      <c r="S492" s="66">
        <v>105621</v>
      </c>
      <c r="T492" s="66">
        <v>105621</v>
      </c>
      <c r="U492" s="60">
        <v>1222332883</v>
      </c>
      <c r="V492" s="66">
        <v>0</v>
      </c>
      <c r="W492" s="71"/>
      <c r="X492" s="74"/>
      <c r="Y492" s="66">
        <v>0</v>
      </c>
      <c r="Z492" s="61">
        <v>45291</v>
      </c>
    </row>
    <row r="493" spans="1:26" x14ac:dyDescent="0.35">
      <c r="A493" s="60">
        <v>800048954</v>
      </c>
      <c r="B493" s="60" t="s">
        <v>12</v>
      </c>
      <c r="C493" s="60" t="s">
        <v>548</v>
      </c>
      <c r="D493" s="60" t="s">
        <v>1347</v>
      </c>
      <c r="E493" s="61">
        <v>45181</v>
      </c>
      <c r="F493" s="61">
        <v>45183.450064039353</v>
      </c>
      <c r="G493" s="66">
        <v>105621</v>
      </c>
      <c r="H493" s="66">
        <v>105621</v>
      </c>
      <c r="I493" s="60" t="s">
        <v>1740</v>
      </c>
      <c r="J493" s="60" t="s">
        <v>1660</v>
      </c>
      <c r="K493" s="60" t="s">
        <v>1744</v>
      </c>
      <c r="L493" s="66">
        <v>0</v>
      </c>
      <c r="M493" s="66"/>
      <c r="N493" s="58"/>
      <c r="O493" s="66">
        <v>105621</v>
      </c>
      <c r="P493" s="66">
        <v>105621</v>
      </c>
      <c r="Q493" s="66">
        <v>4100</v>
      </c>
      <c r="R493" s="66">
        <v>0</v>
      </c>
      <c r="S493" s="66">
        <v>101521</v>
      </c>
      <c r="T493" s="66">
        <v>101521</v>
      </c>
      <c r="U493" s="60">
        <v>1222332885</v>
      </c>
      <c r="V493" s="66">
        <v>0</v>
      </c>
      <c r="W493" s="71"/>
      <c r="X493" s="74"/>
      <c r="Y493" s="66">
        <v>0</v>
      </c>
      <c r="Z493" s="61">
        <v>45291</v>
      </c>
    </row>
    <row r="494" spans="1:26" x14ac:dyDescent="0.35">
      <c r="A494" s="60">
        <v>800048954</v>
      </c>
      <c r="B494" s="60" t="s">
        <v>12</v>
      </c>
      <c r="C494" s="60" t="s">
        <v>549</v>
      </c>
      <c r="D494" s="60" t="s">
        <v>1348</v>
      </c>
      <c r="E494" s="61">
        <v>45181</v>
      </c>
      <c r="F494" s="61">
        <v>45183.456961689815</v>
      </c>
      <c r="G494" s="66">
        <v>105321</v>
      </c>
      <c r="H494" s="66">
        <v>105321</v>
      </c>
      <c r="I494" s="60" t="s">
        <v>1740</v>
      </c>
      <c r="J494" s="60" t="s">
        <v>1660</v>
      </c>
      <c r="K494" s="60" t="s">
        <v>1744</v>
      </c>
      <c r="L494" s="66">
        <v>0</v>
      </c>
      <c r="M494" s="66"/>
      <c r="N494" s="58"/>
      <c r="O494" s="66">
        <v>105321</v>
      </c>
      <c r="P494" s="66">
        <v>105321</v>
      </c>
      <c r="Q494" s="66">
        <v>4100</v>
      </c>
      <c r="R494" s="66">
        <v>0</v>
      </c>
      <c r="S494" s="66">
        <v>101221</v>
      </c>
      <c r="T494" s="66">
        <v>101221</v>
      </c>
      <c r="U494" s="60">
        <v>1222313047</v>
      </c>
      <c r="V494" s="66">
        <v>0</v>
      </c>
      <c r="W494" s="71"/>
      <c r="X494" s="74"/>
      <c r="Y494" s="66">
        <v>0</v>
      </c>
      <c r="Z494" s="61">
        <v>45291</v>
      </c>
    </row>
    <row r="495" spans="1:26" x14ac:dyDescent="0.35">
      <c r="A495" s="60">
        <v>800048954</v>
      </c>
      <c r="B495" s="60" t="s">
        <v>12</v>
      </c>
      <c r="C495" s="60" t="s">
        <v>550</v>
      </c>
      <c r="D495" s="60" t="s">
        <v>1349</v>
      </c>
      <c r="E495" s="61">
        <v>45181</v>
      </c>
      <c r="F495" s="61">
        <v>45183.458608877314</v>
      </c>
      <c r="G495" s="66">
        <v>470000</v>
      </c>
      <c r="H495" s="66">
        <v>470000</v>
      </c>
      <c r="I495" s="60" t="s">
        <v>1740</v>
      </c>
      <c r="J495" s="60" t="s">
        <v>1660</v>
      </c>
      <c r="K495" s="60" t="s">
        <v>1744</v>
      </c>
      <c r="L495" s="66">
        <v>0</v>
      </c>
      <c r="M495" s="66"/>
      <c r="N495" s="58"/>
      <c r="O495" s="66">
        <v>470000</v>
      </c>
      <c r="P495" s="66">
        <v>470000</v>
      </c>
      <c r="Q495" s="66">
        <v>4100</v>
      </c>
      <c r="R495" s="66">
        <v>0</v>
      </c>
      <c r="S495" s="66">
        <v>465900</v>
      </c>
      <c r="T495" s="66">
        <v>465900</v>
      </c>
      <c r="U495" s="60">
        <v>1222312685</v>
      </c>
      <c r="V495" s="66">
        <v>0</v>
      </c>
      <c r="W495" s="71"/>
      <c r="X495" s="74"/>
      <c r="Y495" s="66">
        <v>0</v>
      </c>
      <c r="Z495" s="61">
        <v>45291</v>
      </c>
    </row>
    <row r="496" spans="1:26" x14ac:dyDescent="0.35">
      <c r="A496" s="60">
        <v>800048954</v>
      </c>
      <c r="B496" s="60" t="s">
        <v>12</v>
      </c>
      <c r="C496" s="60" t="s">
        <v>551</v>
      </c>
      <c r="D496" s="60" t="s">
        <v>1350</v>
      </c>
      <c r="E496" s="61">
        <v>45181</v>
      </c>
      <c r="F496" s="61">
        <v>45183.460308564812</v>
      </c>
      <c r="G496" s="66">
        <v>105321</v>
      </c>
      <c r="H496" s="66">
        <v>105321</v>
      </c>
      <c r="I496" s="60" t="s">
        <v>1672</v>
      </c>
      <c r="J496" s="60" t="s">
        <v>1659</v>
      </c>
      <c r="K496" s="60" t="s">
        <v>1672</v>
      </c>
      <c r="L496" s="66">
        <v>105321</v>
      </c>
      <c r="M496" s="66">
        <v>0</v>
      </c>
      <c r="N496" s="58" t="s">
        <v>1727</v>
      </c>
      <c r="O496" s="66">
        <v>0</v>
      </c>
      <c r="P496" s="66">
        <v>0</v>
      </c>
      <c r="Q496" s="66">
        <v>0</v>
      </c>
      <c r="R496" s="66">
        <v>0</v>
      </c>
      <c r="S496" s="66">
        <v>0</v>
      </c>
      <c r="T496" s="66">
        <v>0</v>
      </c>
      <c r="U496" s="60"/>
      <c r="V496" s="66">
        <v>0</v>
      </c>
      <c r="W496" s="71"/>
      <c r="X496" s="74"/>
      <c r="Y496" s="66">
        <v>0</v>
      </c>
      <c r="Z496" s="61">
        <v>45291</v>
      </c>
    </row>
    <row r="497" spans="1:26" x14ac:dyDescent="0.35">
      <c r="A497" s="60">
        <v>800048954</v>
      </c>
      <c r="B497" s="60" t="s">
        <v>12</v>
      </c>
      <c r="C497" s="60" t="s">
        <v>552</v>
      </c>
      <c r="D497" s="60" t="s">
        <v>1351</v>
      </c>
      <c r="E497" s="61">
        <v>45181</v>
      </c>
      <c r="F497" s="61">
        <v>45183.425793171293</v>
      </c>
      <c r="G497" s="66">
        <v>105321</v>
      </c>
      <c r="H497" s="66">
        <v>105321</v>
      </c>
      <c r="I497" s="60" t="s">
        <v>1671</v>
      </c>
      <c r="J497" s="60" t="s">
        <v>1658</v>
      </c>
      <c r="K497" s="60" t="s">
        <v>1671</v>
      </c>
      <c r="L497" s="66">
        <v>0</v>
      </c>
      <c r="M497" s="66">
        <v>0</v>
      </c>
      <c r="N497" s="58"/>
      <c r="O497" s="66">
        <v>105321</v>
      </c>
      <c r="P497" s="66">
        <v>105321</v>
      </c>
      <c r="Q497" s="66">
        <v>0</v>
      </c>
      <c r="R497" s="66">
        <v>0</v>
      </c>
      <c r="S497" s="66">
        <v>105321</v>
      </c>
      <c r="T497" s="66">
        <v>0</v>
      </c>
      <c r="U497" s="60"/>
      <c r="V497" s="66">
        <v>0</v>
      </c>
      <c r="W497" s="71"/>
      <c r="X497" s="74"/>
      <c r="Y497" s="66">
        <v>0</v>
      </c>
      <c r="Z497" s="61">
        <v>45291</v>
      </c>
    </row>
    <row r="498" spans="1:26" x14ac:dyDescent="0.35">
      <c r="A498" s="60">
        <v>800048954</v>
      </c>
      <c r="B498" s="60" t="s">
        <v>12</v>
      </c>
      <c r="C498" s="60" t="s">
        <v>553</v>
      </c>
      <c r="D498" s="60" t="s">
        <v>1352</v>
      </c>
      <c r="E498" s="61">
        <v>45181</v>
      </c>
      <c r="F498" s="61">
        <v>45183.427698645835</v>
      </c>
      <c r="G498" s="66">
        <v>105321</v>
      </c>
      <c r="H498" s="66">
        <v>105321</v>
      </c>
      <c r="I498" s="60" t="s">
        <v>1740</v>
      </c>
      <c r="J498" s="60" t="s">
        <v>1660</v>
      </c>
      <c r="K498" s="60" t="s">
        <v>1744</v>
      </c>
      <c r="L498" s="66">
        <v>0</v>
      </c>
      <c r="M498" s="66"/>
      <c r="N498" s="58"/>
      <c r="O498" s="66">
        <v>105321</v>
      </c>
      <c r="P498" s="66">
        <v>105321</v>
      </c>
      <c r="Q498" s="66">
        <v>4100</v>
      </c>
      <c r="R498" s="66">
        <v>0</v>
      </c>
      <c r="S498" s="66">
        <v>101221</v>
      </c>
      <c r="T498" s="66">
        <v>101221</v>
      </c>
      <c r="U498" s="60">
        <v>1222313048</v>
      </c>
      <c r="V498" s="66">
        <v>0</v>
      </c>
      <c r="W498" s="71"/>
      <c r="X498" s="74"/>
      <c r="Y498" s="66">
        <v>0</v>
      </c>
      <c r="Z498" s="61">
        <v>45291</v>
      </c>
    </row>
    <row r="499" spans="1:26" x14ac:dyDescent="0.35">
      <c r="A499" s="60">
        <v>800048954</v>
      </c>
      <c r="B499" s="60" t="s">
        <v>12</v>
      </c>
      <c r="C499" s="60" t="s">
        <v>554</v>
      </c>
      <c r="D499" s="60" t="s">
        <v>1353</v>
      </c>
      <c r="E499" s="61">
        <v>45181</v>
      </c>
      <c r="F499" s="61">
        <v>45183.43277615741</v>
      </c>
      <c r="G499" s="66">
        <v>105321</v>
      </c>
      <c r="H499" s="66">
        <v>105321</v>
      </c>
      <c r="I499" s="60" t="s">
        <v>1740</v>
      </c>
      <c r="J499" s="60" t="s">
        <v>1660</v>
      </c>
      <c r="K499" s="60" t="s">
        <v>1744</v>
      </c>
      <c r="L499" s="66">
        <v>0</v>
      </c>
      <c r="M499" s="66"/>
      <c r="N499" s="58"/>
      <c r="O499" s="66">
        <v>105321</v>
      </c>
      <c r="P499" s="66">
        <v>105321</v>
      </c>
      <c r="Q499" s="66">
        <v>4100</v>
      </c>
      <c r="R499" s="66">
        <v>0</v>
      </c>
      <c r="S499" s="66">
        <v>101221</v>
      </c>
      <c r="T499" s="66">
        <v>101221</v>
      </c>
      <c r="U499" s="60">
        <v>1222332880</v>
      </c>
      <c r="V499" s="66">
        <v>0</v>
      </c>
      <c r="W499" s="71"/>
      <c r="X499" s="74"/>
      <c r="Y499" s="66">
        <v>0</v>
      </c>
      <c r="Z499" s="61">
        <v>45291</v>
      </c>
    </row>
    <row r="500" spans="1:26" x14ac:dyDescent="0.35">
      <c r="A500" s="60">
        <v>800048954</v>
      </c>
      <c r="B500" s="60" t="s">
        <v>12</v>
      </c>
      <c r="C500" s="60" t="s">
        <v>555</v>
      </c>
      <c r="D500" s="60" t="s">
        <v>1354</v>
      </c>
      <c r="E500" s="61">
        <v>45181</v>
      </c>
      <c r="F500" s="61">
        <v>45183.443258796295</v>
      </c>
      <c r="G500" s="66">
        <v>105621</v>
      </c>
      <c r="H500" s="66">
        <v>105621</v>
      </c>
      <c r="I500" s="60" t="s">
        <v>1740</v>
      </c>
      <c r="J500" s="60" t="s">
        <v>1660</v>
      </c>
      <c r="K500" s="60" t="s">
        <v>1744</v>
      </c>
      <c r="L500" s="66">
        <v>0</v>
      </c>
      <c r="M500" s="66"/>
      <c r="N500" s="58"/>
      <c r="O500" s="66">
        <v>105621</v>
      </c>
      <c r="P500" s="66">
        <v>105621</v>
      </c>
      <c r="Q500" s="66">
        <v>4100</v>
      </c>
      <c r="R500" s="66">
        <v>0</v>
      </c>
      <c r="S500" s="66">
        <v>101521</v>
      </c>
      <c r="T500" s="66">
        <v>101521</v>
      </c>
      <c r="U500" s="60">
        <v>1222313051</v>
      </c>
      <c r="V500" s="66">
        <v>0</v>
      </c>
      <c r="W500" s="71"/>
      <c r="X500" s="74"/>
      <c r="Y500" s="66">
        <v>0</v>
      </c>
      <c r="Z500" s="61">
        <v>45291</v>
      </c>
    </row>
    <row r="501" spans="1:26" x14ac:dyDescent="0.35">
      <c r="A501" s="60">
        <v>800048954</v>
      </c>
      <c r="B501" s="60" t="s">
        <v>12</v>
      </c>
      <c r="C501" s="60" t="s">
        <v>556</v>
      </c>
      <c r="D501" s="60" t="s">
        <v>1355</v>
      </c>
      <c r="E501" s="61">
        <v>45181</v>
      </c>
      <c r="F501" s="61">
        <v>45183.447097372686</v>
      </c>
      <c r="G501" s="66">
        <v>105621</v>
      </c>
      <c r="H501" s="66">
        <v>105621</v>
      </c>
      <c r="I501" s="60" t="s">
        <v>1671</v>
      </c>
      <c r="J501" s="60" t="s">
        <v>1658</v>
      </c>
      <c r="K501" s="60" t="s">
        <v>1671</v>
      </c>
      <c r="L501" s="66">
        <v>0</v>
      </c>
      <c r="M501" s="66">
        <v>0</v>
      </c>
      <c r="N501" s="58"/>
      <c r="O501" s="66">
        <v>105621</v>
      </c>
      <c r="P501" s="66">
        <v>105621</v>
      </c>
      <c r="Q501" s="66">
        <v>0</v>
      </c>
      <c r="R501" s="66">
        <v>0</v>
      </c>
      <c r="S501" s="66">
        <v>105621</v>
      </c>
      <c r="T501" s="66">
        <v>105621</v>
      </c>
      <c r="U501" s="60">
        <v>1222313049</v>
      </c>
      <c r="V501" s="66">
        <v>0</v>
      </c>
      <c r="W501" s="71"/>
      <c r="X501" s="74"/>
      <c r="Y501" s="66">
        <v>0</v>
      </c>
      <c r="Z501" s="61">
        <v>45291</v>
      </c>
    </row>
    <row r="502" spans="1:26" x14ac:dyDescent="0.35">
      <c r="A502" s="60">
        <v>800048954</v>
      </c>
      <c r="B502" s="60" t="s">
        <v>12</v>
      </c>
      <c r="C502" s="60" t="s">
        <v>557</v>
      </c>
      <c r="D502" s="60" t="s">
        <v>1356</v>
      </c>
      <c r="E502" s="61">
        <v>45181</v>
      </c>
      <c r="F502" s="61">
        <v>45183.448658912035</v>
      </c>
      <c r="G502" s="66">
        <v>105321</v>
      </c>
      <c r="H502" s="66">
        <v>105321</v>
      </c>
      <c r="I502" s="60" t="s">
        <v>1740</v>
      </c>
      <c r="J502" s="60" t="s">
        <v>1660</v>
      </c>
      <c r="K502" s="60" t="s">
        <v>1744</v>
      </c>
      <c r="L502" s="66">
        <v>0</v>
      </c>
      <c r="M502" s="66"/>
      <c r="N502" s="58"/>
      <c r="O502" s="66">
        <v>105321</v>
      </c>
      <c r="P502" s="66">
        <v>105321</v>
      </c>
      <c r="Q502" s="66">
        <v>4100</v>
      </c>
      <c r="R502" s="66">
        <v>0</v>
      </c>
      <c r="S502" s="66">
        <v>101221</v>
      </c>
      <c r="T502" s="66">
        <v>101221</v>
      </c>
      <c r="U502" s="60">
        <v>1222332888</v>
      </c>
      <c r="V502" s="66">
        <v>0</v>
      </c>
      <c r="W502" s="71"/>
      <c r="X502" s="74"/>
      <c r="Y502" s="66">
        <v>0</v>
      </c>
      <c r="Z502" s="61">
        <v>45291</v>
      </c>
    </row>
    <row r="503" spans="1:26" x14ac:dyDescent="0.35">
      <c r="A503" s="60">
        <v>800048954</v>
      </c>
      <c r="B503" s="60" t="s">
        <v>12</v>
      </c>
      <c r="C503" s="60" t="s">
        <v>558</v>
      </c>
      <c r="D503" s="60" t="s">
        <v>1357</v>
      </c>
      <c r="E503" s="61">
        <v>45181</v>
      </c>
      <c r="F503" s="61">
        <v>45183.468058217593</v>
      </c>
      <c r="G503" s="66">
        <v>105621</v>
      </c>
      <c r="H503" s="66">
        <v>105621</v>
      </c>
      <c r="I503" s="60" t="s">
        <v>1740</v>
      </c>
      <c r="J503" s="60" t="s">
        <v>1660</v>
      </c>
      <c r="K503" s="60" t="s">
        <v>1744</v>
      </c>
      <c r="L503" s="66">
        <v>0</v>
      </c>
      <c r="M503" s="66"/>
      <c r="N503" s="58"/>
      <c r="O503" s="66">
        <v>105621</v>
      </c>
      <c r="P503" s="66">
        <v>105621</v>
      </c>
      <c r="Q503" s="66">
        <v>64891</v>
      </c>
      <c r="R503" s="66">
        <v>0</v>
      </c>
      <c r="S503" s="66">
        <v>40730</v>
      </c>
      <c r="T503" s="66">
        <v>40730</v>
      </c>
      <c r="U503" s="60">
        <v>1222313045</v>
      </c>
      <c r="V503" s="66">
        <v>0</v>
      </c>
      <c r="W503" s="71"/>
      <c r="X503" s="74"/>
      <c r="Y503" s="66">
        <v>0</v>
      </c>
      <c r="Z503" s="61">
        <v>45291</v>
      </c>
    </row>
    <row r="504" spans="1:26" x14ac:dyDescent="0.35">
      <c r="A504" s="60">
        <v>800048954</v>
      </c>
      <c r="B504" s="60" t="s">
        <v>12</v>
      </c>
      <c r="C504" s="60" t="s">
        <v>559</v>
      </c>
      <c r="D504" s="60" t="s">
        <v>1358</v>
      </c>
      <c r="E504" s="61">
        <v>45181</v>
      </c>
      <c r="F504" s="61">
        <v>45183.466602928238</v>
      </c>
      <c r="G504" s="66">
        <v>105321</v>
      </c>
      <c r="H504" s="66">
        <v>105321</v>
      </c>
      <c r="I504" s="60" t="s">
        <v>1740</v>
      </c>
      <c r="J504" s="60" t="s">
        <v>1660</v>
      </c>
      <c r="K504" s="60" t="s">
        <v>1744</v>
      </c>
      <c r="L504" s="66">
        <v>0</v>
      </c>
      <c r="M504" s="66"/>
      <c r="N504" s="58"/>
      <c r="O504" s="66">
        <v>105321</v>
      </c>
      <c r="P504" s="66">
        <v>105321</v>
      </c>
      <c r="Q504" s="66">
        <v>4100</v>
      </c>
      <c r="R504" s="66">
        <v>0</v>
      </c>
      <c r="S504" s="66">
        <v>101221</v>
      </c>
      <c r="T504" s="66">
        <v>101221</v>
      </c>
      <c r="U504" s="60">
        <v>1222313044</v>
      </c>
      <c r="V504" s="66">
        <v>0</v>
      </c>
      <c r="W504" s="71"/>
      <c r="X504" s="74"/>
      <c r="Y504" s="66">
        <v>0</v>
      </c>
      <c r="Z504" s="61">
        <v>45291</v>
      </c>
    </row>
    <row r="505" spans="1:26" x14ac:dyDescent="0.35">
      <c r="A505" s="60">
        <v>800048954</v>
      </c>
      <c r="B505" s="60" t="s">
        <v>12</v>
      </c>
      <c r="C505" s="60" t="s">
        <v>560</v>
      </c>
      <c r="D505" s="60" t="s">
        <v>1359</v>
      </c>
      <c r="E505" s="61">
        <v>45181</v>
      </c>
      <c r="F505" s="61">
        <v>45183.469599305557</v>
      </c>
      <c r="G505" s="66">
        <v>105321</v>
      </c>
      <c r="H505" s="66">
        <v>105321</v>
      </c>
      <c r="I505" s="60" t="s">
        <v>1740</v>
      </c>
      <c r="J505" s="60" t="s">
        <v>1660</v>
      </c>
      <c r="K505" s="60" t="s">
        <v>1744</v>
      </c>
      <c r="L505" s="66">
        <v>0</v>
      </c>
      <c r="M505" s="66"/>
      <c r="N505" s="58"/>
      <c r="O505" s="66">
        <v>105321</v>
      </c>
      <c r="P505" s="66">
        <v>105321</v>
      </c>
      <c r="Q505" s="66">
        <v>4100</v>
      </c>
      <c r="R505" s="66">
        <v>0</v>
      </c>
      <c r="S505" s="66">
        <v>101221</v>
      </c>
      <c r="T505" s="66">
        <v>101221</v>
      </c>
      <c r="U505" s="60">
        <v>1222313032</v>
      </c>
      <c r="V505" s="66">
        <v>0</v>
      </c>
      <c r="W505" s="71"/>
      <c r="X505" s="74"/>
      <c r="Y505" s="66">
        <v>0</v>
      </c>
      <c r="Z505" s="61">
        <v>45291</v>
      </c>
    </row>
    <row r="506" spans="1:26" x14ac:dyDescent="0.35">
      <c r="A506" s="60">
        <v>800048954</v>
      </c>
      <c r="B506" s="60" t="s">
        <v>12</v>
      </c>
      <c r="C506" s="60" t="s">
        <v>561</v>
      </c>
      <c r="D506" s="60" t="s">
        <v>1360</v>
      </c>
      <c r="E506" s="61">
        <v>45181</v>
      </c>
      <c r="F506" s="61">
        <v>45183.471132326391</v>
      </c>
      <c r="G506" s="66">
        <v>105321</v>
      </c>
      <c r="H506" s="66">
        <v>105321</v>
      </c>
      <c r="I506" s="60" t="s">
        <v>1671</v>
      </c>
      <c r="J506" s="60" t="s">
        <v>1658</v>
      </c>
      <c r="K506" s="60" t="s">
        <v>1671</v>
      </c>
      <c r="L506" s="66">
        <v>0</v>
      </c>
      <c r="M506" s="66">
        <v>0</v>
      </c>
      <c r="N506" s="58"/>
      <c r="O506" s="66">
        <v>105321</v>
      </c>
      <c r="P506" s="66">
        <v>105321</v>
      </c>
      <c r="Q506" s="66">
        <v>0</v>
      </c>
      <c r="R506" s="66">
        <v>0</v>
      </c>
      <c r="S506" s="66">
        <v>105321</v>
      </c>
      <c r="T506" s="66">
        <v>0</v>
      </c>
      <c r="U506" s="60"/>
      <c r="V506" s="66">
        <v>0</v>
      </c>
      <c r="W506" s="71"/>
      <c r="X506" s="74"/>
      <c r="Y506" s="66">
        <v>0</v>
      </c>
      <c r="Z506" s="61">
        <v>45291</v>
      </c>
    </row>
    <row r="507" spans="1:26" x14ac:dyDescent="0.35">
      <c r="A507" s="60">
        <v>800048954</v>
      </c>
      <c r="B507" s="60" t="s">
        <v>12</v>
      </c>
      <c r="C507" s="60" t="s">
        <v>562</v>
      </c>
      <c r="D507" s="60" t="s">
        <v>1361</v>
      </c>
      <c r="E507" s="61">
        <v>45181</v>
      </c>
      <c r="F507" s="61">
        <v>45183.472795601854</v>
      </c>
      <c r="G507" s="66">
        <v>105621</v>
      </c>
      <c r="H507" s="66">
        <v>105621</v>
      </c>
      <c r="I507" s="60" t="s">
        <v>1740</v>
      </c>
      <c r="J507" s="60" t="s">
        <v>1660</v>
      </c>
      <c r="K507" s="60" t="s">
        <v>1744</v>
      </c>
      <c r="L507" s="66">
        <v>0</v>
      </c>
      <c r="M507" s="66"/>
      <c r="N507" s="58"/>
      <c r="O507" s="66">
        <v>105621</v>
      </c>
      <c r="P507" s="66">
        <v>105621</v>
      </c>
      <c r="Q507" s="66">
        <v>4100</v>
      </c>
      <c r="R507" s="66">
        <v>0</v>
      </c>
      <c r="S507" s="66">
        <v>101521</v>
      </c>
      <c r="T507" s="66">
        <v>101521</v>
      </c>
      <c r="U507" s="60">
        <v>1222313043</v>
      </c>
      <c r="V507" s="66">
        <v>0</v>
      </c>
      <c r="W507" s="71"/>
      <c r="X507" s="74"/>
      <c r="Y507" s="66">
        <v>0</v>
      </c>
      <c r="Z507" s="61">
        <v>45291</v>
      </c>
    </row>
    <row r="508" spans="1:26" x14ac:dyDescent="0.35">
      <c r="A508" s="60">
        <v>800048954</v>
      </c>
      <c r="B508" s="60" t="s">
        <v>12</v>
      </c>
      <c r="C508" s="60" t="s">
        <v>563</v>
      </c>
      <c r="D508" s="60" t="s">
        <v>1362</v>
      </c>
      <c r="E508" s="61">
        <v>45181</v>
      </c>
      <c r="F508" s="61">
        <v>45183.474388078706</v>
      </c>
      <c r="G508" s="66">
        <v>105621</v>
      </c>
      <c r="H508" s="66">
        <v>105621</v>
      </c>
      <c r="I508" s="60" t="s">
        <v>1740</v>
      </c>
      <c r="J508" s="60" t="s">
        <v>1660</v>
      </c>
      <c r="K508" s="60" t="s">
        <v>1744</v>
      </c>
      <c r="L508" s="66">
        <v>0</v>
      </c>
      <c r="M508" s="66"/>
      <c r="N508" s="58" t="s">
        <v>1728</v>
      </c>
      <c r="O508" s="66">
        <v>105621</v>
      </c>
      <c r="P508" s="66">
        <v>105621</v>
      </c>
      <c r="Q508" s="66">
        <v>64891</v>
      </c>
      <c r="R508" s="66">
        <v>0</v>
      </c>
      <c r="S508" s="66">
        <v>36630</v>
      </c>
      <c r="T508" s="66">
        <v>36630</v>
      </c>
      <c r="U508" s="60">
        <v>1222313036</v>
      </c>
      <c r="V508" s="66">
        <v>0</v>
      </c>
      <c r="W508" s="71"/>
      <c r="X508" s="74"/>
      <c r="Y508" s="66">
        <v>0</v>
      </c>
      <c r="Z508" s="61">
        <v>45291</v>
      </c>
    </row>
    <row r="509" spans="1:26" x14ac:dyDescent="0.35">
      <c r="A509" s="60">
        <v>800048954</v>
      </c>
      <c r="B509" s="60" t="s">
        <v>12</v>
      </c>
      <c r="C509" s="60" t="s">
        <v>564</v>
      </c>
      <c r="D509" s="60" t="s">
        <v>1363</v>
      </c>
      <c r="E509" s="61">
        <v>45182</v>
      </c>
      <c r="F509" s="61">
        <v>45209.657363310187</v>
      </c>
      <c r="G509" s="66">
        <v>307020</v>
      </c>
      <c r="H509" s="66">
        <v>307020</v>
      </c>
      <c r="I509" s="60" t="s">
        <v>1671</v>
      </c>
      <c r="J509" s="60" t="s">
        <v>1658</v>
      </c>
      <c r="K509" s="60" t="s">
        <v>1671</v>
      </c>
      <c r="L509" s="66">
        <v>0</v>
      </c>
      <c r="M509" s="66">
        <v>0</v>
      </c>
      <c r="N509" s="58"/>
      <c r="O509" s="66">
        <v>307020</v>
      </c>
      <c r="P509" s="66">
        <v>307020</v>
      </c>
      <c r="Q509" s="66">
        <v>0</v>
      </c>
      <c r="R509" s="66">
        <v>0</v>
      </c>
      <c r="S509" s="66">
        <v>307020</v>
      </c>
      <c r="T509" s="66">
        <v>0</v>
      </c>
      <c r="U509" s="60"/>
      <c r="V509" s="66">
        <v>0</v>
      </c>
      <c r="W509" s="71"/>
      <c r="X509" s="74"/>
      <c r="Y509" s="66">
        <v>0</v>
      </c>
      <c r="Z509" s="61">
        <v>45291</v>
      </c>
    </row>
    <row r="510" spans="1:26" x14ac:dyDescent="0.35">
      <c r="A510" s="60">
        <v>800048954</v>
      </c>
      <c r="B510" s="60" t="s">
        <v>12</v>
      </c>
      <c r="C510" s="60" t="s">
        <v>565</v>
      </c>
      <c r="D510" s="60" t="s">
        <v>1364</v>
      </c>
      <c r="E510" s="61">
        <v>45182</v>
      </c>
      <c r="F510" s="61">
        <v>45209.660079201392</v>
      </c>
      <c r="G510" s="66">
        <v>333052</v>
      </c>
      <c r="H510" s="66">
        <v>333052</v>
      </c>
      <c r="I510" s="60" t="s">
        <v>1671</v>
      </c>
      <c r="J510" s="60" t="s">
        <v>1658</v>
      </c>
      <c r="K510" s="60" t="s">
        <v>1671</v>
      </c>
      <c r="L510" s="66">
        <v>0</v>
      </c>
      <c r="M510" s="66">
        <v>0</v>
      </c>
      <c r="N510" s="58"/>
      <c r="O510" s="66">
        <v>333052</v>
      </c>
      <c r="P510" s="66">
        <v>333052</v>
      </c>
      <c r="Q510" s="66">
        <v>0</v>
      </c>
      <c r="R510" s="66">
        <v>0</v>
      </c>
      <c r="S510" s="66">
        <v>333052</v>
      </c>
      <c r="T510" s="66">
        <v>0</v>
      </c>
      <c r="U510" s="60"/>
      <c r="V510" s="66">
        <v>0</v>
      </c>
      <c r="W510" s="71"/>
      <c r="X510" s="74"/>
      <c r="Y510" s="66">
        <v>0</v>
      </c>
      <c r="Z510" s="61">
        <v>45291</v>
      </c>
    </row>
    <row r="511" spans="1:26" x14ac:dyDescent="0.35">
      <c r="A511" s="60">
        <v>800048954</v>
      </c>
      <c r="B511" s="60" t="s">
        <v>12</v>
      </c>
      <c r="C511" s="60" t="s">
        <v>566</v>
      </c>
      <c r="D511" s="60" t="s">
        <v>1365</v>
      </c>
      <c r="E511" s="61">
        <v>45183</v>
      </c>
      <c r="F511" s="61">
        <v>45212.486154050923</v>
      </c>
      <c r="G511" s="66">
        <v>265393</v>
      </c>
      <c r="H511" s="66">
        <v>265393</v>
      </c>
      <c r="I511" s="60" t="s">
        <v>1671</v>
      </c>
      <c r="J511" s="60" t="s">
        <v>1658</v>
      </c>
      <c r="K511" s="60" t="s">
        <v>1671</v>
      </c>
      <c r="L511" s="66">
        <v>0</v>
      </c>
      <c r="M511" s="66">
        <v>0</v>
      </c>
      <c r="N511" s="58"/>
      <c r="O511" s="66">
        <v>265393</v>
      </c>
      <c r="P511" s="66">
        <v>265393</v>
      </c>
      <c r="Q511" s="66">
        <v>0</v>
      </c>
      <c r="R511" s="66">
        <v>0</v>
      </c>
      <c r="S511" s="66">
        <v>265393</v>
      </c>
      <c r="T511" s="66">
        <v>265393</v>
      </c>
      <c r="U511" s="60">
        <v>1222355554</v>
      </c>
      <c r="V511" s="66">
        <v>0</v>
      </c>
      <c r="W511" s="71"/>
      <c r="X511" s="74"/>
      <c r="Y511" s="66">
        <v>0</v>
      </c>
      <c r="Z511" s="61">
        <v>45291</v>
      </c>
    </row>
    <row r="512" spans="1:26" x14ac:dyDescent="0.35">
      <c r="A512" s="60">
        <v>800048954</v>
      </c>
      <c r="B512" s="60" t="s">
        <v>12</v>
      </c>
      <c r="C512" s="60" t="s">
        <v>567</v>
      </c>
      <c r="D512" s="60" t="s">
        <v>1366</v>
      </c>
      <c r="E512" s="61">
        <v>45184</v>
      </c>
      <c r="F512" s="61">
        <v>45244.354622569444</v>
      </c>
      <c r="G512" s="66">
        <v>358978</v>
      </c>
      <c r="H512" s="66">
        <v>358978</v>
      </c>
      <c r="I512" s="60" t="s">
        <v>1671</v>
      </c>
      <c r="J512" s="60" t="s">
        <v>1658</v>
      </c>
      <c r="K512" s="60" t="s">
        <v>36</v>
      </c>
      <c r="L512" s="66">
        <v>0</v>
      </c>
      <c r="M512" s="66">
        <v>0</v>
      </c>
      <c r="N512" s="58"/>
      <c r="O512" s="66">
        <v>358978</v>
      </c>
      <c r="P512" s="66">
        <v>358978</v>
      </c>
      <c r="Q512" s="66">
        <v>0</v>
      </c>
      <c r="R512" s="66">
        <v>0</v>
      </c>
      <c r="S512" s="66">
        <v>358978</v>
      </c>
      <c r="T512" s="66">
        <v>358978</v>
      </c>
      <c r="U512" s="60">
        <v>1222356166</v>
      </c>
      <c r="V512" s="66">
        <v>0</v>
      </c>
      <c r="W512" s="71"/>
      <c r="X512" s="74"/>
      <c r="Y512" s="66">
        <v>0</v>
      </c>
      <c r="Z512" s="61">
        <v>45291</v>
      </c>
    </row>
    <row r="513" spans="1:26" x14ac:dyDescent="0.35">
      <c r="A513" s="60">
        <v>800048954</v>
      </c>
      <c r="B513" s="60" t="s">
        <v>12</v>
      </c>
      <c r="C513" s="60" t="s">
        <v>568</v>
      </c>
      <c r="D513" s="60" t="s">
        <v>1367</v>
      </c>
      <c r="E513" s="61">
        <v>45187</v>
      </c>
      <c r="F513" s="61">
        <v>45245.589136805553</v>
      </c>
      <c r="G513" s="66">
        <v>3195955</v>
      </c>
      <c r="H513" s="66">
        <v>3195955</v>
      </c>
      <c r="I513" s="60" t="s">
        <v>36</v>
      </c>
      <c r="J513" s="60" t="s">
        <v>1661</v>
      </c>
      <c r="K513" s="60" t="s">
        <v>36</v>
      </c>
      <c r="L513" s="66">
        <v>0</v>
      </c>
      <c r="M513" s="66">
        <v>0</v>
      </c>
      <c r="N513" s="58"/>
      <c r="O513" s="66">
        <v>3195955</v>
      </c>
      <c r="P513" s="66">
        <v>3195955</v>
      </c>
      <c r="Q513" s="66">
        <v>0</v>
      </c>
      <c r="R513" s="66">
        <v>0</v>
      </c>
      <c r="S513" s="66">
        <v>0</v>
      </c>
      <c r="T513" s="66">
        <v>0</v>
      </c>
      <c r="U513" s="60"/>
      <c r="V513" s="66">
        <v>0</v>
      </c>
      <c r="W513" s="71"/>
      <c r="X513" s="74"/>
      <c r="Y513" s="66">
        <v>0</v>
      </c>
      <c r="Z513" s="61">
        <v>45291</v>
      </c>
    </row>
    <row r="514" spans="1:26" x14ac:dyDescent="0.35">
      <c r="A514" s="60">
        <v>800048954</v>
      </c>
      <c r="B514" s="60" t="s">
        <v>12</v>
      </c>
      <c r="C514" s="60" t="s">
        <v>569</v>
      </c>
      <c r="D514" s="60" t="s">
        <v>1368</v>
      </c>
      <c r="E514" s="61">
        <v>45187</v>
      </c>
      <c r="F514" s="61">
        <v>45244.372325694443</v>
      </c>
      <c r="G514" s="66">
        <v>739713</v>
      </c>
      <c r="H514" s="66">
        <v>739712</v>
      </c>
      <c r="I514" s="60" t="s">
        <v>1671</v>
      </c>
      <c r="J514" s="60" t="s">
        <v>1658</v>
      </c>
      <c r="K514" s="60" t="s">
        <v>36</v>
      </c>
      <c r="L514" s="66">
        <v>0</v>
      </c>
      <c r="M514" s="66">
        <v>0</v>
      </c>
      <c r="N514" s="58"/>
      <c r="O514" s="66">
        <v>739713</v>
      </c>
      <c r="P514" s="66">
        <v>739713</v>
      </c>
      <c r="Q514" s="66">
        <v>0</v>
      </c>
      <c r="R514" s="66">
        <v>0</v>
      </c>
      <c r="S514" s="66">
        <v>739713</v>
      </c>
      <c r="T514" s="66">
        <v>739713</v>
      </c>
      <c r="U514" s="60">
        <v>1222356167</v>
      </c>
      <c r="V514" s="66">
        <v>0</v>
      </c>
      <c r="W514" s="71"/>
      <c r="X514" s="74"/>
      <c r="Y514" s="66">
        <v>0</v>
      </c>
      <c r="Z514" s="61">
        <v>45291</v>
      </c>
    </row>
    <row r="515" spans="1:26" x14ac:dyDescent="0.35">
      <c r="A515" s="60">
        <v>800048954</v>
      </c>
      <c r="B515" s="60" t="s">
        <v>12</v>
      </c>
      <c r="C515" s="60" t="s">
        <v>570</v>
      </c>
      <c r="D515" s="60" t="s">
        <v>1369</v>
      </c>
      <c r="E515" s="61">
        <v>45187</v>
      </c>
      <c r="F515" s="61">
        <v>45209.668562962965</v>
      </c>
      <c r="G515" s="66">
        <v>90861</v>
      </c>
      <c r="H515" s="66">
        <v>90861</v>
      </c>
      <c r="I515" s="60" t="s">
        <v>1671</v>
      </c>
      <c r="J515" s="60" t="s">
        <v>1658</v>
      </c>
      <c r="K515" s="60" t="s">
        <v>1671</v>
      </c>
      <c r="L515" s="66">
        <v>0</v>
      </c>
      <c r="M515" s="66">
        <v>0</v>
      </c>
      <c r="N515" s="58"/>
      <c r="O515" s="66">
        <v>90861</v>
      </c>
      <c r="P515" s="66">
        <v>90861</v>
      </c>
      <c r="Q515" s="66">
        <v>0</v>
      </c>
      <c r="R515" s="66">
        <v>0</v>
      </c>
      <c r="S515" s="66">
        <v>90861</v>
      </c>
      <c r="T515" s="66">
        <v>0</v>
      </c>
      <c r="U515" s="60"/>
      <c r="V515" s="66">
        <v>0</v>
      </c>
      <c r="W515" s="71"/>
      <c r="X515" s="74"/>
      <c r="Y515" s="66">
        <v>0</v>
      </c>
      <c r="Z515" s="61">
        <v>45291</v>
      </c>
    </row>
    <row r="516" spans="1:26" x14ac:dyDescent="0.35">
      <c r="A516" s="60">
        <v>800048954</v>
      </c>
      <c r="B516" s="60" t="s">
        <v>12</v>
      </c>
      <c r="C516" s="60" t="s">
        <v>571</v>
      </c>
      <c r="D516" s="60" t="s">
        <v>1370</v>
      </c>
      <c r="E516" s="61">
        <v>45187</v>
      </c>
      <c r="F516" s="61">
        <v>45209.674472488427</v>
      </c>
      <c r="G516" s="66">
        <v>31531</v>
      </c>
      <c r="H516" s="66">
        <v>31531</v>
      </c>
      <c r="I516" s="60" t="s">
        <v>1671</v>
      </c>
      <c r="J516" s="60" t="s">
        <v>1658</v>
      </c>
      <c r="K516" s="60" t="s">
        <v>1671</v>
      </c>
      <c r="L516" s="66">
        <v>0</v>
      </c>
      <c r="M516" s="66">
        <v>0</v>
      </c>
      <c r="N516" s="58"/>
      <c r="O516" s="66">
        <v>31531</v>
      </c>
      <c r="P516" s="66">
        <v>31531</v>
      </c>
      <c r="Q516" s="66">
        <v>0</v>
      </c>
      <c r="R516" s="66">
        <v>0</v>
      </c>
      <c r="S516" s="66">
        <v>31531</v>
      </c>
      <c r="T516" s="66">
        <v>31531</v>
      </c>
      <c r="U516" s="60">
        <v>1222355389</v>
      </c>
      <c r="V516" s="66">
        <v>0</v>
      </c>
      <c r="W516" s="71"/>
      <c r="X516" s="74"/>
      <c r="Y516" s="66">
        <v>0</v>
      </c>
      <c r="Z516" s="61">
        <v>45291</v>
      </c>
    </row>
    <row r="517" spans="1:26" x14ac:dyDescent="0.35">
      <c r="A517" s="60">
        <v>800048954</v>
      </c>
      <c r="B517" s="60" t="s">
        <v>12</v>
      </c>
      <c r="C517" s="60" t="s">
        <v>572</v>
      </c>
      <c r="D517" s="60" t="s">
        <v>1371</v>
      </c>
      <c r="E517" s="61">
        <v>45188</v>
      </c>
      <c r="F517" s="61">
        <v>45266.461125694441</v>
      </c>
      <c r="G517" s="66">
        <v>4470590</v>
      </c>
      <c r="H517" s="66">
        <v>4470590</v>
      </c>
      <c r="I517" s="60" t="s">
        <v>1671</v>
      </c>
      <c r="J517" s="60" t="s">
        <v>1658</v>
      </c>
      <c r="K517" s="60" t="s">
        <v>1671</v>
      </c>
      <c r="L517" s="66">
        <v>0</v>
      </c>
      <c r="M517" s="66">
        <v>0</v>
      </c>
      <c r="N517" s="58"/>
      <c r="O517" s="66">
        <v>4470590</v>
      </c>
      <c r="P517" s="66">
        <v>4470590</v>
      </c>
      <c r="Q517" s="66">
        <v>0</v>
      </c>
      <c r="R517" s="66">
        <v>0</v>
      </c>
      <c r="S517" s="66">
        <v>4470590</v>
      </c>
      <c r="T517" s="66">
        <v>0</v>
      </c>
      <c r="U517" s="60"/>
      <c r="V517" s="66">
        <v>0</v>
      </c>
      <c r="W517" s="71"/>
      <c r="X517" s="74"/>
      <c r="Y517" s="66">
        <v>0</v>
      </c>
      <c r="Z517" s="61">
        <v>45291</v>
      </c>
    </row>
    <row r="518" spans="1:26" x14ac:dyDescent="0.35">
      <c r="A518" s="60">
        <v>800048954</v>
      </c>
      <c r="B518" s="60" t="s">
        <v>12</v>
      </c>
      <c r="C518" s="60" t="s">
        <v>573</v>
      </c>
      <c r="D518" s="60" t="s">
        <v>1372</v>
      </c>
      <c r="E518" s="61">
        <v>45188</v>
      </c>
      <c r="F518" s="61">
        <v>45245.494017743054</v>
      </c>
      <c r="G518" s="66">
        <v>1650230</v>
      </c>
      <c r="H518" s="66">
        <v>1650230</v>
      </c>
      <c r="I518" s="60" t="s">
        <v>1672</v>
      </c>
      <c r="J518" s="60" t="s">
        <v>1659</v>
      </c>
      <c r="K518" s="60" t="s">
        <v>36</v>
      </c>
      <c r="L518" s="66">
        <v>1650230</v>
      </c>
      <c r="M518" s="66">
        <v>0</v>
      </c>
      <c r="N518" s="58"/>
      <c r="O518" s="66">
        <v>0</v>
      </c>
      <c r="P518" s="66">
        <v>0</v>
      </c>
      <c r="Q518" s="66">
        <v>0</v>
      </c>
      <c r="R518" s="66">
        <v>0</v>
      </c>
      <c r="S518" s="66">
        <v>0</v>
      </c>
      <c r="T518" s="66">
        <v>0</v>
      </c>
      <c r="U518" s="60"/>
      <c r="V518" s="66">
        <v>0</v>
      </c>
      <c r="W518" s="71"/>
      <c r="X518" s="74"/>
      <c r="Y518" s="66">
        <v>0</v>
      </c>
      <c r="Z518" s="61">
        <v>45291</v>
      </c>
    </row>
    <row r="519" spans="1:26" x14ac:dyDescent="0.35">
      <c r="A519" s="60">
        <v>800048954</v>
      </c>
      <c r="B519" s="60" t="s">
        <v>12</v>
      </c>
      <c r="C519" s="60" t="s">
        <v>574</v>
      </c>
      <c r="D519" s="60" t="s">
        <v>1373</v>
      </c>
      <c r="E519" s="61">
        <v>45190</v>
      </c>
      <c r="F519" s="61">
        <v>45212.311228009261</v>
      </c>
      <c r="G519" s="66">
        <v>3815118</v>
      </c>
      <c r="H519" s="66">
        <v>248275</v>
      </c>
      <c r="I519" s="60" t="s">
        <v>1745</v>
      </c>
      <c r="J519" s="60" t="s">
        <v>1660</v>
      </c>
      <c r="K519" s="60" t="s">
        <v>1744</v>
      </c>
      <c r="L519" s="66">
        <v>0</v>
      </c>
      <c r="M519" s="66">
        <v>248275</v>
      </c>
      <c r="N519" s="58" t="s">
        <v>1729</v>
      </c>
      <c r="O519" s="66">
        <v>3815118</v>
      </c>
      <c r="P519" s="66">
        <v>3815118</v>
      </c>
      <c r="Q519" s="66">
        <v>0</v>
      </c>
      <c r="R519" s="66">
        <v>0</v>
      </c>
      <c r="S519" s="66">
        <v>3566843</v>
      </c>
      <c r="T519" s="66">
        <v>0</v>
      </c>
      <c r="U519" s="60"/>
      <c r="V519" s="66">
        <v>3566843</v>
      </c>
      <c r="W519" s="71">
        <v>4800062033</v>
      </c>
      <c r="X519" s="74">
        <v>45280</v>
      </c>
      <c r="Y519" s="66">
        <v>0</v>
      </c>
      <c r="Z519" s="61">
        <v>45291</v>
      </c>
    </row>
    <row r="520" spans="1:26" x14ac:dyDescent="0.35">
      <c r="A520" s="60">
        <v>800048954</v>
      </c>
      <c r="B520" s="60" t="s">
        <v>12</v>
      </c>
      <c r="C520" s="60" t="s">
        <v>575</v>
      </c>
      <c r="D520" s="60" t="s">
        <v>1374</v>
      </c>
      <c r="E520" s="61">
        <v>45194</v>
      </c>
      <c r="F520" s="61">
        <v>45303.320267627314</v>
      </c>
      <c r="G520" s="66">
        <v>10269403</v>
      </c>
      <c r="H520" s="66">
        <v>10269403</v>
      </c>
      <c r="I520" s="60" t="s">
        <v>36</v>
      </c>
      <c r="J520" s="60" t="s">
        <v>1661</v>
      </c>
      <c r="K520" s="60" t="s">
        <v>1663</v>
      </c>
      <c r="L520" s="66">
        <v>0</v>
      </c>
      <c r="M520" s="66">
        <v>0</v>
      </c>
      <c r="N520" s="58"/>
      <c r="O520" s="66">
        <v>10269403</v>
      </c>
      <c r="P520" s="66">
        <v>10269403</v>
      </c>
      <c r="Q520" s="66">
        <v>0</v>
      </c>
      <c r="R520" s="66">
        <v>0</v>
      </c>
      <c r="S520" s="66">
        <v>0</v>
      </c>
      <c r="T520" s="66">
        <v>0</v>
      </c>
      <c r="U520" s="60"/>
      <c r="V520" s="66">
        <v>0</v>
      </c>
      <c r="W520" s="71"/>
      <c r="X520" s="74"/>
      <c r="Y520" s="66">
        <v>0</v>
      </c>
      <c r="Z520" s="61">
        <v>45291</v>
      </c>
    </row>
    <row r="521" spans="1:26" x14ac:dyDescent="0.35">
      <c r="A521" s="60">
        <v>800048954</v>
      </c>
      <c r="B521" s="60" t="s">
        <v>12</v>
      </c>
      <c r="C521" s="60" t="s">
        <v>576</v>
      </c>
      <c r="D521" s="60" t="s">
        <v>1375</v>
      </c>
      <c r="E521" s="61">
        <v>45194</v>
      </c>
      <c r="F521" s="61">
        <v>45209.676649189816</v>
      </c>
      <c r="G521" s="66">
        <v>806698</v>
      </c>
      <c r="H521" s="66">
        <v>599798</v>
      </c>
      <c r="I521" s="60" t="s">
        <v>1671</v>
      </c>
      <c r="J521" s="60" t="s">
        <v>1658</v>
      </c>
      <c r="K521" s="60" t="s">
        <v>1671</v>
      </c>
      <c r="L521" s="66">
        <v>0</v>
      </c>
      <c r="M521" s="66">
        <v>0</v>
      </c>
      <c r="N521" s="58"/>
      <c r="O521" s="66">
        <v>806698</v>
      </c>
      <c r="P521" s="66">
        <v>806698</v>
      </c>
      <c r="Q521" s="66">
        <v>0</v>
      </c>
      <c r="R521" s="66">
        <v>0</v>
      </c>
      <c r="S521" s="66">
        <v>806698</v>
      </c>
      <c r="T521" s="66">
        <v>599798</v>
      </c>
      <c r="U521" s="60">
        <v>1222347023</v>
      </c>
      <c r="V521" s="66">
        <v>0</v>
      </c>
      <c r="W521" s="71"/>
      <c r="X521" s="74"/>
      <c r="Y521" s="66">
        <v>0</v>
      </c>
      <c r="Z521" s="61">
        <v>45291</v>
      </c>
    </row>
    <row r="522" spans="1:26" x14ac:dyDescent="0.35">
      <c r="A522" s="60">
        <v>800048954</v>
      </c>
      <c r="B522" s="60" t="s">
        <v>12</v>
      </c>
      <c r="C522" s="60" t="s">
        <v>577</v>
      </c>
      <c r="D522" s="60" t="s">
        <v>1376</v>
      </c>
      <c r="E522" s="61">
        <v>45194</v>
      </c>
      <c r="F522" s="61">
        <v>45209.681730520831</v>
      </c>
      <c r="G522" s="66">
        <v>130277</v>
      </c>
      <c r="H522" s="66">
        <v>130277</v>
      </c>
      <c r="I522" s="60" t="s">
        <v>1671</v>
      </c>
      <c r="J522" s="60" t="s">
        <v>1658</v>
      </c>
      <c r="K522" s="60" t="s">
        <v>1671</v>
      </c>
      <c r="L522" s="66">
        <v>0</v>
      </c>
      <c r="M522" s="66">
        <v>0</v>
      </c>
      <c r="N522" s="58"/>
      <c r="O522" s="66">
        <v>130277</v>
      </c>
      <c r="P522" s="66">
        <v>130277</v>
      </c>
      <c r="Q522" s="66">
        <v>0</v>
      </c>
      <c r="R522" s="66">
        <v>0</v>
      </c>
      <c r="S522" s="66">
        <v>130277</v>
      </c>
      <c r="T522" s="66">
        <v>0</v>
      </c>
      <c r="U522" s="60"/>
      <c r="V522" s="66">
        <v>0</v>
      </c>
      <c r="W522" s="71"/>
      <c r="X522" s="74"/>
      <c r="Y522" s="66">
        <v>0</v>
      </c>
      <c r="Z522" s="61">
        <v>45291</v>
      </c>
    </row>
    <row r="523" spans="1:26" x14ac:dyDescent="0.35">
      <c r="A523" s="60">
        <v>800048954</v>
      </c>
      <c r="B523" s="60" t="s">
        <v>12</v>
      </c>
      <c r="C523" s="60" t="s">
        <v>578</v>
      </c>
      <c r="D523" s="60" t="s">
        <v>1377</v>
      </c>
      <c r="E523" s="61">
        <v>45194</v>
      </c>
      <c r="F523" s="61">
        <v>45209.679160451386</v>
      </c>
      <c r="G523" s="66">
        <v>163557</v>
      </c>
      <c r="H523" s="66">
        <v>163557</v>
      </c>
      <c r="I523" s="60" t="s">
        <v>1671</v>
      </c>
      <c r="J523" s="60" t="s">
        <v>1658</v>
      </c>
      <c r="K523" s="60" t="s">
        <v>1671</v>
      </c>
      <c r="L523" s="66">
        <v>0</v>
      </c>
      <c r="M523" s="66">
        <v>0</v>
      </c>
      <c r="N523" s="58"/>
      <c r="O523" s="66">
        <v>163557</v>
      </c>
      <c r="P523" s="66">
        <v>163557</v>
      </c>
      <c r="Q523" s="66">
        <v>0</v>
      </c>
      <c r="R523" s="66">
        <v>0</v>
      </c>
      <c r="S523" s="66">
        <v>163557</v>
      </c>
      <c r="T523" s="66">
        <v>0</v>
      </c>
      <c r="U523" s="60"/>
      <c r="V523" s="66">
        <v>0</v>
      </c>
      <c r="W523" s="71"/>
      <c r="X523" s="74"/>
      <c r="Y523" s="66">
        <v>0</v>
      </c>
      <c r="Z523" s="61">
        <v>45291</v>
      </c>
    </row>
    <row r="524" spans="1:26" x14ac:dyDescent="0.35">
      <c r="A524" s="60">
        <v>800048954</v>
      </c>
      <c r="B524" s="60" t="s">
        <v>12</v>
      </c>
      <c r="C524" s="60" t="s">
        <v>579</v>
      </c>
      <c r="D524" s="60" t="s">
        <v>1378</v>
      </c>
      <c r="E524" s="61">
        <v>45196</v>
      </c>
      <c r="F524" s="61">
        <v>45209.574147303239</v>
      </c>
      <c r="G524" s="66">
        <v>5037572</v>
      </c>
      <c r="H524" s="66">
        <v>5037572</v>
      </c>
      <c r="I524" s="60" t="s">
        <v>1740</v>
      </c>
      <c r="J524" s="60" t="s">
        <v>1660</v>
      </c>
      <c r="K524" s="60" t="s">
        <v>1744</v>
      </c>
      <c r="L524" s="66">
        <v>0</v>
      </c>
      <c r="M524" s="66"/>
      <c r="N524" s="58" t="s">
        <v>1730</v>
      </c>
      <c r="O524" s="66">
        <v>5037572</v>
      </c>
      <c r="P524" s="66">
        <v>5037572</v>
      </c>
      <c r="Q524" s="66">
        <v>1159583</v>
      </c>
      <c r="R524" s="66">
        <v>0</v>
      </c>
      <c r="S524" s="66">
        <v>3858958</v>
      </c>
      <c r="T524" s="66">
        <v>0</v>
      </c>
      <c r="U524" s="60"/>
      <c r="V524" s="66">
        <v>0</v>
      </c>
      <c r="W524" s="71"/>
      <c r="X524" s="74"/>
      <c r="Y524" s="66">
        <v>0</v>
      </c>
      <c r="Z524" s="61">
        <v>45291</v>
      </c>
    </row>
    <row r="525" spans="1:26" x14ac:dyDescent="0.35">
      <c r="A525" s="60">
        <v>800048954</v>
      </c>
      <c r="B525" s="60" t="s">
        <v>12</v>
      </c>
      <c r="C525" s="60" t="s">
        <v>580</v>
      </c>
      <c r="D525" s="60" t="s">
        <v>1379</v>
      </c>
      <c r="E525" s="61">
        <v>45196</v>
      </c>
      <c r="F525" s="61">
        <v>45209.684026770832</v>
      </c>
      <c r="G525" s="66">
        <v>141562</v>
      </c>
      <c r="H525" s="66">
        <v>141562</v>
      </c>
      <c r="I525" s="60" t="s">
        <v>1671</v>
      </c>
      <c r="J525" s="60" t="s">
        <v>1658</v>
      </c>
      <c r="K525" s="60" t="s">
        <v>1671</v>
      </c>
      <c r="L525" s="66">
        <v>0</v>
      </c>
      <c r="M525" s="66">
        <v>0</v>
      </c>
      <c r="N525" s="58"/>
      <c r="O525" s="66">
        <v>141562</v>
      </c>
      <c r="P525" s="66">
        <v>141562</v>
      </c>
      <c r="Q525" s="66">
        <v>0</v>
      </c>
      <c r="R525" s="66">
        <v>0</v>
      </c>
      <c r="S525" s="66">
        <v>141562</v>
      </c>
      <c r="T525" s="66">
        <v>0</v>
      </c>
      <c r="U525" s="60"/>
      <c r="V525" s="66">
        <v>0</v>
      </c>
      <c r="W525" s="71"/>
      <c r="X525" s="74"/>
      <c r="Y525" s="66">
        <v>0</v>
      </c>
      <c r="Z525" s="61">
        <v>45291</v>
      </c>
    </row>
    <row r="526" spans="1:26" x14ac:dyDescent="0.35">
      <c r="A526" s="60">
        <v>800048954</v>
      </c>
      <c r="B526" s="60" t="s">
        <v>12</v>
      </c>
      <c r="C526" s="60" t="s">
        <v>581</v>
      </c>
      <c r="D526" s="60" t="s">
        <v>1380</v>
      </c>
      <c r="E526" s="61">
        <v>45196</v>
      </c>
      <c r="F526" s="61">
        <v>45209.696719363426</v>
      </c>
      <c r="G526" s="66">
        <v>230038</v>
      </c>
      <c r="H526" s="66">
        <v>230038</v>
      </c>
      <c r="I526" s="60" t="s">
        <v>1671</v>
      </c>
      <c r="J526" s="60" t="s">
        <v>1658</v>
      </c>
      <c r="K526" s="60" t="s">
        <v>1671</v>
      </c>
      <c r="L526" s="66">
        <v>0</v>
      </c>
      <c r="M526" s="66">
        <v>0</v>
      </c>
      <c r="N526" s="58"/>
      <c r="O526" s="66">
        <v>230038</v>
      </c>
      <c r="P526" s="66">
        <v>230038</v>
      </c>
      <c r="Q526" s="66">
        <v>0</v>
      </c>
      <c r="R526" s="66">
        <v>0</v>
      </c>
      <c r="S526" s="66">
        <v>230038</v>
      </c>
      <c r="T526" s="66">
        <v>0</v>
      </c>
      <c r="U526" s="60"/>
      <c r="V526" s="66">
        <v>0</v>
      </c>
      <c r="W526" s="71"/>
      <c r="X526" s="74"/>
      <c r="Y526" s="66">
        <v>0</v>
      </c>
      <c r="Z526" s="61">
        <v>45291</v>
      </c>
    </row>
    <row r="527" spans="1:26" x14ac:dyDescent="0.35">
      <c r="A527" s="60">
        <v>800048954</v>
      </c>
      <c r="B527" s="60" t="s">
        <v>12</v>
      </c>
      <c r="C527" s="60" t="s">
        <v>582</v>
      </c>
      <c r="D527" s="60" t="s">
        <v>1381</v>
      </c>
      <c r="E527" s="61">
        <v>45196</v>
      </c>
      <c r="F527" s="61">
        <v>45209.578298958331</v>
      </c>
      <c r="G527" s="66">
        <v>198234</v>
      </c>
      <c r="H527" s="66">
        <v>198234</v>
      </c>
      <c r="I527" s="60" t="s">
        <v>1671</v>
      </c>
      <c r="J527" s="60" t="s">
        <v>1658</v>
      </c>
      <c r="K527" s="60" t="s">
        <v>1671</v>
      </c>
      <c r="L527" s="66">
        <v>0</v>
      </c>
      <c r="M527" s="66">
        <v>0</v>
      </c>
      <c r="N527" s="58"/>
      <c r="O527" s="66">
        <v>198234</v>
      </c>
      <c r="P527" s="66">
        <v>198234</v>
      </c>
      <c r="Q527" s="66">
        <v>0</v>
      </c>
      <c r="R527" s="66">
        <v>0</v>
      </c>
      <c r="S527" s="66">
        <v>198234</v>
      </c>
      <c r="T527" s="66">
        <v>198234</v>
      </c>
      <c r="U527" s="60">
        <v>1222351531</v>
      </c>
      <c r="V527" s="66">
        <v>0</v>
      </c>
      <c r="W527" s="71"/>
      <c r="X527" s="74"/>
      <c r="Y527" s="66">
        <v>0</v>
      </c>
      <c r="Z527" s="61">
        <v>45291</v>
      </c>
    </row>
    <row r="528" spans="1:26" x14ac:dyDescent="0.35">
      <c r="A528" s="60">
        <v>800048954</v>
      </c>
      <c r="B528" s="60" t="s">
        <v>12</v>
      </c>
      <c r="C528" s="60" t="s">
        <v>583</v>
      </c>
      <c r="D528" s="60" t="s">
        <v>1382</v>
      </c>
      <c r="E528" s="61">
        <v>45196</v>
      </c>
      <c r="F528" s="61">
        <v>45212.318926122687</v>
      </c>
      <c r="G528" s="66">
        <v>20147898</v>
      </c>
      <c r="H528" s="66">
        <v>1795564</v>
      </c>
      <c r="I528" s="60" t="s">
        <v>1740</v>
      </c>
      <c r="J528" s="60" t="s">
        <v>1660</v>
      </c>
      <c r="K528" s="60" t="s">
        <v>1744</v>
      </c>
      <c r="L528" s="66">
        <v>0</v>
      </c>
      <c r="M528" s="66"/>
      <c r="N528" s="58" t="s">
        <v>1731</v>
      </c>
      <c r="O528" s="66">
        <v>20147898</v>
      </c>
      <c r="P528" s="66">
        <v>20147898</v>
      </c>
      <c r="Q528" s="66">
        <v>1530123</v>
      </c>
      <c r="R528" s="66">
        <v>0</v>
      </c>
      <c r="S528" s="66">
        <v>18352333</v>
      </c>
      <c r="T528" s="66">
        <v>265442</v>
      </c>
      <c r="U528" s="60"/>
      <c r="V528" s="66">
        <v>18352333</v>
      </c>
      <c r="W528" s="71">
        <v>4800062033</v>
      </c>
      <c r="X528" s="74">
        <v>45280</v>
      </c>
      <c r="Y528" s="66">
        <v>0</v>
      </c>
      <c r="Z528" s="61">
        <v>45291</v>
      </c>
    </row>
    <row r="529" spans="1:26" x14ac:dyDescent="0.35">
      <c r="A529" s="60">
        <v>800048954</v>
      </c>
      <c r="B529" s="60" t="s">
        <v>12</v>
      </c>
      <c r="C529" s="60" t="s">
        <v>584</v>
      </c>
      <c r="D529" s="60" t="s">
        <v>1383</v>
      </c>
      <c r="E529" s="61">
        <v>45196</v>
      </c>
      <c r="F529" s="61">
        <v>45272.705309224541</v>
      </c>
      <c r="G529" s="66">
        <v>1989906</v>
      </c>
      <c r="H529" s="66">
        <v>1989906</v>
      </c>
      <c r="I529" s="60" t="s">
        <v>1671</v>
      </c>
      <c r="J529" s="60" t="s">
        <v>1658</v>
      </c>
      <c r="K529" s="60" t="s">
        <v>1672</v>
      </c>
      <c r="L529" s="66">
        <v>0</v>
      </c>
      <c r="M529" s="66">
        <v>0</v>
      </c>
      <c r="N529" s="58"/>
      <c r="O529" s="66">
        <v>1989906</v>
      </c>
      <c r="P529" s="66">
        <v>1989906</v>
      </c>
      <c r="Q529" s="66">
        <v>0</v>
      </c>
      <c r="R529" s="66">
        <v>0</v>
      </c>
      <c r="S529" s="66">
        <v>1989906</v>
      </c>
      <c r="T529" s="66">
        <v>0</v>
      </c>
      <c r="U529" s="60"/>
      <c r="V529" s="66">
        <v>0</v>
      </c>
      <c r="W529" s="71"/>
      <c r="X529" s="74"/>
      <c r="Y529" s="66">
        <v>0</v>
      </c>
      <c r="Z529" s="61">
        <v>45291</v>
      </c>
    </row>
    <row r="530" spans="1:26" x14ac:dyDescent="0.35">
      <c r="A530" s="60">
        <v>800048954</v>
      </c>
      <c r="B530" s="60" t="s">
        <v>12</v>
      </c>
      <c r="C530" s="60" t="s">
        <v>585</v>
      </c>
      <c r="D530" s="60" t="s">
        <v>1384</v>
      </c>
      <c r="E530" s="61">
        <v>45197</v>
      </c>
      <c r="F530" s="61">
        <v>45244.556361342591</v>
      </c>
      <c r="G530" s="66">
        <v>710775</v>
      </c>
      <c r="H530" s="66">
        <v>710775</v>
      </c>
      <c r="I530" s="60" t="s">
        <v>1671</v>
      </c>
      <c r="J530" s="60" t="s">
        <v>1658</v>
      </c>
      <c r="K530" s="60" t="s">
        <v>36</v>
      </c>
      <c r="L530" s="66">
        <v>0</v>
      </c>
      <c r="M530" s="66">
        <v>0</v>
      </c>
      <c r="N530" s="58"/>
      <c r="O530" s="66">
        <v>710775</v>
      </c>
      <c r="P530" s="66">
        <v>710775</v>
      </c>
      <c r="Q530" s="66">
        <v>0</v>
      </c>
      <c r="R530" s="66">
        <v>0</v>
      </c>
      <c r="S530" s="66">
        <v>710775</v>
      </c>
      <c r="T530" s="66">
        <v>0</v>
      </c>
      <c r="U530" s="60"/>
      <c r="V530" s="66">
        <v>0</v>
      </c>
      <c r="W530" s="71"/>
      <c r="X530" s="74"/>
      <c r="Y530" s="66">
        <v>0</v>
      </c>
      <c r="Z530" s="61">
        <v>45291</v>
      </c>
    </row>
    <row r="531" spans="1:26" x14ac:dyDescent="0.35">
      <c r="A531" s="60">
        <v>800048954</v>
      </c>
      <c r="B531" s="60" t="s">
        <v>12</v>
      </c>
      <c r="C531" s="60" t="s">
        <v>586</v>
      </c>
      <c r="D531" s="60" t="s">
        <v>1385</v>
      </c>
      <c r="E531" s="61">
        <v>45197</v>
      </c>
      <c r="F531" s="61">
        <v>45244.357944675925</v>
      </c>
      <c r="G531" s="66">
        <v>857486</v>
      </c>
      <c r="H531" s="66">
        <v>857486</v>
      </c>
      <c r="I531" s="60" t="s">
        <v>1671</v>
      </c>
      <c r="J531" s="60" t="s">
        <v>1658</v>
      </c>
      <c r="K531" s="60" t="s">
        <v>36</v>
      </c>
      <c r="L531" s="66">
        <v>0</v>
      </c>
      <c r="M531" s="66">
        <v>0</v>
      </c>
      <c r="N531" s="58"/>
      <c r="O531" s="66">
        <v>857486</v>
      </c>
      <c r="P531" s="66">
        <v>857486</v>
      </c>
      <c r="Q531" s="66">
        <v>0</v>
      </c>
      <c r="R531" s="66">
        <v>0</v>
      </c>
      <c r="S531" s="66">
        <v>857486</v>
      </c>
      <c r="T531" s="66">
        <v>0</v>
      </c>
      <c r="U531" s="60"/>
      <c r="V531" s="66">
        <v>0</v>
      </c>
      <c r="W531" s="71"/>
      <c r="X531" s="74"/>
      <c r="Y531" s="66">
        <v>0</v>
      </c>
      <c r="Z531" s="61">
        <v>45291</v>
      </c>
    </row>
    <row r="532" spans="1:26" x14ac:dyDescent="0.35">
      <c r="A532" s="60">
        <v>800048954</v>
      </c>
      <c r="B532" s="60" t="s">
        <v>12</v>
      </c>
      <c r="C532" s="60" t="s">
        <v>587</v>
      </c>
      <c r="D532" s="60" t="s">
        <v>1386</v>
      </c>
      <c r="E532" s="61">
        <v>45197</v>
      </c>
      <c r="F532" s="61">
        <v>45211.363878206015</v>
      </c>
      <c r="G532" s="66">
        <v>213822</v>
      </c>
      <c r="H532" s="66">
        <v>213822</v>
      </c>
      <c r="I532" s="60" t="s">
        <v>1671</v>
      </c>
      <c r="J532" s="60" t="s">
        <v>1658</v>
      </c>
      <c r="K532" s="60" t="s">
        <v>1671</v>
      </c>
      <c r="L532" s="66">
        <v>0</v>
      </c>
      <c r="M532" s="66">
        <v>0</v>
      </c>
      <c r="N532" s="58"/>
      <c r="O532" s="66">
        <v>213822</v>
      </c>
      <c r="P532" s="66">
        <v>213822</v>
      </c>
      <c r="Q532" s="66">
        <v>0</v>
      </c>
      <c r="R532" s="66">
        <v>0</v>
      </c>
      <c r="S532" s="66">
        <v>213822</v>
      </c>
      <c r="T532" s="66">
        <v>0</v>
      </c>
      <c r="U532" s="60"/>
      <c r="V532" s="66">
        <v>0</v>
      </c>
      <c r="W532" s="71"/>
      <c r="X532" s="74"/>
      <c r="Y532" s="66">
        <v>0</v>
      </c>
      <c r="Z532" s="61">
        <v>45291</v>
      </c>
    </row>
    <row r="533" spans="1:26" x14ac:dyDescent="0.35">
      <c r="A533" s="60">
        <v>800048954</v>
      </c>
      <c r="B533" s="60" t="s">
        <v>12</v>
      </c>
      <c r="C533" s="60" t="s">
        <v>588</v>
      </c>
      <c r="D533" s="60" t="s">
        <v>1387</v>
      </c>
      <c r="E533" s="61">
        <v>45197</v>
      </c>
      <c r="F533" s="61">
        <v>45211.366670254632</v>
      </c>
      <c r="G533" s="66">
        <v>246056</v>
      </c>
      <c r="H533" s="66">
        <v>246056</v>
      </c>
      <c r="I533" s="60" t="s">
        <v>1671</v>
      </c>
      <c r="J533" s="60" t="s">
        <v>1658</v>
      </c>
      <c r="K533" s="60" t="s">
        <v>1671</v>
      </c>
      <c r="L533" s="66">
        <v>0</v>
      </c>
      <c r="M533" s="66">
        <v>0</v>
      </c>
      <c r="N533" s="58"/>
      <c r="O533" s="66">
        <v>246056</v>
      </c>
      <c r="P533" s="66">
        <v>246056</v>
      </c>
      <c r="Q533" s="66">
        <v>0</v>
      </c>
      <c r="R533" s="66">
        <v>0</v>
      </c>
      <c r="S533" s="66">
        <v>246056</v>
      </c>
      <c r="T533" s="66">
        <v>0</v>
      </c>
      <c r="U533" s="60"/>
      <c r="V533" s="66">
        <v>0</v>
      </c>
      <c r="W533" s="71"/>
      <c r="X533" s="74"/>
      <c r="Y533" s="66">
        <v>0</v>
      </c>
      <c r="Z533" s="61">
        <v>45291</v>
      </c>
    </row>
    <row r="534" spans="1:26" x14ac:dyDescent="0.35">
      <c r="A534" s="60">
        <v>800048954</v>
      </c>
      <c r="B534" s="60" t="s">
        <v>12</v>
      </c>
      <c r="C534" s="60" t="s">
        <v>589</v>
      </c>
      <c r="D534" s="60" t="s">
        <v>1388</v>
      </c>
      <c r="E534" s="61">
        <v>45197</v>
      </c>
      <c r="F534" s="61">
        <v>45211.36914771991</v>
      </c>
      <c r="G534" s="66">
        <v>221301</v>
      </c>
      <c r="H534" s="66">
        <v>221301</v>
      </c>
      <c r="I534" s="60" t="s">
        <v>1671</v>
      </c>
      <c r="J534" s="60" t="s">
        <v>1658</v>
      </c>
      <c r="K534" s="60" t="s">
        <v>1671</v>
      </c>
      <c r="L534" s="66">
        <v>0</v>
      </c>
      <c r="M534" s="66">
        <v>0</v>
      </c>
      <c r="N534" s="58"/>
      <c r="O534" s="66">
        <v>221301</v>
      </c>
      <c r="P534" s="66">
        <v>221301</v>
      </c>
      <c r="Q534" s="66">
        <v>0</v>
      </c>
      <c r="R534" s="66">
        <v>0</v>
      </c>
      <c r="S534" s="66">
        <v>221301</v>
      </c>
      <c r="T534" s="66">
        <v>0</v>
      </c>
      <c r="U534" s="60"/>
      <c r="V534" s="66">
        <v>0</v>
      </c>
      <c r="W534" s="71"/>
      <c r="X534" s="74"/>
      <c r="Y534" s="66">
        <v>0</v>
      </c>
      <c r="Z534" s="61">
        <v>45291</v>
      </c>
    </row>
    <row r="535" spans="1:26" x14ac:dyDescent="0.35">
      <c r="A535" s="60">
        <v>800048954</v>
      </c>
      <c r="B535" s="60" t="s">
        <v>12</v>
      </c>
      <c r="C535" s="60" t="s">
        <v>590</v>
      </c>
      <c r="D535" s="60" t="s">
        <v>1389</v>
      </c>
      <c r="E535" s="61">
        <v>45197</v>
      </c>
      <c r="F535" s="61">
        <v>45211.371734953704</v>
      </c>
      <c r="G535" s="66">
        <v>230038</v>
      </c>
      <c r="H535" s="66">
        <v>230038</v>
      </c>
      <c r="I535" s="60" t="s">
        <v>1671</v>
      </c>
      <c r="J535" s="60" t="s">
        <v>1658</v>
      </c>
      <c r="K535" s="60" t="s">
        <v>1671</v>
      </c>
      <c r="L535" s="66">
        <v>0</v>
      </c>
      <c r="M535" s="66">
        <v>0</v>
      </c>
      <c r="N535" s="58"/>
      <c r="O535" s="66">
        <v>230038</v>
      </c>
      <c r="P535" s="66">
        <v>230038</v>
      </c>
      <c r="Q535" s="66">
        <v>0</v>
      </c>
      <c r="R535" s="66">
        <v>0</v>
      </c>
      <c r="S535" s="66">
        <v>230038</v>
      </c>
      <c r="T535" s="66">
        <v>0</v>
      </c>
      <c r="U535" s="60"/>
      <c r="V535" s="66">
        <v>0</v>
      </c>
      <c r="W535" s="71"/>
      <c r="X535" s="74"/>
      <c r="Y535" s="66">
        <v>0</v>
      </c>
      <c r="Z535" s="61">
        <v>45291</v>
      </c>
    </row>
    <row r="536" spans="1:26" x14ac:dyDescent="0.35">
      <c r="A536" s="60">
        <v>800048954</v>
      </c>
      <c r="B536" s="60" t="s">
        <v>12</v>
      </c>
      <c r="C536" s="60" t="s">
        <v>591</v>
      </c>
      <c r="D536" s="60" t="s">
        <v>1390</v>
      </c>
      <c r="E536" s="61">
        <v>45197</v>
      </c>
      <c r="F536" s="61">
        <v>45211.380922141201</v>
      </c>
      <c r="G536" s="66">
        <v>124367</v>
      </c>
      <c r="H536" s="66">
        <v>124367</v>
      </c>
      <c r="I536" s="60" t="s">
        <v>1671</v>
      </c>
      <c r="J536" s="60" t="s">
        <v>1658</v>
      </c>
      <c r="K536" s="60" t="s">
        <v>1671</v>
      </c>
      <c r="L536" s="66">
        <v>0</v>
      </c>
      <c r="M536" s="66">
        <v>0</v>
      </c>
      <c r="N536" s="58"/>
      <c r="O536" s="66">
        <v>124367</v>
      </c>
      <c r="P536" s="66">
        <v>124367</v>
      </c>
      <c r="Q536" s="66">
        <v>0</v>
      </c>
      <c r="R536" s="66">
        <v>0</v>
      </c>
      <c r="S536" s="66">
        <v>124367</v>
      </c>
      <c r="T536" s="66">
        <v>0</v>
      </c>
      <c r="U536" s="60"/>
      <c r="V536" s="66">
        <v>0</v>
      </c>
      <c r="W536" s="71"/>
      <c r="X536" s="74"/>
      <c r="Y536" s="66">
        <v>0</v>
      </c>
      <c r="Z536" s="61">
        <v>45291</v>
      </c>
    </row>
    <row r="537" spans="1:26" x14ac:dyDescent="0.35">
      <c r="A537" s="60">
        <v>800048954</v>
      </c>
      <c r="B537" s="60" t="s">
        <v>12</v>
      </c>
      <c r="C537" s="60" t="s">
        <v>592</v>
      </c>
      <c r="D537" s="60" t="s">
        <v>1391</v>
      </c>
      <c r="E537" s="61">
        <v>45197</v>
      </c>
      <c r="F537" s="61">
        <v>45211.383179745368</v>
      </c>
      <c r="G537" s="66">
        <v>202372</v>
      </c>
      <c r="H537" s="66">
        <v>202372</v>
      </c>
      <c r="I537" s="60" t="s">
        <v>1671</v>
      </c>
      <c r="J537" s="60" t="s">
        <v>1658</v>
      </c>
      <c r="K537" s="60" t="s">
        <v>1671</v>
      </c>
      <c r="L537" s="66">
        <v>0</v>
      </c>
      <c r="M537" s="66">
        <v>0</v>
      </c>
      <c r="N537" s="58"/>
      <c r="O537" s="66">
        <v>202372</v>
      </c>
      <c r="P537" s="66">
        <v>202372</v>
      </c>
      <c r="Q537" s="66">
        <v>0</v>
      </c>
      <c r="R537" s="66">
        <v>0</v>
      </c>
      <c r="S537" s="66">
        <v>202372</v>
      </c>
      <c r="T537" s="66">
        <v>0</v>
      </c>
      <c r="U537" s="60"/>
      <c r="V537" s="66">
        <v>0</v>
      </c>
      <c r="W537" s="71"/>
      <c r="X537" s="74"/>
      <c r="Y537" s="66">
        <v>0</v>
      </c>
      <c r="Z537" s="61">
        <v>45291</v>
      </c>
    </row>
    <row r="538" spans="1:26" x14ac:dyDescent="0.35">
      <c r="A538" s="60">
        <v>800048954</v>
      </c>
      <c r="B538" s="60" t="s">
        <v>12</v>
      </c>
      <c r="C538" s="60" t="s">
        <v>593</v>
      </c>
      <c r="D538" s="60" t="s">
        <v>1392</v>
      </c>
      <c r="E538" s="61">
        <v>45197</v>
      </c>
      <c r="F538" s="61">
        <v>45209.581176736108</v>
      </c>
      <c r="G538" s="66">
        <v>83785</v>
      </c>
      <c r="H538" s="66">
        <v>83785</v>
      </c>
      <c r="I538" s="60" t="s">
        <v>1671</v>
      </c>
      <c r="J538" s="60" t="s">
        <v>1658</v>
      </c>
      <c r="K538" s="60" t="s">
        <v>1671</v>
      </c>
      <c r="L538" s="66">
        <v>0</v>
      </c>
      <c r="M538" s="66">
        <v>0</v>
      </c>
      <c r="N538" s="58"/>
      <c r="O538" s="66">
        <v>83785</v>
      </c>
      <c r="P538" s="66">
        <v>83785</v>
      </c>
      <c r="Q538" s="66">
        <v>0</v>
      </c>
      <c r="R538" s="66">
        <v>0</v>
      </c>
      <c r="S538" s="66">
        <v>83785</v>
      </c>
      <c r="T538" s="66">
        <v>83785</v>
      </c>
      <c r="U538" s="60">
        <v>1222348256</v>
      </c>
      <c r="V538" s="66">
        <v>0</v>
      </c>
      <c r="W538" s="71"/>
      <c r="X538" s="74"/>
      <c r="Y538" s="66">
        <v>0</v>
      </c>
      <c r="Z538" s="61">
        <v>45291</v>
      </c>
    </row>
    <row r="539" spans="1:26" x14ac:dyDescent="0.35">
      <c r="A539" s="60">
        <v>800048954</v>
      </c>
      <c r="B539" s="60" t="s">
        <v>12</v>
      </c>
      <c r="C539" s="60" t="s">
        <v>594</v>
      </c>
      <c r="D539" s="60" t="s">
        <v>1393</v>
      </c>
      <c r="E539" s="61">
        <v>45197</v>
      </c>
      <c r="F539" s="61">
        <v>45209.583247141207</v>
      </c>
      <c r="G539" s="66">
        <v>28104</v>
      </c>
      <c r="H539" s="66">
        <v>28104</v>
      </c>
      <c r="I539" s="60" t="s">
        <v>1671</v>
      </c>
      <c r="J539" s="60" t="s">
        <v>1658</v>
      </c>
      <c r="K539" s="60" t="s">
        <v>1671</v>
      </c>
      <c r="L539" s="66">
        <v>0</v>
      </c>
      <c r="M539" s="66">
        <v>0</v>
      </c>
      <c r="N539" s="58"/>
      <c r="O539" s="66">
        <v>28104</v>
      </c>
      <c r="P539" s="66">
        <v>28104</v>
      </c>
      <c r="Q539" s="66">
        <v>0</v>
      </c>
      <c r="R539" s="66">
        <v>0</v>
      </c>
      <c r="S539" s="66">
        <v>28104</v>
      </c>
      <c r="T539" s="66">
        <v>28104</v>
      </c>
      <c r="U539" s="60">
        <v>1222348257</v>
      </c>
      <c r="V539" s="66">
        <v>0</v>
      </c>
      <c r="W539" s="71"/>
      <c r="X539" s="74"/>
      <c r="Y539" s="66">
        <v>0</v>
      </c>
      <c r="Z539" s="61">
        <v>45291</v>
      </c>
    </row>
    <row r="540" spans="1:26" x14ac:dyDescent="0.35">
      <c r="A540" s="60">
        <v>800048954</v>
      </c>
      <c r="B540" s="60" t="s">
        <v>12</v>
      </c>
      <c r="C540" s="60" t="s">
        <v>595</v>
      </c>
      <c r="D540" s="60" t="s">
        <v>1394</v>
      </c>
      <c r="E540" s="61">
        <v>45198</v>
      </c>
      <c r="F540" s="61">
        <v>45245.291666666664</v>
      </c>
      <c r="G540" s="66">
        <v>2315565</v>
      </c>
      <c r="H540" s="66">
        <v>2315565</v>
      </c>
      <c r="I540" s="60" t="s">
        <v>36</v>
      </c>
      <c r="J540" s="60" t="s">
        <v>1661</v>
      </c>
      <c r="K540" s="60" t="s">
        <v>36</v>
      </c>
      <c r="L540" s="66">
        <v>0</v>
      </c>
      <c r="M540" s="66">
        <v>0</v>
      </c>
      <c r="N540" s="58"/>
      <c r="O540" s="66">
        <v>2315565</v>
      </c>
      <c r="P540" s="66">
        <v>2315565</v>
      </c>
      <c r="Q540" s="66">
        <v>0</v>
      </c>
      <c r="R540" s="66">
        <v>0</v>
      </c>
      <c r="S540" s="66">
        <v>0</v>
      </c>
      <c r="T540" s="66">
        <v>0</v>
      </c>
      <c r="U540" s="60"/>
      <c r="V540" s="66">
        <v>0</v>
      </c>
      <c r="W540" s="71"/>
      <c r="X540" s="74"/>
      <c r="Y540" s="66">
        <v>0</v>
      </c>
      <c r="Z540" s="61">
        <v>45291</v>
      </c>
    </row>
    <row r="541" spans="1:26" x14ac:dyDescent="0.35">
      <c r="A541" s="60">
        <v>800048954</v>
      </c>
      <c r="B541" s="60" t="s">
        <v>12</v>
      </c>
      <c r="C541" s="60" t="s">
        <v>596</v>
      </c>
      <c r="D541" s="60" t="s">
        <v>1395</v>
      </c>
      <c r="E541" s="61">
        <v>45198</v>
      </c>
      <c r="F541" s="61">
        <v>45211.678834062499</v>
      </c>
      <c r="G541" s="66">
        <v>2806254</v>
      </c>
      <c r="H541" s="66">
        <v>2806254</v>
      </c>
      <c r="I541" s="60" t="s">
        <v>1671</v>
      </c>
      <c r="J541" s="60" t="s">
        <v>1658</v>
      </c>
      <c r="K541" s="60" t="s">
        <v>36</v>
      </c>
      <c r="L541" s="66">
        <v>0</v>
      </c>
      <c r="M541" s="66">
        <v>0</v>
      </c>
      <c r="N541" s="58"/>
      <c r="O541" s="66">
        <v>2806254</v>
      </c>
      <c r="P541" s="66">
        <v>2806254</v>
      </c>
      <c r="Q541" s="66">
        <v>0</v>
      </c>
      <c r="R541" s="66">
        <v>0</v>
      </c>
      <c r="S541" s="66">
        <v>2806254</v>
      </c>
      <c r="T541" s="66">
        <v>0</v>
      </c>
      <c r="U541" s="60"/>
      <c r="V541" s="66">
        <v>0</v>
      </c>
      <c r="W541" s="71"/>
      <c r="X541" s="74"/>
      <c r="Y541" s="66">
        <v>0</v>
      </c>
      <c r="Z541" s="61">
        <v>45291</v>
      </c>
    </row>
    <row r="542" spans="1:26" x14ac:dyDescent="0.35">
      <c r="A542" s="60">
        <v>800048954</v>
      </c>
      <c r="B542" s="60" t="s">
        <v>12</v>
      </c>
      <c r="C542" s="60" t="s">
        <v>597</v>
      </c>
      <c r="D542" s="60" t="s">
        <v>1396</v>
      </c>
      <c r="E542" s="61">
        <v>45198</v>
      </c>
      <c r="F542" s="61">
        <v>45245.291666666664</v>
      </c>
      <c r="G542" s="66">
        <v>3233941</v>
      </c>
      <c r="H542" s="66">
        <v>3233941</v>
      </c>
      <c r="I542" s="60" t="s">
        <v>36</v>
      </c>
      <c r="J542" s="60" t="s">
        <v>1661</v>
      </c>
      <c r="K542" s="60" t="s">
        <v>36</v>
      </c>
      <c r="L542" s="66">
        <v>0</v>
      </c>
      <c r="M542" s="66">
        <v>0</v>
      </c>
      <c r="N542" s="58"/>
      <c r="O542" s="66">
        <v>3233941</v>
      </c>
      <c r="P542" s="66">
        <v>3233941</v>
      </c>
      <c r="Q542" s="66">
        <v>0</v>
      </c>
      <c r="R542" s="66">
        <v>0</v>
      </c>
      <c r="S542" s="66">
        <v>0</v>
      </c>
      <c r="T542" s="66">
        <v>0</v>
      </c>
      <c r="U542" s="60"/>
      <c r="V542" s="66">
        <v>0</v>
      </c>
      <c r="W542" s="71"/>
      <c r="X542" s="74"/>
      <c r="Y542" s="66">
        <v>0</v>
      </c>
      <c r="Z542" s="61">
        <v>45291</v>
      </c>
    </row>
    <row r="543" spans="1:26" x14ac:dyDescent="0.35">
      <c r="A543" s="60">
        <v>800048954</v>
      </c>
      <c r="B543" s="60" t="s">
        <v>12</v>
      </c>
      <c r="C543" s="60" t="s">
        <v>598</v>
      </c>
      <c r="D543" s="60" t="s">
        <v>1397</v>
      </c>
      <c r="E543" s="61">
        <v>45199</v>
      </c>
      <c r="F543" s="61">
        <v>45244.345169409724</v>
      </c>
      <c r="G543" s="66">
        <v>1173955</v>
      </c>
      <c r="H543" s="66">
        <v>1173955</v>
      </c>
      <c r="I543" s="60" t="s">
        <v>1671</v>
      </c>
      <c r="J543" s="60" t="s">
        <v>1658</v>
      </c>
      <c r="K543" s="60" t="s">
        <v>36</v>
      </c>
      <c r="L543" s="66">
        <v>0</v>
      </c>
      <c r="M543" s="66">
        <v>0</v>
      </c>
      <c r="N543" s="58"/>
      <c r="O543" s="66">
        <v>1173955</v>
      </c>
      <c r="P543" s="66">
        <v>1173955</v>
      </c>
      <c r="Q543" s="66">
        <v>0</v>
      </c>
      <c r="R543" s="66">
        <v>0</v>
      </c>
      <c r="S543" s="66">
        <v>1173955</v>
      </c>
      <c r="T543" s="66">
        <v>0</v>
      </c>
      <c r="U543" s="60"/>
      <c r="V543" s="66">
        <v>0</v>
      </c>
      <c r="W543" s="71"/>
      <c r="X543" s="74"/>
      <c r="Y543" s="66">
        <v>0</v>
      </c>
      <c r="Z543" s="61">
        <v>45291</v>
      </c>
    </row>
    <row r="544" spans="1:26" x14ac:dyDescent="0.35">
      <c r="A544" s="60">
        <v>800048954</v>
      </c>
      <c r="B544" s="60" t="s">
        <v>12</v>
      </c>
      <c r="C544" s="60" t="s">
        <v>599</v>
      </c>
      <c r="D544" s="60" t="s">
        <v>1398</v>
      </c>
      <c r="E544" s="61">
        <v>45202</v>
      </c>
      <c r="F544" s="61">
        <v>45209.645977395834</v>
      </c>
      <c r="G544" s="66">
        <v>806698</v>
      </c>
      <c r="H544" s="66">
        <v>806698</v>
      </c>
      <c r="I544" s="60" t="s">
        <v>1671</v>
      </c>
      <c r="J544" s="60" t="s">
        <v>1658</v>
      </c>
      <c r="K544" s="60" t="s">
        <v>1671</v>
      </c>
      <c r="L544" s="66">
        <v>0</v>
      </c>
      <c r="M544" s="66">
        <v>0</v>
      </c>
      <c r="N544" s="58"/>
      <c r="O544" s="66">
        <v>806698</v>
      </c>
      <c r="P544" s="66">
        <v>806698</v>
      </c>
      <c r="Q544" s="66">
        <v>0</v>
      </c>
      <c r="R544" s="66">
        <v>0</v>
      </c>
      <c r="S544" s="66">
        <v>806698</v>
      </c>
      <c r="T544" s="66">
        <v>806698</v>
      </c>
      <c r="U544" s="60">
        <v>1222347019</v>
      </c>
      <c r="V544" s="66">
        <v>0</v>
      </c>
      <c r="W544" s="71"/>
      <c r="X544" s="74"/>
      <c r="Y544" s="66">
        <v>0</v>
      </c>
      <c r="Z544" s="61">
        <v>45291</v>
      </c>
    </row>
    <row r="545" spans="1:26" x14ac:dyDescent="0.35">
      <c r="A545" s="60">
        <v>800048954</v>
      </c>
      <c r="B545" s="60" t="s">
        <v>12</v>
      </c>
      <c r="C545" s="60" t="s">
        <v>600</v>
      </c>
      <c r="D545" s="60" t="s">
        <v>1399</v>
      </c>
      <c r="E545" s="61">
        <v>45202</v>
      </c>
      <c r="F545" s="61">
        <v>45209.642962615741</v>
      </c>
      <c r="G545" s="66">
        <v>806698</v>
      </c>
      <c r="H545" s="66">
        <v>713898</v>
      </c>
      <c r="I545" s="60" t="s">
        <v>1671</v>
      </c>
      <c r="J545" s="60" t="s">
        <v>1658</v>
      </c>
      <c r="K545" s="60" t="s">
        <v>1671</v>
      </c>
      <c r="L545" s="66">
        <v>0</v>
      </c>
      <c r="M545" s="66">
        <v>0</v>
      </c>
      <c r="N545" s="58"/>
      <c r="O545" s="66">
        <v>806698</v>
      </c>
      <c r="P545" s="66">
        <v>806698</v>
      </c>
      <c r="Q545" s="66">
        <v>0</v>
      </c>
      <c r="R545" s="66">
        <v>0</v>
      </c>
      <c r="S545" s="66">
        <v>806698</v>
      </c>
      <c r="T545" s="66">
        <v>0</v>
      </c>
      <c r="U545" s="60"/>
      <c r="V545" s="66">
        <v>0</v>
      </c>
      <c r="W545" s="71"/>
      <c r="X545" s="74"/>
      <c r="Y545" s="66">
        <v>0</v>
      </c>
      <c r="Z545" s="61">
        <v>45291</v>
      </c>
    </row>
    <row r="546" spans="1:26" x14ac:dyDescent="0.35">
      <c r="A546" s="60">
        <v>800048954</v>
      </c>
      <c r="B546" s="60" t="s">
        <v>12</v>
      </c>
      <c r="C546" s="60" t="s">
        <v>601</v>
      </c>
      <c r="D546" s="60" t="s">
        <v>1400</v>
      </c>
      <c r="E546" s="61">
        <v>45202</v>
      </c>
      <c r="F546" s="61">
        <v>45209.592171215278</v>
      </c>
      <c r="G546" s="66">
        <v>806698</v>
      </c>
      <c r="H546" s="66">
        <v>806698</v>
      </c>
      <c r="I546" s="60" t="s">
        <v>1671</v>
      </c>
      <c r="J546" s="60" t="s">
        <v>1658</v>
      </c>
      <c r="K546" s="60" t="s">
        <v>1671</v>
      </c>
      <c r="L546" s="66">
        <v>0</v>
      </c>
      <c r="M546" s="66">
        <v>0</v>
      </c>
      <c r="N546" s="58"/>
      <c r="O546" s="66">
        <v>806698</v>
      </c>
      <c r="P546" s="66">
        <v>806698</v>
      </c>
      <c r="Q546" s="66">
        <v>0</v>
      </c>
      <c r="R546" s="66">
        <v>0</v>
      </c>
      <c r="S546" s="66">
        <v>806698</v>
      </c>
      <c r="T546" s="66">
        <v>0</v>
      </c>
      <c r="U546" s="60"/>
      <c r="V546" s="66">
        <v>0</v>
      </c>
      <c r="W546" s="71"/>
      <c r="X546" s="74"/>
      <c r="Y546" s="66">
        <v>0</v>
      </c>
      <c r="Z546" s="61">
        <v>45291</v>
      </c>
    </row>
    <row r="547" spans="1:26" x14ac:dyDescent="0.35">
      <c r="A547" s="60">
        <v>800048954</v>
      </c>
      <c r="B547" s="60" t="s">
        <v>12</v>
      </c>
      <c r="C547" s="60" t="s">
        <v>602</v>
      </c>
      <c r="D547" s="60" t="s">
        <v>1401</v>
      </c>
      <c r="E547" s="61">
        <v>45202</v>
      </c>
      <c r="F547" s="61">
        <v>45209.640551620367</v>
      </c>
      <c r="G547" s="66">
        <v>806698</v>
      </c>
      <c r="H547" s="66">
        <v>713898</v>
      </c>
      <c r="I547" s="60" t="s">
        <v>1671</v>
      </c>
      <c r="J547" s="60" t="s">
        <v>1658</v>
      </c>
      <c r="K547" s="60" t="s">
        <v>1671</v>
      </c>
      <c r="L547" s="66">
        <v>0</v>
      </c>
      <c r="M547" s="66">
        <v>0</v>
      </c>
      <c r="N547" s="58"/>
      <c r="O547" s="66">
        <v>806698</v>
      </c>
      <c r="P547" s="66">
        <v>806698</v>
      </c>
      <c r="Q547" s="66">
        <v>92800</v>
      </c>
      <c r="R547" s="66">
        <v>92800</v>
      </c>
      <c r="S547" s="66">
        <v>713898</v>
      </c>
      <c r="T547" s="66">
        <v>0</v>
      </c>
      <c r="U547" s="60"/>
      <c r="V547" s="66">
        <v>0</v>
      </c>
      <c r="W547" s="71"/>
      <c r="X547" s="74"/>
      <c r="Y547" s="66">
        <v>0</v>
      </c>
      <c r="Z547" s="61">
        <v>45291</v>
      </c>
    </row>
    <row r="548" spans="1:26" x14ac:dyDescent="0.35">
      <c r="A548" s="60">
        <v>800048954</v>
      </c>
      <c r="B548" s="60" t="s">
        <v>12</v>
      </c>
      <c r="C548" s="60" t="s">
        <v>603</v>
      </c>
      <c r="D548" s="60" t="s">
        <v>1402</v>
      </c>
      <c r="E548" s="61">
        <v>45203</v>
      </c>
      <c r="F548" s="61">
        <v>45209.58687619213</v>
      </c>
      <c r="G548" s="66">
        <v>319962</v>
      </c>
      <c r="H548" s="66">
        <v>319962</v>
      </c>
      <c r="I548" s="60" t="s">
        <v>1671</v>
      </c>
      <c r="J548" s="60" t="s">
        <v>1658</v>
      </c>
      <c r="K548" s="60" t="s">
        <v>1671</v>
      </c>
      <c r="L548" s="66">
        <v>0</v>
      </c>
      <c r="M548" s="66">
        <v>0</v>
      </c>
      <c r="N548" s="58"/>
      <c r="O548" s="66">
        <v>319962</v>
      </c>
      <c r="P548" s="66">
        <v>319962</v>
      </c>
      <c r="Q548" s="66">
        <v>0</v>
      </c>
      <c r="R548" s="66">
        <v>0</v>
      </c>
      <c r="S548" s="66">
        <v>319962</v>
      </c>
      <c r="T548" s="66">
        <v>319962</v>
      </c>
      <c r="U548" s="60">
        <v>1222351572</v>
      </c>
      <c r="V548" s="66">
        <v>0</v>
      </c>
      <c r="W548" s="71"/>
      <c r="X548" s="74"/>
      <c r="Y548" s="66">
        <v>0</v>
      </c>
      <c r="Z548" s="61">
        <v>45291</v>
      </c>
    </row>
    <row r="549" spans="1:26" x14ac:dyDescent="0.35">
      <c r="A549" s="60">
        <v>800048954</v>
      </c>
      <c r="B549" s="60" t="s">
        <v>12</v>
      </c>
      <c r="C549" s="60" t="s">
        <v>604</v>
      </c>
      <c r="D549" s="60" t="s">
        <v>1403</v>
      </c>
      <c r="E549" s="61">
        <v>45203</v>
      </c>
      <c r="F549" s="61">
        <v>45211.393828703702</v>
      </c>
      <c r="G549" s="66">
        <v>115147</v>
      </c>
      <c r="H549" s="66">
        <v>115147</v>
      </c>
      <c r="I549" s="60" t="s">
        <v>1671</v>
      </c>
      <c r="J549" s="60" t="s">
        <v>1658</v>
      </c>
      <c r="K549" s="60" t="s">
        <v>1671</v>
      </c>
      <c r="L549" s="66">
        <v>0</v>
      </c>
      <c r="M549" s="66">
        <v>0</v>
      </c>
      <c r="N549" s="58"/>
      <c r="O549" s="66">
        <v>115147</v>
      </c>
      <c r="P549" s="66">
        <v>115147</v>
      </c>
      <c r="Q549" s="66">
        <v>0</v>
      </c>
      <c r="R549" s="66">
        <v>0</v>
      </c>
      <c r="S549" s="66">
        <v>115147</v>
      </c>
      <c r="T549" s="66">
        <v>0</v>
      </c>
      <c r="U549" s="60"/>
      <c r="V549" s="66">
        <v>0</v>
      </c>
      <c r="W549" s="71"/>
      <c r="X549" s="74"/>
      <c r="Y549" s="66">
        <v>0</v>
      </c>
      <c r="Z549" s="61">
        <v>45291</v>
      </c>
    </row>
    <row r="550" spans="1:26" x14ac:dyDescent="0.35">
      <c r="A550" s="60">
        <v>800048954</v>
      </c>
      <c r="B550" s="60" t="s">
        <v>12</v>
      </c>
      <c r="C550" s="60" t="s">
        <v>605</v>
      </c>
      <c r="D550" s="60" t="s">
        <v>1404</v>
      </c>
      <c r="E550" s="61">
        <v>45203</v>
      </c>
      <c r="F550" s="61">
        <v>45211.39159309028</v>
      </c>
      <c r="G550" s="66">
        <v>41502</v>
      </c>
      <c r="H550" s="66">
        <v>41502</v>
      </c>
      <c r="I550" s="60" t="s">
        <v>1671</v>
      </c>
      <c r="J550" s="60" t="s">
        <v>1658</v>
      </c>
      <c r="K550" s="60" t="s">
        <v>1671</v>
      </c>
      <c r="L550" s="66">
        <v>0</v>
      </c>
      <c r="M550" s="66">
        <v>0</v>
      </c>
      <c r="N550" s="58"/>
      <c r="O550" s="66">
        <v>41502</v>
      </c>
      <c r="P550" s="66">
        <v>41502</v>
      </c>
      <c r="Q550" s="66">
        <v>0</v>
      </c>
      <c r="R550" s="66">
        <v>0</v>
      </c>
      <c r="S550" s="66">
        <v>41502</v>
      </c>
      <c r="T550" s="66">
        <v>0</v>
      </c>
      <c r="U550" s="60"/>
      <c r="V550" s="66">
        <v>0</v>
      </c>
      <c r="W550" s="71"/>
      <c r="X550" s="74"/>
      <c r="Y550" s="66">
        <v>0</v>
      </c>
      <c r="Z550" s="61">
        <v>45291</v>
      </c>
    </row>
    <row r="551" spans="1:26" x14ac:dyDescent="0.35">
      <c r="A551" s="60">
        <v>800048954</v>
      </c>
      <c r="B551" s="60" t="s">
        <v>12</v>
      </c>
      <c r="C551" s="60" t="s">
        <v>606</v>
      </c>
      <c r="D551" s="60" t="s">
        <v>1405</v>
      </c>
      <c r="E551" s="61">
        <v>45210</v>
      </c>
      <c r="F551" s="61">
        <v>45245.379642939813</v>
      </c>
      <c r="G551" s="66">
        <v>105621</v>
      </c>
      <c r="H551" s="66">
        <v>105621</v>
      </c>
      <c r="I551" s="60" t="s">
        <v>1671</v>
      </c>
      <c r="J551" s="60" t="s">
        <v>1658</v>
      </c>
      <c r="K551" s="60" t="s">
        <v>1671</v>
      </c>
      <c r="L551" s="66">
        <v>0</v>
      </c>
      <c r="M551" s="66">
        <v>0</v>
      </c>
      <c r="N551" s="58"/>
      <c r="O551" s="66">
        <v>105621</v>
      </c>
      <c r="P551" s="66">
        <v>105621</v>
      </c>
      <c r="Q551" s="66">
        <v>0</v>
      </c>
      <c r="R551" s="66">
        <v>0</v>
      </c>
      <c r="S551" s="66">
        <v>105621</v>
      </c>
      <c r="T551" s="66">
        <v>0</v>
      </c>
      <c r="U551" s="60"/>
      <c r="V551" s="66">
        <v>0</v>
      </c>
      <c r="W551" s="71"/>
      <c r="X551" s="74"/>
      <c r="Y551" s="66">
        <v>0</v>
      </c>
      <c r="Z551" s="61">
        <v>45291</v>
      </c>
    </row>
    <row r="552" spans="1:26" x14ac:dyDescent="0.35">
      <c r="A552" s="60">
        <v>800048954</v>
      </c>
      <c r="B552" s="60" t="s">
        <v>12</v>
      </c>
      <c r="C552" s="60" t="s">
        <v>607</v>
      </c>
      <c r="D552" s="60" t="s">
        <v>1406</v>
      </c>
      <c r="E552" s="61">
        <v>45210</v>
      </c>
      <c r="F552" s="61">
        <v>45245.38095486111</v>
      </c>
      <c r="G552" s="66">
        <v>62757</v>
      </c>
      <c r="H552" s="66">
        <v>62757</v>
      </c>
      <c r="I552" s="60" t="s">
        <v>1671</v>
      </c>
      <c r="J552" s="60" t="s">
        <v>1658</v>
      </c>
      <c r="K552" s="60" t="s">
        <v>1671</v>
      </c>
      <c r="L552" s="66">
        <v>0</v>
      </c>
      <c r="M552" s="66">
        <v>0</v>
      </c>
      <c r="N552" s="58"/>
      <c r="O552" s="66">
        <v>62757</v>
      </c>
      <c r="P552" s="66">
        <v>62757</v>
      </c>
      <c r="Q552" s="66">
        <v>0</v>
      </c>
      <c r="R552" s="66">
        <v>0</v>
      </c>
      <c r="S552" s="66">
        <v>62757</v>
      </c>
      <c r="T552" s="66">
        <v>0</v>
      </c>
      <c r="U552" s="60"/>
      <c r="V552" s="66">
        <v>0</v>
      </c>
      <c r="W552" s="71"/>
      <c r="X552" s="74"/>
      <c r="Y552" s="66">
        <v>0</v>
      </c>
      <c r="Z552" s="61">
        <v>45291</v>
      </c>
    </row>
    <row r="553" spans="1:26" x14ac:dyDescent="0.35">
      <c r="A553" s="60">
        <v>800048954</v>
      </c>
      <c r="B553" s="60" t="s">
        <v>12</v>
      </c>
      <c r="C553" s="60" t="s">
        <v>608</v>
      </c>
      <c r="D553" s="60" t="s">
        <v>1407</v>
      </c>
      <c r="E553" s="61">
        <v>45210</v>
      </c>
      <c r="F553" s="61">
        <v>45245.38221369213</v>
      </c>
      <c r="G553" s="66">
        <v>88476</v>
      </c>
      <c r="H553" s="66">
        <v>88476</v>
      </c>
      <c r="I553" s="60" t="s">
        <v>1671</v>
      </c>
      <c r="J553" s="60" t="s">
        <v>1658</v>
      </c>
      <c r="K553" s="60" t="s">
        <v>1671</v>
      </c>
      <c r="L553" s="66">
        <v>0</v>
      </c>
      <c r="M553" s="66">
        <v>0</v>
      </c>
      <c r="N553" s="58"/>
      <c r="O553" s="66">
        <v>88476</v>
      </c>
      <c r="P553" s="66">
        <v>88476</v>
      </c>
      <c r="Q553" s="66">
        <v>0</v>
      </c>
      <c r="R553" s="66">
        <v>0</v>
      </c>
      <c r="S553" s="66">
        <v>88476</v>
      </c>
      <c r="T553" s="66">
        <v>0</v>
      </c>
      <c r="U553" s="60"/>
      <c r="V553" s="66">
        <v>0</v>
      </c>
      <c r="W553" s="71"/>
      <c r="X553" s="74"/>
      <c r="Y553" s="66">
        <v>0</v>
      </c>
      <c r="Z553" s="61">
        <v>45291</v>
      </c>
    </row>
    <row r="554" spans="1:26" x14ac:dyDescent="0.35">
      <c r="A554" s="60">
        <v>800048954</v>
      </c>
      <c r="B554" s="60" t="s">
        <v>12</v>
      </c>
      <c r="C554" s="60" t="s">
        <v>609</v>
      </c>
      <c r="D554" s="60" t="s">
        <v>1408</v>
      </c>
      <c r="E554" s="61">
        <v>45210</v>
      </c>
      <c r="F554" s="61">
        <v>45245.383403009262</v>
      </c>
      <c r="G554" s="66">
        <v>113458</v>
      </c>
      <c r="H554" s="66">
        <v>113458</v>
      </c>
      <c r="I554" s="60" t="s">
        <v>1671</v>
      </c>
      <c r="J554" s="60" t="s">
        <v>1658</v>
      </c>
      <c r="K554" s="60" t="s">
        <v>1671</v>
      </c>
      <c r="L554" s="66">
        <v>0</v>
      </c>
      <c r="M554" s="66">
        <v>0</v>
      </c>
      <c r="N554" s="58"/>
      <c r="O554" s="66">
        <v>113458</v>
      </c>
      <c r="P554" s="66">
        <v>113458</v>
      </c>
      <c r="Q554" s="66">
        <v>0</v>
      </c>
      <c r="R554" s="66">
        <v>0</v>
      </c>
      <c r="S554" s="66">
        <v>113458</v>
      </c>
      <c r="T554" s="66">
        <v>0</v>
      </c>
      <c r="U554" s="60"/>
      <c r="V554" s="66">
        <v>0</v>
      </c>
      <c r="W554" s="71"/>
      <c r="X554" s="74"/>
      <c r="Y554" s="66">
        <v>0</v>
      </c>
      <c r="Z554" s="61">
        <v>45291</v>
      </c>
    </row>
    <row r="555" spans="1:26" x14ac:dyDescent="0.35">
      <c r="A555" s="60">
        <v>800048954</v>
      </c>
      <c r="B555" s="60" t="s">
        <v>12</v>
      </c>
      <c r="C555" s="60" t="s">
        <v>610</v>
      </c>
      <c r="D555" s="60" t="s">
        <v>1409</v>
      </c>
      <c r="E555" s="61">
        <v>45210</v>
      </c>
      <c r="F555" s="61">
        <v>45245.384488460651</v>
      </c>
      <c r="G555" s="66">
        <v>558476</v>
      </c>
      <c r="H555" s="66">
        <v>558476</v>
      </c>
      <c r="I555" s="60" t="s">
        <v>1671</v>
      </c>
      <c r="J555" s="60" t="s">
        <v>1658</v>
      </c>
      <c r="K555" s="60" t="s">
        <v>1671</v>
      </c>
      <c r="L555" s="66">
        <v>0</v>
      </c>
      <c r="M555" s="66">
        <v>0</v>
      </c>
      <c r="N555" s="58"/>
      <c r="O555" s="66">
        <v>558476</v>
      </c>
      <c r="P555" s="66">
        <v>558476</v>
      </c>
      <c r="Q555" s="66">
        <v>0</v>
      </c>
      <c r="R555" s="66">
        <v>0</v>
      </c>
      <c r="S555" s="66">
        <v>558476</v>
      </c>
      <c r="T555" s="66">
        <v>0</v>
      </c>
      <c r="U555" s="60"/>
      <c r="V555" s="66">
        <v>0</v>
      </c>
      <c r="W555" s="71"/>
      <c r="X555" s="74"/>
      <c r="Y555" s="66">
        <v>0</v>
      </c>
      <c r="Z555" s="61">
        <v>45291</v>
      </c>
    </row>
    <row r="556" spans="1:26" x14ac:dyDescent="0.35">
      <c r="A556" s="60">
        <v>800048954</v>
      </c>
      <c r="B556" s="60" t="s">
        <v>12</v>
      </c>
      <c r="C556" s="60" t="s">
        <v>611</v>
      </c>
      <c r="D556" s="60" t="s">
        <v>1410</v>
      </c>
      <c r="E556" s="61">
        <v>45210</v>
      </c>
      <c r="F556" s="61">
        <v>45245.385732175928</v>
      </c>
      <c r="G556" s="66">
        <v>88476</v>
      </c>
      <c r="H556" s="66">
        <v>88476</v>
      </c>
      <c r="I556" s="60" t="s">
        <v>1671</v>
      </c>
      <c r="J556" s="60" t="s">
        <v>1658</v>
      </c>
      <c r="K556" s="60" t="s">
        <v>1671</v>
      </c>
      <c r="L556" s="66">
        <v>0</v>
      </c>
      <c r="M556" s="66">
        <v>0</v>
      </c>
      <c r="N556" s="58"/>
      <c r="O556" s="66">
        <v>88476</v>
      </c>
      <c r="P556" s="66">
        <v>88476</v>
      </c>
      <c r="Q556" s="66">
        <v>0</v>
      </c>
      <c r="R556" s="66">
        <v>0</v>
      </c>
      <c r="S556" s="66">
        <v>88476</v>
      </c>
      <c r="T556" s="66">
        <v>0</v>
      </c>
      <c r="U556" s="60"/>
      <c r="V556" s="66">
        <v>0</v>
      </c>
      <c r="W556" s="71"/>
      <c r="X556" s="74"/>
      <c r="Y556" s="66">
        <v>0</v>
      </c>
      <c r="Z556" s="61">
        <v>45291</v>
      </c>
    </row>
    <row r="557" spans="1:26" x14ac:dyDescent="0.35">
      <c r="A557" s="60">
        <v>800048954</v>
      </c>
      <c r="B557" s="60" t="s">
        <v>12</v>
      </c>
      <c r="C557" s="60" t="s">
        <v>612</v>
      </c>
      <c r="D557" s="60" t="s">
        <v>1411</v>
      </c>
      <c r="E557" s="61">
        <v>45210</v>
      </c>
      <c r="F557" s="61">
        <v>45244.381727083331</v>
      </c>
      <c r="G557" s="66">
        <v>105321</v>
      </c>
      <c r="H557" s="66">
        <v>105321</v>
      </c>
      <c r="I557" s="60" t="s">
        <v>1671</v>
      </c>
      <c r="J557" s="60" t="s">
        <v>1658</v>
      </c>
      <c r="K557" s="60" t="s">
        <v>1671</v>
      </c>
      <c r="L557" s="66">
        <v>0</v>
      </c>
      <c r="M557" s="66">
        <v>0</v>
      </c>
      <c r="N557" s="58"/>
      <c r="O557" s="66">
        <v>105321</v>
      </c>
      <c r="P557" s="66">
        <v>105321</v>
      </c>
      <c r="Q557" s="66">
        <v>0</v>
      </c>
      <c r="R557" s="66">
        <v>0</v>
      </c>
      <c r="S557" s="66">
        <v>105321</v>
      </c>
      <c r="T557" s="66">
        <v>105321</v>
      </c>
      <c r="U557" s="60">
        <v>1222351225</v>
      </c>
      <c r="V557" s="66">
        <v>0</v>
      </c>
      <c r="W557" s="71"/>
      <c r="X557" s="74"/>
      <c r="Y557" s="66">
        <v>0</v>
      </c>
      <c r="Z557" s="61">
        <v>45291</v>
      </c>
    </row>
    <row r="558" spans="1:26" x14ac:dyDescent="0.35">
      <c r="A558" s="60">
        <v>800048954</v>
      </c>
      <c r="B558" s="60" t="s">
        <v>12</v>
      </c>
      <c r="C558" s="60" t="s">
        <v>613</v>
      </c>
      <c r="D558" s="60" t="s">
        <v>1412</v>
      </c>
      <c r="E558" s="61">
        <v>45210</v>
      </c>
      <c r="F558" s="61">
        <v>45245.387110995369</v>
      </c>
      <c r="G558" s="66">
        <v>105321</v>
      </c>
      <c r="H558" s="66">
        <v>105321</v>
      </c>
      <c r="I558" s="60" t="s">
        <v>1671</v>
      </c>
      <c r="J558" s="60" t="s">
        <v>1658</v>
      </c>
      <c r="K558" s="60" t="s">
        <v>1671</v>
      </c>
      <c r="L558" s="66">
        <v>0</v>
      </c>
      <c r="M558" s="66">
        <v>0</v>
      </c>
      <c r="N558" s="58"/>
      <c r="O558" s="66">
        <v>105321</v>
      </c>
      <c r="P558" s="66">
        <v>105321</v>
      </c>
      <c r="Q558" s="66">
        <v>0</v>
      </c>
      <c r="R558" s="66">
        <v>0</v>
      </c>
      <c r="S558" s="66">
        <v>105321</v>
      </c>
      <c r="T558" s="66">
        <v>0</v>
      </c>
      <c r="U558" s="60"/>
      <c r="V558" s="66">
        <v>0</v>
      </c>
      <c r="W558" s="71"/>
      <c r="X558" s="74"/>
      <c r="Y558" s="66">
        <v>0</v>
      </c>
      <c r="Z558" s="61">
        <v>45291</v>
      </c>
    </row>
    <row r="559" spans="1:26" x14ac:dyDescent="0.35">
      <c r="A559" s="60">
        <v>800048954</v>
      </c>
      <c r="B559" s="60" t="s">
        <v>12</v>
      </c>
      <c r="C559" s="60" t="s">
        <v>614</v>
      </c>
      <c r="D559" s="60" t="s">
        <v>1413</v>
      </c>
      <c r="E559" s="61">
        <v>45210</v>
      </c>
      <c r="F559" s="61">
        <v>45245.416400428243</v>
      </c>
      <c r="G559" s="66">
        <v>470000</v>
      </c>
      <c r="H559" s="66">
        <v>470000</v>
      </c>
      <c r="I559" s="60" t="s">
        <v>1671</v>
      </c>
      <c r="J559" s="60" t="s">
        <v>1658</v>
      </c>
      <c r="K559" s="60" t="s">
        <v>1671</v>
      </c>
      <c r="L559" s="66">
        <v>0</v>
      </c>
      <c r="M559" s="66">
        <v>0</v>
      </c>
      <c r="N559" s="58"/>
      <c r="O559" s="66">
        <v>470000</v>
      </c>
      <c r="P559" s="66">
        <v>470000</v>
      </c>
      <c r="Q559" s="66">
        <v>0</v>
      </c>
      <c r="R559" s="66">
        <v>0</v>
      </c>
      <c r="S559" s="66">
        <v>470000</v>
      </c>
      <c r="T559" s="66">
        <v>0</v>
      </c>
      <c r="U559" s="60"/>
      <c r="V559" s="66">
        <v>0</v>
      </c>
      <c r="W559" s="71"/>
      <c r="X559" s="74"/>
      <c r="Y559" s="66">
        <v>0</v>
      </c>
      <c r="Z559" s="61">
        <v>45291</v>
      </c>
    </row>
    <row r="560" spans="1:26" x14ac:dyDescent="0.35">
      <c r="A560" s="60">
        <v>800048954</v>
      </c>
      <c r="B560" s="60" t="s">
        <v>12</v>
      </c>
      <c r="C560" s="60" t="s">
        <v>615</v>
      </c>
      <c r="D560" s="60" t="s">
        <v>1414</v>
      </c>
      <c r="E560" s="61">
        <v>45210</v>
      </c>
      <c r="F560" s="61">
        <v>45245.417720914353</v>
      </c>
      <c r="G560" s="66">
        <v>105321</v>
      </c>
      <c r="H560" s="66">
        <v>105321</v>
      </c>
      <c r="I560" s="60" t="s">
        <v>1671</v>
      </c>
      <c r="J560" s="60" t="s">
        <v>1658</v>
      </c>
      <c r="K560" s="60" t="s">
        <v>1671</v>
      </c>
      <c r="L560" s="66">
        <v>0</v>
      </c>
      <c r="M560" s="66">
        <v>0</v>
      </c>
      <c r="N560" s="58"/>
      <c r="O560" s="66">
        <v>105321</v>
      </c>
      <c r="P560" s="66">
        <v>105321</v>
      </c>
      <c r="Q560" s="66">
        <v>0</v>
      </c>
      <c r="R560" s="66">
        <v>0</v>
      </c>
      <c r="S560" s="66">
        <v>105321</v>
      </c>
      <c r="T560" s="66">
        <v>0</v>
      </c>
      <c r="U560" s="60"/>
      <c r="V560" s="66">
        <v>0</v>
      </c>
      <c r="W560" s="71"/>
      <c r="X560" s="74"/>
      <c r="Y560" s="66">
        <v>0</v>
      </c>
      <c r="Z560" s="61">
        <v>45291</v>
      </c>
    </row>
    <row r="561" spans="1:26" x14ac:dyDescent="0.35">
      <c r="A561" s="60">
        <v>800048954</v>
      </c>
      <c r="B561" s="60" t="s">
        <v>12</v>
      </c>
      <c r="C561" s="60" t="s">
        <v>616</v>
      </c>
      <c r="D561" s="60" t="s">
        <v>1415</v>
      </c>
      <c r="E561" s="61">
        <v>45210</v>
      </c>
      <c r="F561" s="61">
        <v>45245.419016087966</v>
      </c>
      <c r="G561" s="66">
        <v>105321</v>
      </c>
      <c r="H561" s="66">
        <v>105321</v>
      </c>
      <c r="I561" s="60" t="s">
        <v>1671</v>
      </c>
      <c r="J561" s="60" t="s">
        <v>1658</v>
      </c>
      <c r="K561" s="60" t="s">
        <v>1671</v>
      </c>
      <c r="L561" s="66">
        <v>0</v>
      </c>
      <c r="M561" s="66">
        <v>0</v>
      </c>
      <c r="N561" s="58"/>
      <c r="O561" s="66">
        <v>105321</v>
      </c>
      <c r="P561" s="66">
        <v>105321</v>
      </c>
      <c r="Q561" s="66">
        <v>0</v>
      </c>
      <c r="R561" s="66">
        <v>0</v>
      </c>
      <c r="S561" s="66">
        <v>105321</v>
      </c>
      <c r="T561" s="66">
        <v>0</v>
      </c>
      <c r="U561" s="60"/>
      <c r="V561" s="66">
        <v>0</v>
      </c>
      <c r="W561" s="71"/>
      <c r="X561" s="74"/>
      <c r="Y561" s="66">
        <v>0</v>
      </c>
      <c r="Z561" s="61">
        <v>45291</v>
      </c>
    </row>
    <row r="562" spans="1:26" x14ac:dyDescent="0.35">
      <c r="A562" s="60">
        <v>800048954</v>
      </c>
      <c r="B562" s="60" t="s">
        <v>12</v>
      </c>
      <c r="C562" s="60" t="s">
        <v>617</v>
      </c>
      <c r="D562" s="60" t="s">
        <v>1416</v>
      </c>
      <c r="E562" s="61">
        <v>45210</v>
      </c>
      <c r="F562" s="61">
        <v>45245.420149108795</v>
      </c>
      <c r="G562" s="66">
        <v>105321</v>
      </c>
      <c r="H562" s="66">
        <v>105321</v>
      </c>
      <c r="I562" s="60" t="s">
        <v>1671</v>
      </c>
      <c r="J562" s="60" t="s">
        <v>1658</v>
      </c>
      <c r="K562" s="60" t="s">
        <v>1671</v>
      </c>
      <c r="L562" s="66">
        <v>0</v>
      </c>
      <c r="M562" s="66">
        <v>0</v>
      </c>
      <c r="N562" s="58"/>
      <c r="O562" s="66">
        <v>105321</v>
      </c>
      <c r="P562" s="66">
        <v>105321</v>
      </c>
      <c r="Q562" s="66">
        <v>0</v>
      </c>
      <c r="R562" s="66">
        <v>0</v>
      </c>
      <c r="S562" s="66">
        <v>105321</v>
      </c>
      <c r="T562" s="66">
        <v>0</v>
      </c>
      <c r="U562" s="60"/>
      <c r="V562" s="66">
        <v>0</v>
      </c>
      <c r="W562" s="71"/>
      <c r="X562" s="74"/>
      <c r="Y562" s="66">
        <v>0</v>
      </c>
      <c r="Z562" s="61">
        <v>45291</v>
      </c>
    </row>
    <row r="563" spans="1:26" x14ac:dyDescent="0.35">
      <c r="A563" s="60">
        <v>800048954</v>
      </c>
      <c r="B563" s="60" t="s">
        <v>12</v>
      </c>
      <c r="C563" s="60" t="s">
        <v>618</v>
      </c>
      <c r="D563" s="60" t="s">
        <v>1417</v>
      </c>
      <c r="E563" s="61">
        <v>45210</v>
      </c>
      <c r="F563" s="61">
        <v>45245.421369247684</v>
      </c>
      <c r="G563" s="66">
        <v>105621</v>
      </c>
      <c r="H563" s="66">
        <v>105621</v>
      </c>
      <c r="I563" s="60" t="s">
        <v>1671</v>
      </c>
      <c r="J563" s="60" t="s">
        <v>1658</v>
      </c>
      <c r="K563" s="60" t="s">
        <v>1671</v>
      </c>
      <c r="L563" s="66">
        <v>0</v>
      </c>
      <c r="M563" s="66">
        <v>0</v>
      </c>
      <c r="N563" s="58"/>
      <c r="O563" s="66">
        <v>105621</v>
      </c>
      <c r="P563" s="66">
        <v>105621</v>
      </c>
      <c r="Q563" s="66">
        <v>0</v>
      </c>
      <c r="R563" s="66">
        <v>0</v>
      </c>
      <c r="S563" s="66">
        <v>105621</v>
      </c>
      <c r="T563" s="66">
        <v>0</v>
      </c>
      <c r="U563" s="60"/>
      <c r="V563" s="66">
        <v>0</v>
      </c>
      <c r="W563" s="71"/>
      <c r="X563" s="74"/>
      <c r="Y563" s="66">
        <v>0</v>
      </c>
      <c r="Z563" s="61">
        <v>45291</v>
      </c>
    </row>
    <row r="564" spans="1:26" x14ac:dyDescent="0.35">
      <c r="A564" s="60">
        <v>800048954</v>
      </c>
      <c r="B564" s="60" t="s">
        <v>12</v>
      </c>
      <c r="C564" s="60" t="s">
        <v>619</v>
      </c>
      <c r="D564" s="60" t="s">
        <v>1418</v>
      </c>
      <c r="E564" s="61">
        <v>45210</v>
      </c>
      <c r="F564" s="61">
        <v>45245.422519907406</v>
      </c>
      <c r="G564" s="66">
        <v>105621</v>
      </c>
      <c r="H564" s="66">
        <v>105621</v>
      </c>
      <c r="I564" s="60" t="s">
        <v>1671</v>
      </c>
      <c r="J564" s="60" t="s">
        <v>1658</v>
      </c>
      <c r="K564" s="60" t="s">
        <v>1671</v>
      </c>
      <c r="L564" s="66">
        <v>0</v>
      </c>
      <c r="M564" s="66">
        <v>0</v>
      </c>
      <c r="N564" s="58"/>
      <c r="O564" s="66">
        <v>105621</v>
      </c>
      <c r="P564" s="66">
        <v>105621</v>
      </c>
      <c r="Q564" s="66">
        <v>0</v>
      </c>
      <c r="R564" s="66">
        <v>0</v>
      </c>
      <c r="S564" s="66">
        <v>105621</v>
      </c>
      <c r="T564" s="66">
        <v>0</v>
      </c>
      <c r="U564" s="60"/>
      <c r="V564" s="66">
        <v>0</v>
      </c>
      <c r="W564" s="71"/>
      <c r="X564" s="74"/>
      <c r="Y564" s="66">
        <v>0</v>
      </c>
      <c r="Z564" s="61">
        <v>45291</v>
      </c>
    </row>
    <row r="565" spans="1:26" x14ac:dyDescent="0.35">
      <c r="A565" s="60">
        <v>800048954</v>
      </c>
      <c r="B565" s="60" t="s">
        <v>12</v>
      </c>
      <c r="C565" s="60" t="s">
        <v>620</v>
      </c>
      <c r="D565" s="60" t="s">
        <v>1419</v>
      </c>
      <c r="E565" s="61">
        <v>45210</v>
      </c>
      <c r="F565" s="61">
        <v>45245.423916782405</v>
      </c>
      <c r="G565" s="66">
        <v>105621</v>
      </c>
      <c r="H565" s="66">
        <v>105621</v>
      </c>
      <c r="I565" s="60" t="s">
        <v>1671</v>
      </c>
      <c r="J565" s="60" t="s">
        <v>1658</v>
      </c>
      <c r="K565" s="60" t="s">
        <v>1671</v>
      </c>
      <c r="L565" s="66">
        <v>0</v>
      </c>
      <c r="M565" s="66">
        <v>0</v>
      </c>
      <c r="N565" s="58"/>
      <c r="O565" s="66">
        <v>105621</v>
      </c>
      <c r="P565" s="66">
        <v>105621</v>
      </c>
      <c r="Q565" s="66">
        <v>0</v>
      </c>
      <c r="R565" s="66">
        <v>0</v>
      </c>
      <c r="S565" s="66">
        <v>105621</v>
      </c>
      <c r="T565" s="66">
        <v>0</v>
      </c>
      <c r="U565" s="60"/>
      <c r="V565" s="66">
        <v>0</v>
      </c>
      <c r="W565" s="71"/>
      <c r="X565" s="74"/>
      <c r="Y565" s="66">
        <v>0</v>
      </c>
      <c r="Z565" s="61">
        <v>45291</v>
      </c>
    </row>
    <row r="566" spans="1:26" x14ac:dyDescent="0.35">
      <c r="A566" s="60">
        <v>800048954</v>
      </c>
      <c r="B566" s="60" t="s">
        <v>12</v>
      </c>
      <c r="C566" s="60" t="s">
        <v>621</v>
      </c>
      <c r="D566" s="60" t="s">
        <v>1420</v>
      </c>
      <c r="E566" s="61">
        <v>45210</v>
      </c>
      <c r="F566" s="61">
        <v>45245.425408333336</v>
      </c>
      <c r="G566" s="66">
        <v>105321</v>
      </c>
      <c r="H566" s="66">
        <v>105321</v>
      </c>
      <c r="I566" s="60" t="s">
        <v>1671</v>
      </c>
      <c r="J566" s="60" t="s">
        <v>1658</v>
      </c>
      <c r="K566" s="60" t="s">
        <v>1671</v>
      </c>
      <c r="L566" s="66">
        <v>0</v>
      </c>
      <c r="M566" s="66">
        <v>0</v>
      </c>
      <c r="N566" s="58"/>
      <c r="O566" s="66">
        <v>105321</v>
      </c>
      <c r="P566" s="66">
        <v>105321</v>
      </c>
      <c r="Q566" s="66">
        <v>0</v>
      </c>
      <c r="R566" s="66">
        <v>0</v>
      </c>
      <c r="S566" s="66">
        <v>105321</v>
      </c>
      <c r="T566" s="66">
        <v>0</v>
      </c>
      <c r="U566" s="60"/>
      <c r="V566" s="66">
        <v>0</v>
      </c>
      <c r="W566" s="71"/>
      <c r="X566" s="74"/>
      <c r="Y566" s="66">
        <v>0</v>
      </c>
      <c r="Z566" s="61">
        <v>45291</v>
      </c>
    </row>
    <row r="567" spans="1:26" x14ac:dyDescent="0.35">
      <c r="A567" s="60">
        <v>800048954</v>
      </c>
      <c r="B567" s="60" t="s">
        <v>12</v>
      </c>
      <c r="C567" s="60" t="s">
        <v>622</v>
      </c>
      <c r="D567" s="60" t="s">
        <v>1421</v>
      </c>
      <c r="E567" s="61">
        <v>45210</v>
      </c>
      <c r="F567" s="61">
        <v>45245.426673032409</v>
      </c>
      <c r="G567" s="66">
        <v>105321</v>
      </c>
      <c r="H567" s="66">
        <v>105321</v>
      </c>
      <c r="I567" s="60" t="s">
        <v>1671</v>
      </c>
      <c r="J567" s="60" t="s">
        <v>1658</v>
      </c>
      <c r="K567" s="60" t="s">
        <v>1671</v>
      </c>
      <c r="L567" s="66">
        <v>0</v>
      </c>
      <c r="M567" s="66">
        <v>0</v>
      </c>
      <c r="N567" s="58"/>
      <c r="O567" s="66">
        <v>105321</v>
      </c>
      <c r="P567" s="66">
        <v>105321</v>
      </c>
      <c r="Q567" s="66">
        <v>0</v>
      </c>
      <c r="R567" s="66">
        <v>0</v>
      </c>
      <c r="S567" s="66">
        <v>105321</v>
      </c>
      <c r="T567" s="66">
        <v>0</v>
      </c>
      <c r="U567" s="60"/>
      <c r="V567" s="66">
        <v>0</v>
      </c>
      <c r="W567" s="71"/>
      <c r="X567" s="74"/>
      <c r="Y567" s="66">
        <v>0</v>
      </c>
      <c r="Z567" s="61">
        <v>45291</v>
      </c>
    </row>
    <row r="568" spans="1:26" x14ac:dyDescent="0.35">
      <c r="A568" s="60">
        <v>800048954</v>
      </c>
      <c r="B568" s="60" t="s">
        <v>12</v>
      </c>
      <c r="C568" s="60" t="s">
        <v>623</v>
      </c>
      <c r="D568" s="60" t="s">
        <v>1422</v>
      </c>
      <c r="E568" s="61">
        <v>45210</v>
      </c>
      <c r="F568" s="61">
        <v>45245.388440243056</v>
      </c>
      <c r="G568" s="66">
        <v>105321</v>
      </c>
      <c r="H568" s="66">
        <v>105321</v>
      </c>
      <c r="I568" s="60" t="s">
        <v>1671</v>
      </c>
      <c r="J568" s="60" t="s">
        <v>1658</v>
      </c>
      <c r="K568" s="60" t="s">
        <v>1671</v>
      </c>
      <c r="L568" s="66">
        <v>0</v>
      </c>
      <c r="M568" s="66">
        <v>0</v>
      </c>
      <c r="N568" s="58"/>
      <c r="O568" s="66">
        <v>105321</v>
      </c>
      <c r="P568" s="66">
        <v>105321</v>
      </c>
      <c r="Q568" s="66">
        <v>0</v>
      </c>
      <c r="R568" s="66">
        <v>0</v>
      </c>
      <c r="S568" s="66">
        <v>105321</v>
      </c>
      <c r="T568" s="66">
        <v>0</v>
      </c>
      <c r="U568" s="60"/>
      <c r="V568" s="66">
        <v>0</v>
      </c>
      <c r="W568" s="71"/>
      <c r="X568" s="74"/>
      <c r="Y568" s="66">
        <v>0</v>
      </c>
      <c r="Z568" s="61">
        <v>45291</v>
      </c>
    </row>
    <row r="569" spans="1:26" x14ac:dyDescent="0.35">
      <c r="A569" s="60">
        <v>800048954</v>
      </c>
      <c r="B569" s="60" t="s">
        <v>12</v>
      </c>
      <c r="C569" s="60" t="s">
        <v>624</v>
      </c>
      <c r="D569" s="60" t="s">
        <v>1423</v>
      </c>
      <c r="E569" s="61">
        <v>45210</v>
      </c>
      <c r="F569" s="61">
        <v>45245.391083136572</v>
      </c>
      <c r="G569" s="66">
        <v>105621</v>
      </c>
      <c r="H569" s="66">
        <v>105621</v>
      </c>
      <c r="I569" s="60" t="s">
        <v>1671</v>
      </c>
      <c r="J569" s="60" t="s">
        <v>1658</v>
      </c>
      <c r="K569" s="60" t="s">
        <v>1671</v>
      </c>
      <c r="L569" s="66">
        <v>0</v>
      </c>
      <c r="M569" s="66">
        <v>0</v>
      </c>
      <c r="N569" s="58"/>
      <c r="O569" s="66">
        <v>105621</v>
      </c>
      <c r="P569" s="66">
        <v>105621</v>
      </c>
      <c r="Q569" s="66">
        <v>0</v>
      </c>
      <c r="R569" s="66">
        <v>0</v>
      </c>
      <c r="S569" s="66">
        <v>105621</v>
      </c>
      <c r="T569" s="66">
        <v>0</v>
      </c>
      <c r="U569" s="60"/>
      <c r="V569" s="66">
        <v>0</v>
      </c>
      <c r="W569" s="71"/>
      <c r="X569" s="74"/>
      <c r="Y569" s="66">
        <v>0</v>
      </c>
      <c r="Z569" s="61">
        <v>45291</v>
      </c>
    </row>
    <row r="570" spans="1:26" x14ac:dyDescent="0.35">
      <c r="A570" s="60">
        <v>800048954</v>
      </c>
      <c r="B570" s="60" t="s">
        <v>12</v>
      </c>
      <c r="C570" s="60" t="s">
        <v>625</v>
      </c>
      <c r="D570" s="60" t="s">
        <v>1424</v>
      </c>
      <c r="E570" s="61">
        <v>45210</v>
      </c>
      <c r="F570" s="61">
        <v>45244.39035173611</v>
      </c>
      <c r="G570" s="66">
        <v>105321</v>
      </c>
      <c r="H570" s="66">
        <v>105321</v>
      </c>
      <c r="I570" s="60" t="s">
        <v>1671</v>
      </c>
      <c r="J570" s="60" t="s">
        <v>1658</v>
      </c>
      <c r="K570" s="60" t="s">
        <v>1671</v>
      </c>
      <c r="L570" s="66">
        <v>0</v>
      </c>
      <c r="M570" s="66">
        <v>0</v>
      </c>
      <c r="N570" s="58"/>
      <c r="O570" s="66">
        <v>105321</v>
      </c>
      <c r="P570" s="66">
        <v>105321</v>
      </c>
      <c r="Q570" s="66">
        <v>0</v>
      </c>
      <c r="R570" s="66">
        <v>0</v>
      </c>
      <c r="S570" s="66">
        <v>105321</v>
      </c>
      <c r="T570" s="66">
        <v>105321</v>
      </c>
      <c r="U570" s="60">
        <v>1222351230</v>
      </c>
      <c r="V570" s="66">
        <v>0</v>
      </c>
      <c r="W570" s="71"/>
      <c r="X570" s="74"/>
      <c r="Y570" s="66">
        <v>0</v>
      </c>
      <c r="Z570" s="61">
        <v>45291</v>
      </c>
    </row>
    <row r="571" spans="1:26" x14ac:dyDescent="0.35">
      <c r="A571" s="60">
        <v>800048954</v>
      </c>
      <c r="B571" s="60" t="s">
        <v>12</v>
      </c>
      <c r="C571" s="60" t="s">
        <v>626</v>
      </c>
      <c r="D571" s="60" t="s">
        <v>1425</v>
      </c>
      <c r="E571" s="61">
        <v>45210</v>
      </c>
      <c r="F571" s="61">
        <v>45245.415041932873</v>
      </c>
      <c r="G571" s="66">
        <v>105321</v>
      </c>
      <c r="H571" s="66">
        <v>105321</v>
      </c>
      <c r="I571" s="60" t="s">
        <v>1671</v>
      </c>
      <c r="J571" s="60" t="s">
        <v>1658</v>
      </c>
      <c r="K571" s="60" t="s">
        <v>1671</v>
      </c>
      <c r="L571" s="66">
        <v>0</v>
      </c>
      <c r="M571" s="66">
        <v>0</v>
      </c>
      <c r="N571" s="58"/>
      <c r="O571" s="66">
        <v>105321</v>
      </c>
      <c r="P571" s="66">
        <v>105321</v>
      </c>
      <c r="Q571" s="66">
        <v>0</v>
      </c>
      <c r="R571" s="66">
        <v>0</v>
      </c>
      <c r="S571" s="66">
        <v>105321</v>
      </c>
      <c r="T571" s="66">
        <v>0</v>
      </c>
      <c r="U571" s="60"/>
      <c r="V571" s="66">
        <v>0</v>
      </c>
      <c r="W571" s="71"/>
      <c r="X571" s="74"/>
      <c r="Y571" s="66">
        <v>0</v>
      </c>
      <c r="Z571" s="61">
        <v>45291</v>
      </c>
    </row>
    <row r="572" spans="1:26" x14ac:dyDescent="0.35">
      <c r="A572" s="60">
        <v>800048954</v>
      </c>
      <c r="B572" s="60" t="s">
        <v>12</v>
      </c>
      <c r="C572" s="60" t="s">
        <v>627</v>
      </c>
      <c r="D572" s="60" t="s">
        <v>1426</v>
      </c>
      <c r="E572" s="61">
        <v>45210</v>
      </c>
      <c r="F572" s="61">
        <v>45245.428058761572</v>
      </c>
      <c r="G572" s="66">
        <v>105621</v>
      </c>
      <c r="H572" s="66">
        <v>105621</v>
      </c>
      <c r="I572" s="60" t="s">
        <v>1671</v>
      </c>
      <c r="J572" s="60" t="s">
        <v>1658</v>
      </c>
      <c r="K572" s="60" t="s">
        <v>1671</v>
      </c>
      <c r="L572" s="66">
        <v>0</v>
      </c>
      <c r="M572" s="66">
        <v>0</v>
      </c>
      <c r="N572" s="58"/>
      <c r="O572" s="66">
        <v>105621</v>
      </c>
      <c r="P572" s="66">
        <v>105621</v>
      </c>
      <c r="Q572" s="66">
        <v>0</v>
      </c>
      <c r="R572" s="66">
        <v>0</v>
      </c>
      <c r="S572" s="66">
        <v>105621</v>
      </c>
      <c r="T572" s="66">
        <v>0</v>
      </c>
      <c r="U572" s="60"/>
      <c r="V572" s="66">
        <v>0</v>
      </c>
      <c r="W572" s="71"/>
      <c r="X572" s="74"/>
      <c r="Y572" s="66">
        <v>0</v>
      </c>
      <c r="Z572" s="61">
        <v>45291</v>
      </c>
    </row>
    <row r="573" spans="1:26" x14ac:dyDescent="0.35">
      <c r="A573" s="60">
        <v>800048954</v>
      </c>
      <c r="B573" s="60" t="s">
        <v>12</v>
      </c>
      <c r="C573" s="60" t="s">
        <v>628</v>
      </c>
      <c r="D573" s="60" t="s">
        <v>1427</v>
      </c>
      <c r="E573" s="61">
        <v>45210</v>
      </c>
      <c r="F573" s="61">
        <v>45245.429232557872</v>
      </c>
      <c r="G573" s="66">
        <v>105621</v>
      </c>
      <c r="H573" s="66">
        <v>105621</v>
      </c>
      <c r="I573" s="60" t="s">
        <v>1671</v>
      </c>
      <c r="J573" s="60" t="s">
        <v>1658</v>
      </c>
      <c r="K573" s="60" t="s">
        <v>1671</v>
      </c>
      <c r="L573" s="66">
        <v>0</v>
      </c>
      <c r="M573" s="66">
        <v>0</v>
      </c>
      <c r="N573" s="58"/>
      <c r="O573" s="66">
        <v>105621</v>
      </c>
      <c r="P573" s="66">
        <v>105621</v>
      </c>
      <c r="Q573" s="66">
        <v>0</v>
      </c>
      <c r="R573" s="66">
        <v>0</v>
      </c>
      <c r="S573" s="66">
        <v>105621</v>
      </c>
      <c r="T573" s="66">
        <v>0</v>
      </c>
      <c r="U573" s="60"/>
      <c r="V573" s="66">
        <v>0</v>
      </c>
      <c r="W573" s="71"/>
      <c r="X573" s="74"/>
      <c r="Y573" s="66">
        <v>0</v>
      </c>
      <c r="Z573" s="61">
        <v>45291</v>
      </c>
    </row>
    <row r="574" spans="1:26" x14ac:dyDescent="0.35">
      <c r="A574" s="60">
        <v>800048954</v>
      </c>
      <c r="B574" s="60" t="s">
        <v>12</v>
      </c>
      <c r="C574" s="60" t="s">
        <v>629</v>
      </c>
      <c r="D574" s="60" t="s">
        <v>1428</v>
      </c>
      <c r="E574" s="61">
        <v>45210</v>
      </c>
      <c r="F574" s="61">
        <v>45245.431208599533</v>
      </c>
      <c r="G574" s="66">
        <v>271675</v>
      </c>
      <c r="H574" s="66">
        <v>271675</v>
      </c>
      <c r="I574" s="60" t="s">
        <v>1671</v>
      </c>
      <c r="J574" s="60" t="s">
        <v>1658</v>
      </c>
      <c r="K574" s="60" t="s">
        <v>1671</v>
      </c>
      <c r="L574" s="66">
        <v>0</v>
      </c>
      <c r="M574" s="66">
        <v>0</v>
      </c>
      <c r="N574" s="58"/>
      <c r="O574" s="66">
        <v>271675</v>
      </c>
      <c r="P574" s="66">
        <v>271675</v>
      </c>
      <c r="Q574" s="66">
        <v>0</v>
      </c>
      <c r="R574" s="66">
        <v>0</v>
      </c>
      <c r="S574" s="66">
        <v>271675</v>
      </c>
      <c r="T574" s="66">
        <v>0</v>
      </c>
      <c r="U574" s="60"/>
      <c r="V574" s="66">
        <v>0</v>
      </c>
      <c r="W574" s="71"/>
      <c r="X574" s="74"/>
      <c r="Y574" s="66">
        <v>0</v>
      </c>
      <c r="Z574" s="61">
        <v>45291</v>
      </c>
    </row>
    <row r="575" spans="1:26" x14ac:dyDescent="0.35">
      <c r="A575" s="60">
        <v>800048954</v>
      </c>
      <c r="B575" s="60" t="s">
        <v>12</v>
      </c>
      <c r="C575" s="60" t="s">
        <v>630</v>
      </c>
      <c r="D575" s="60" t="s">
        <v>1429</v>
      </c>
      <c r="E575" s="61">
        <v>45210</v>
      </c>
      <c r="F575" s="61">
        <v>45244.394087731482</v>
      </c>
      <c r="G575" s="66">
        <v>105321</v>
      </c>
      <c r="H575" s="66">
        <v>105321</v>
      </c>
      <c r="I575" s="60" t="s">
        <v>1671</v>
      </c>
      <c r="J575" s="60" t="s">
        <v>1658</v>
      </c>
      <c r="K575" s="60" t="s">
        <v>1671</v>
      </c>
      <c r="L575" s="66">
        <v>0</v>
      </c>
      <c r="M575" s="66">
        <v>0</v>
      </c>
      <c r="N575" s="58"/>
      <c r="O575" s="66">
        <v>105321</v>
      </c>
      <c r="P575" s="66">
        <v>105321</v>
      </c>
      <c r="Q575" s="66">
        <v>0</v>
      </c>
      <c r="R575" s="66">
        <v>0</v>
      </c>
      <c r="S575" s="66">
        <v>105321</v>
      </c>
      <c r="T575" s="66">
        <v>105321</v>
      </c>
      <c r="U575" s="60">
        <v>1222351229</v>
      </c>
      <c r="V575" s="66">
        <v>0</v>
      </c>
      <c r="W575" s="71"/>
      <c r="X575" s="74"/>
      <c r="Y575" s="66">
        <v>0</v>
      </c>
      <c r="Z575" s="61">
        <v>45291</v>
      </c>
    </row>
    <row r="576" spans="1:26" x14ac:dyDescent="0.35">
      <c r="A576" s="60">
        <v>800048954</v>
      </c>
      <c r="B576" s="60" t="s">
        <v>12</v>
      </c>
      <c r="C576" s="60" t="s">
        <v>631</v>
      </c>
      <c r="D576" s="60" t="s">
        <v>1430</v>
      </c>
      <c r="E576" s="61">
        <v>45210</v>
      </c>
      <c r="F576" s="61">
        <v>45244.397306250001</v>
      </c>
      <c r="G576" s="66">
        <v>105621</v>
      </c>
      <c r="H576" s="66">
        <v>105621</v>
      </c>
      <c r="I576" s="60" t="s">
        <v>1671</v>
      </c>
      <c r="J576" s="60" t="s">
        <v>1658</v>
      </c>
      <c r="K576" s="60" t="s">
        <v>1671</v>
      </c>
      <c r="L576" s="66">
        <v>0</v>
      </c>
      <c r="M576" s="66">
        <v>0</v>
      </c>
      <c r="N576" s="58"/>
      <c r="O576" s="66">
        <v>105621</v>
      </c>
      <c r="P576" s="66">
        <v>105621</v>
      </c>
      <c r="Q576" s="66">
        <v>0</v>
      </c>
      <c r="R576" s="66">
        <v>0</v>
      </c>
      <c r="S576" s="66">
        <v>105621</v>
      </c>
      <c r="T576" s="66">
        <v>105621</v>
      </c>
      <c r="U576" s="60">
        <v>1222351217</v>
      </c>
      <c r="V576" s="66">
        <v>0</v>
      </c>
      <c r="W576" s="71"/>
      <c r="X576" s="74"/>
      <c r="Y576" s="66">
        <v>0</v>
      </c>
      <c r="Z576" s="61">
        <v>45291</v>
      </c>
    </row>
    <row r="577" spans="1:26" x14ac:dyDescent="0.35">
      <c r="A577" s="60">
        <v>800048954</v>
      </c>
      <c r="B577" s="60" t="s">
        <v>12</v>
      </c>
      <c r="C577" s="60" t="s">
        <v>632</v>
      </c>
      <c r="D577" s="60" t="s">
        <v>1431</v>
      </c>
      <c r="E577" s="61">
        <v>45210</v>
      </c>
      <c r="F577" s="61">
        <v>45245.432525694443</v>
      </c>
      <c r="G577" s="66">
        <v>105321</v>
      </c>
      <c r="H577" s="66">
        <v>105321</v>
      </c>
      <c r="I577" s="60" t="s">
        <v>1671</v>
      </c>
      <c r="J577" s="60" t="s">
        <v>1658</v>
      </c>
      <c r="K577" s="60" t="s">
        <v>1671</v>
      </c>
      <c r="L577" s="66">
        <v>0</v>
      </c>
      <c r="M577" s="66">
        <v>0</v>
      </c>
      <c r="N577" s="58"/>
      <c r="O577" s="66">
        <v>105321</v>
      </c>
      <c r="P577" s="66">
        <v>105321</v>
      </c>
      <c r="Q577" s="66">
        <v>0</v>
      </c>
      <c r="R577" s="66">
        <v>0</v>
      </c>
      <c r="S577" s="66">
        <v>105321</v>
      </c>
      <c r="T577" s="66">
        <v>0</v>
      </c>
      <c r="U577" s="60"/>
      <c r="V577" s="66">
        <v>0</v>
      </c>
      <c r="W577" s="71"/>
      <c r="X577" s="74"/>
      <c r="Y577" s="66">
        <v>0</v>
      </c>
      <c r="Z577" s="61">
        <v>45291</v>
      </c>
    </row>
    <row r="578" spans="1:26" x14ac:dyDescent="0.35">
      <c r="A578" s="60">
        <v>800048954</v>
      </c>
      <c r="B578" s="60" t="s">
        <v>12</v>
      </c>
      <c r="C578" s="60" t="s">
        <v>633</v>
      </c>
      <c r="D578" s="60" t="s">
        <v>1432</v>
      </c>
      <c r="E578" s="61">
        <v>45210</v>
      </c>
      <c r="F578" s="61">
        <v>45245.433808217589</v>
      </c>
      <c r="G578" s="66">
        <v>105621</v>
      </c>
      <c r="H578" s="66">
        <v>105621</v>
      </c>
      <c r="I578" s="60" t="s">
        <v>1671</v>
      </c>
      <c r="J578" s="60" t="s">
        <v>1658</v>
      </c>
      <c r="K578" s="60" t="s">
        <v>1671</v>
      </c>
      <c r="L578" s="66">
        <v>0</v>
      </c>
      <c r="M578" s="66">
        <v>0</v>
      </c>
      <c r="N578" s="58"/>
      <c r="O578" s="66">
        <v>105621</v>
      </c>
      <c r="P578" s="66">
        <v>105621</v>
      </c>
      <c r="Q578" s="66">
        <v>0</v>
      </c>
      <c r="R578" s="66">
        <v>0</v>
      </c>
      <c r="S578" s="66">
        <v>105621</v>
      </c>
      <c r="T578" s="66">
        <v>0</v>
      </c>
      <c r="U578" s="60"/>
      <c r="V578" s="66">
        <v>0</v>
      </c>
      <c r="W578" s="71"/>
      <c r="X578" s="74"/>
      <c r="Y578" s="66">
        <v>0</v>
      </c>
      <c r="Z578" s="61">
        <v>45291</v>
      </c>
    </row>
    <row r="579" spans="1:26" x14ac:dyDescent="0.35">
      <c r="A579" s="60">
        <v>800048954</v>
      </c>
      <c r="B579" s="60" t="s">
        <v>12</v>
      </c>
      <c r="C579" s="60" t="s">
        <v>634</v>
      </c>
      <c r="D579" s="60" t="s">
        <v>1433</v>
      </c>
      <c r="E579" s="61">
        <v>45210</v>
      </c>
      <c r="F579" s="61">
        <v>45245.436211261571</v>
      </c>
      <c r="G579" s="66">
        <v>407292</v>
      </c>
      <c r="H579" s="66">
        <v>407292</v>
      </c>
      <c r="I579" s="60" t="s">
        <v>1671</v>
      </c>
      <c r="J579" s="60" t="s">
        <v>1658</v>
      </c>
      <c r="K579" s="60" t="s">
        <v>1671</v>
      </c>
      <c r="L579" s="66">
        <v>0</v>
      </c>
      <c r="M579" s="66">
        <v>0</v>
      </c>
      <c r="N579" s="58"/>
      <c r="O579" s="66">
        <v>407292</v>
      </c>
      <c r="P579" s="66">
        <v>407292</v>
      </c>
      <c r="Q579" s="66">
        <v>0</v>
      </c>
      <c r="R579" s="66">
        <v>0</v>
      </c>
      <c r="S579" s="66">
        <v>407292</v>
      </c>
      <c r="T579" s="66">
        <v>0</v>
      </c>
      <c r="U579" s="60"/>
      <c r="V579" s="66">
        <v>0</v>
      </c>
      <c r="W579" s="71"/>
      <c r="X579" s="74"/>
      <c r="Y579" s="66">
        <v>0</v>
      </c>
      <c r="Z579" s="61">
        <v>45291</v>
      </c>
    </row>
    <row r="580" spans="1:26" x14ac:dyDescent="0.35">
      <c r="A580" s="60">
        <v>800048954</v>
      </c>
      <c r="B580" s="60" t="s">
        <v>12</v>
      </c>
      <c r="C580" s="60" t="s">
        <v>635</v>
      </c>
      <c r="D580" s="60" t="s">
        <v>1434</v>
      </c>
      <c r="E580" s="61">
        <v>45210</v>
      </c>
      <c r="F580" s="61">
        <v>45245.370399687497</v>
      </c>
      <c r="G580" s="66">
        <v>105321</v>
      </c>
      <c r="H580" s="66">
        <v>105321</v>
      </c>
      <c r="I580" s="60" t="s">
        <v>1671</v>
      </c>
      <c r="J580" s="60" t="s">
        <v>1658</v>
      </c>
      <c r="K580" s="60" t="s">
        <v>1671</v>
      </c>
      <c r="L580" s="66">
        <v>0</v>
      </c>
      <c r="M580" s="66">
        <v>0</v>
      </c>
      <c r="N580" s="58"/>
      <c r="O580" s="66">
        <v>105321</v>
      </c>
      <c r="P580" s="66">
        <v>105321</v>
      </c>
      <c r="Q580" s="66">
        <v>0</v>
      </c>
      <c r="R580" s="66">
        <v>0</v>
      </c>
      <c r="S580" s="66">
        <v>105321</v>
      </c>
      <c r="T580" s="66">
        <v>0</v>
      </c>
      <c r="U580" s="60"/>
      <c r="V580" s="66">
        <v>0</v>
      </c>
      <c r="W580" s="71"/>
      <c r="X580" s="74"/>
      <c r="Y580" s="66">
        <v>0</v>
      </c>
      <c r="Z580" s="61">
        <v>45291</v>
      </c>
    </row>
    <row r="581" spans="1:26" x14ac:dyDescent="0.35">
      <c r="A581" s="60">
        <v>800048954</v>
      </c>
      <c r="B581" s="60" t="s">
        <v>12</v>
      </c>
      <c r="C581" s="60" t="s">
        <v>636</v>
      </c>
      <c r="D581" s="60" t="s">
        <v>1435</v>
      </c>
      <c r="E581" s="61">
        <v>45210</v>
      </c>
      <c r="F581" s="61">
        <v>45245.372424305555</v>
      </c>
      <c r="G581" s="66">
        <v>105321</v>
      </c>
      <c r="H581" s="66">
        <v>105321</v>
      </c>
      <c r="I581" s="60" t="s">
        <v>1671</v>
      </c>
      <c r="J581" s="60" t="s">
        <v>1658</v>
      </c>
      <c r="K581" s="60" t="s">
        <v>1671</v>
      </c>
      <c r="L581" s="66">
        <v>0</v>
      </c>
      <c r="M581" s="66">
        <v>0</v>
      </c>
      <c r="N581" s="58"/>
      <c r="O581" s="66">
        <v>105321</v>
      </c>
      <c r="P581" s="66">
        <v>105321</v>
      </c>
      <c r="Q581" s="66">
        <v>0</v>
      </c>
      <c r="R581" s="66">
        <v>0</v>
      </c>
      <c r="S581" s="66">
        <v>105321</v>
      </c>
      <c r="T581" s="66">
        <v>0</v>
      </c>
      <c r="U581" s="60"/>
      <c r="V581" s="66">
        <v>0</v>
      </c>
      <c r="W581" s="71"/>
      <c r="X581" s="74"/>
      <c r="Y581" s="66">
        <v>0</v>
      </c>
      <c r="Z581" s="61">
        <v>45291</v>
      </c>
    </row>
    <row r="582" spans="1:26" x14ac:dyDescent="0.35">
      <c r="A582" s="60">
        <v>800048954</v>
      </c>
      <c r="B582" s="60" t="s">
        <v>12</v>
      </c>
      <c r="C582" s="60" t="s">
        <v>637</v>
      </c>
      <c r="D582" s="60" t="s">
        <v>1436</v>
      </c>
      <c r="E582" s="61">
        <v>45210</v>
      </c>
      <c r="F582" s="61">
        <v>45244.375131446759</v>
      </c>
      <c r="G582" s="66">
        <v>105321</v>
      </c>
      <c r="H582" s="66">
        <v>105321</v>
      </c>
      <c r="I582" s="60" t="s">
        <v>1671</v>
      </c>
      <c r="J582" s="60" t="s">
        <v>1658</v>
      </c>
      <c r="K582" s="60" t="s">
        <v>1671</v>
      </c>
      <c r="L582" s="66">
        <v>0</v>
      </c>
      <c r="M582" s="66">
        <v>0</v>
      </c>
      <c r="N582" s="58"/>
      <c r="O582" s="66">
        <v>105321</v>
      </c>
      <c r="P582" s="66">
        <v>105321</v>
      </c>
      <c r="Q582" s="66">
        <v>0</v>
      </c>
      <c r="R582" s="66">
        <v>0</v>
      </c>
      <c r="S582" s="66">
        <v>105321</v>
      </c>
      <c r="T582" s="66">
        <v>105321</v>
      </c>
      <c r="U582" s="60">
        <v>1222351222</v>
      </c>
      <c r="V582" s="66">
        <v>0</v>
      </c>
      <c r="W582" s="71"/>
      <c r="X582" s="74"/>
      <c r="Y582" s="66">
        <v>0</v>
      </c>
      <c r="Z582" s="61">
        <v>45291</v>
      </c>
    </row>
    <row r="583" spans="1:26" x14ac:dyDescent="0.35">
      <c r="A583" s="60">
        <v>800048954</v>
      </c>
      <c r="B583" s="60" t="s">
        <v>12</v>
      </c>
      <c r="C583" s="60" t="s">
        <v>638</v>
      </c>
      <c r="D583" s="60" t="s">
        <v>1437</v>
      </c>
      <c r="E583" s="61">
        <v>45210</v>
      </c>
      <c r="F583" s="61">
        <v>45245.373695752314</v>
      </c>
      <c r="G583" s="66">
        <v>105321</v>
      </c>
      <c r="H583" s="66">
        <v>105321</v>
      </c>
      <c r="I583" s="60" t="s">
        <v>1671</v>
      </c>
      <c r="J583" s="60" t="s">
        <v>1658</v>
      </c>
      <c r="K583" s="60" t="s">
        <v>1671</v>
      </c>
      <c r="L583" s="66">
        <v>0</v>
      </c>
      <c r="M583" s="66">
        <v>0</v>
      </c>
      <c r="N583" s="58"/>
      <c r="O583" s="66">
        <v>105321</v>
      </c>
      <c r="P583" s="66">
        <v>105321</v>
      </c>
      <c r="Q583" s="66">
        <v>0</v>
      </c>
      <c r="R583" s="66">
        <v>0</v>
      </c>
      <c r="S583" s="66">
        <v>105321</v>
      </c>
      <c r="T583" s="66">
        <v>0</v>
      </c>
      <c r="U583" s="60"/>
      <c r="V583" s="66">
        <v>0</v>
      </c>
      <c r="W583" s="71"/>
      <c r="X583" s="74"/>
      <c r="Y583" s="66">
        <v>0</v>
      </c>
      <c r="Z583" s="61">
        <v>45291</v>
      </c>
    </row>
    <row r="584" spans="1:26" x14ac:dyDescent="0.35">
      <c r="A584" s="60">
        <v>800048954</v>
      </c>
      <c r="B584" s="60" t="s">
        <v>12</v>
      </c>
      <c r="C584" s="60" t="s">
        <v>639</v>
      </c>
      <c r="D584" s="60" t="s">
        <v>1438</v>
      </c>
      <c r="E584" s="61">
        <v>45210</v>
      </c>
      <c r="F584" s="61">
        <v>45245.375566666669</v>
      </c>
      <c r="G584" s="66">
        <v>105321</v>
      </c>
      <c r="H584" s="66">
        <v>105321</v>
      </c>
      <c r="I584" s="60" t="s">
        <v>1671</v>
      </c>
      <c r="J584" s="60" t="s">
        <v>1658</v>
      </c>
      <c r="K584" s="60" t="s">
        <v>1671</v>
      </c>
      <c r="L584" s="66">
        <v>0</v>
      </c>
      <c r="M584" s="66">
        <v>0</v>
      </c>
      <c r="N584" s="58"/>
      <c r="O584" s="66">
        <v>105321</v>
      </c>
      <c r="P584" s="66">
        <v>105321</v>
      </c>
      <c r="Q584" s="66">
        <v>0</v>
      </c>
      <c r="R584" s="66">
        <v>0</v>
      </c>
      <c r="S584" s="66">
        <v>105321</v>
      </c>
      <c r="T584" s="66">
        <v>0</v>
      </c>
      <c r="U584" s="60"/>
      <c r="V584" s="66">
        <v>0</v>
      </c>
      <c r="W584" s="71"/>
      <c r="X584" s="74"/>
      <c r="Y584" s="66">
        <v>0</v>
      </c>
      <c r="Z584" s="61">
        <v>45291</v>
      </c>
    </row>
    <row r="585" spans="1:26" x14ac:dyDescent="0.35">
      <c r="A585" s="60">
        <v>800048954</v>
      </c>
      <c r="B585" s="60" t="s">
        <v>12</v>
      </c>
      <c r="C585" s="60" t="s">
        <v>640</v>
      </c>
      <c r="D585" s="60" t="s">
        <v>1439</v>
      </c>
      <c r="E585" s="61">
        <v>45210</v>
      </c>
      <c r="F585" s="61">
        <v>45244.376888310187</v>
      </c>
      <c r="G585" s="66">
        <v>105321</v>
      </c>
      <c r="H585" s="66">
        <v>105321</v>
      </c>
      <c r="I585" s="60" t="s">
        <v>1671</v>
      </c>
      <c r="J585" s="60" t="s">
        <v>1658</v>
      </c>
      <c r="K585" s="60" t="s">
        <v>1671</v>
      </c>
      <c r="L585" s="66">
        <v>0</v>
      </c>
      <c r="M585" s="66">
        <v>0</v>
      </c>
      <c r="N585" s="58"/>
      <c r="O585" s="66">
        <v>105321</v>
      </c>
      <c r="P585" s="66">
        <v>105321</v>
      </c>
      <c r="Q585" s="66">
        <v>0</v>
      </c>
      <c r="R585" s="66">
        <v>0</v>
      </c>
      <c r="S585" s="66">
        <v>105321</v>
      </c>
      <c r="T585" s="66">
        <v>105321</v>
      </c>
      <c r="U585" s="60">
        <v>1222351224</v>
      </c>
      <c r="V585" s="66">
        <v>0</v>
      </c>
      <c r="W585" s="71"/>
      <c r="X585" s="74"/>
      <c r="Y585" s="66">
        <v>0</v>
      </c>
      <c r="Z585" s="61">
        <v>45291</v>
      </c>
    </row>
    <row r="586" spans="1:26" x14ac:dyDescent="0.35">
      <c r="A586" s="60">
        <v>800048954</v>
      </c>
      <c r="B586" s="60" t="s">
        <v>12</v>
      </c>
      <c r="C586" s="60" t="s">
        <v>641</v>
      </c>
      <c r="D586" s="60" t="s">
        <v>1440</v>
      </c>
      <c r="E586" s="61">
        <v>45210</v>
      </c>
      <c r="F586" s="61">
        <v>45245.376855092596</v>
      </c>
      <c r="G586" s="66">
        <v>105621</v>
      </c>
      <c r="H586" s="66">
        <v>105621</v>
      </c>
      <c r="I586" s="60" t="s">
        <v>1671</v>
      </c>
      <c r="J586" s="60" t="s">
        <v>1658</v>
      </c>
      <c r="K586" s="60" t="s">
        <v>1671</v>
      </c>
      <c r="L586" s="66">
        <v>0</v>
      </c>
      <c r="M586" s="66">
        <v>0</v>
      </c>
      <c r="N586" s="58"/>
      <c r="O586" s="66">
        <v>105621</v>
      </c>
      <c r="P586" s="66">
        <v>105621</v>
      </c>
      <c r="Q586" s="66">
        <v>0</v>
      </c>
      <c r="R586" s="66">
        <v>0</v>
      </c>
      <c r="S586" s="66">
        <v>105621</v>
      </c>
      <c r="T586" s="66">
        <v>0</v>
      </c>
      <c r="U586" s="60"/>
      <c r="V586" s="66">
        <v>0</v>
      </c>
      <c r="W586" s="71"/>
      <c r="X586" s="74"/>
      <c r="Y586" s="66">
        <v>0</v>
      </c>
      <c r="Z586" s="61">
        <v>45291</v>
      </c>
    </row>
    <row r="587" spans="1:26" x14ac:dyDescent="0.35">
      <c r="A587" s="60">
        <v>800048954</v>
      </c>
      <c r="B587" s="60" t="s">
        <v>12</v>
      </c>
      <c r="C587" s="60" t="s">
        <v>642</v>
      </c>
      <c r="D587" s="60" t="s">
        <v>1441</v>
      </c>
      <c r="E587" s="61">
        <v>45210</v>
      </c>
      <c r="F587" s="61">
        <v>45245.378103900461</v>
      </c>
      <c r="G587" s="66">
        <v>105621</v>
      </c>
      <c r="H587" s="66">
        <v>105621</v>
      </c>
      <c r="I587" s="60" t="s">
        <v>1671</v>
      </c>
      <c r="J587" s="60" t="s">
        <v>1658</v>
      </c>
      <c r="K587" s="60" t="s">
        <v>1671</v>
      </c>
      <c r="L587" s="66">
        <v>0</v>
      </c>
      <c r="M587" s="66">
        <v>0</v>
      </c>
      <c r="N587" s="58"/>
      <c r="O587" s="66">
        <v>105621</v>
      </c>
      <c r="P587" s="66">
        <v>105621</v>
      </c>
      <c r="Q587" s="66">
        <v>0</v>
      </c>
      <c r="R587" s="66">
        <v>0</v>
      </c>
      <c r="S587" s="66">
        <v>105621</v>
      </c>
      <c r="T587" s="66">
        <v>0</v>
      </c>
      <c r="U587" s="60"/>
      <c r="V587" s="66">
        <v>0</v>
      </c>
      <c r="W587" s="71"/>
      <c r="X587" s="74"/>
      <c r="Y587" s="66">
        <v>0</v>
      </c>
      <c r="Z587" s="61">
        <v>45291</v>
      </c>
    </row>
    <row r="588" spans="1:26" x14ac:dyDescent="0.35">
      <c r="A588" s="60">
        <v>800048954</v>
      </c>
      <c r="B588" s="60" t="s">
        <v>12</v>
      </c>
      <c r="C588" s="60" t="s">
        <v>643</v>
      </c>
      <c r="D588" s="60" t="s">
        <v>1442</v>
      </c>
      <c r="E588" s="61">
        <v>45210</v>
      </c>
      <c r="F588" s="61">
        <v>45244.379214895831</v>
      </c>
      <c r="G588" s="66">
        <v>105621</v>
      </c>
      <c r="H588" s="66">
        <v>105621</v>
      </c>
      <c r="I588" s="60" t="s">
        <v>1671</v>
      </c>
      <c r="J588" s="60" t="s">
        <v>1658</v>
      </c>
      <c r="K588" s="60" t="s">
        <v>1671</v>
      </c>
      <c r="L588" s="66">
        <v>0</v>
      </c>
      <c r="M588" s="66">
        <v>0</v>
      </c>
      <c r="N588" s="58"/>
      <c r="O588" s="66">
        <v>105621</v>
      </c>
      <c r="P588" s="66">
        <v>105621</v>
      </c>
      <c r="Q588" s="66">
        <v>0</v>
      </c>
      <c r="R588" s="66">
        <v>0</v>
      </c>
      <c r="S588" s="66">
        <v>105621</v>
      </c>
      <c r="T588" s="66">
        <v>105621</v>
      </c>
      <c r="U588" s="60">
        <v>1222351216</v>
      </c>
      <c r="V588" s="66">
        <v>0</v>
      </c>
      <c r="W588" s="71"/>
      <c r="X588" s="74"/>
      <c r="Y588" s="66">
        <v>0</v>
      </c>
      <c r="Z588" s="61">
        <v>45291</v>
      </c>
    </row>
    <row r="589" spans="1:26" x14ac:dyDescent="0.35">
      <c r="A589" s="60">
        <v>800048954</v>
      </c>
      <c r="B589" s="60" t="s">
        <v>12</v>
      </c>
      <c r="C589" s="60" t="s">
        <v>644</v>
      </c>
      <c r="D589" s="60" t="s">
        <v>1443</v>
      </c>
      <c r="E589" s="61">
        <v>45210</v>
      </c>
      <c r="F589" s="61">
        <v>45244.602169710648</v>
      </c>
      <c r="G589" s="66">
        <v>105321</v>
      </c>
      <c r="H589" s="66">
        <v>105321</v>
      </c>
      <c r="I589" s="60" t="s">
        <v>1671</v>
      </c>
      <c r="J589" s="60" t="s">
        <v>1658</v>
      </c>
      <c r="K589" s="60" t="s">
        <v>1671</v>
      </c>
      <c r="L589" s="66">
        <v>0</v>
      </c>
      <c r="M589" s="66">
        <v>0</v>
      </c>
      <c r="N589" s="58"/>
      <c r="O589" s="66">
        <v>105321</v>
      </c>
      <c r="P589" s="66">
        <v>105321</v>
      </c>
      <c r="Q589" s="66">
        <v>0</v>
      </c>
      <c r="R589" s="66">
        <v>0</v>
      </c>
      <c r="S589" s="66">
        <v>105321</v>
      </c>
      <c r="T589" s="66">
        <v>0</v>
      </c>
      <c r="U589" s="60"/>
      <c r="V589" s="66">
        <v>0</v>
      </c>
      <c r="W589" s="71"/>
      <c r="X589" s="74"/>
      <c r="Y589" s="66">
        <v>0</v>
      </c>
      <c r="Z589" s="61">
        <v>45291</v>
      </c>
    </row>
    <row r="590" spans="1:26" x14ac:dyDescent="0.35">
      <c r="A590" s="60">
        <v>800048954</v>
      </c>
      <c r="B590" s="60" t="s">
        <v>12</v>
      </c>
      <c r="C590" s="60" t="s">
        <v>645</v>
      </c>
      <c r="D590" s="60" t="s">
        <v>1444</v>
      </c>
      <c r="E590" s="61">
        <v>45210</v>
      </c>
      <c r="F590" s="61">
        <v>45244.605440821761</v>
      </c>
      <c r="G590" s="66">
        <v>105321</v>
      </c>
      <c r="H590" s="66">
        <v>105321</v>
      </c>
      <c r="I590" s="60" t="s">
        <v>1671</v>
      </c>
      <c r="J590" s="60" t="s">
        <v>1658</v>
      </c>
      <c r="K590" s="60" t="s">
        <v>1671</v>
      </c>
      <c r="L590" s="66">
        <v>0</v>
      </c>
      <c r="M590" s="66">
        <v>0</v>
      </c>
      <c r="N590" s="58"/>
      <c r="O590" s="66">
        <v>105321</v>
      </c>
      <c r="P590" s="66">
        <v>105321</v>
      </c>
      <c r="Q590" s="66">
        <v>0</v>
      </c>
      <c r="R590" s="66">
        <v>0</v>
      </c>
      <c r="S590" s="66">
        <v>105321</v>
      </c>
      <c r="T590" s="66">
        <v>0</v>
      </c>
      <c r="U590" s="60"/>
      <c r="V590" s="66">
        <v>0</v>
      </c>
      <c r="W590" s="71"/>
      <c r="X590" s="74"/>
      <c r="Y590" s="66">
        <v>0</v>
      </c>
      <c r="Z590" s="61">
        <v>45291</v>
      </c>
    </row>
    <row r="591" spans="1:26" x14ac:dyDescent="0.35">
      <c r="A591" s="60">
        <v>800048954</v>
      </c>
      <c r="B591" s="60" t="s">
        <v>12</v>
      </c>
      <c r="C591" s="60" t="s">
        <v>646</v>
      </c>
      <c r="D591" s="60" t="s">
        <v>1445</v>
      </c>
      <c r="E591" s="61">
        <v>45210</v>
      </c>
      <c r="F591" s="61">
        <v>45244.607152893521</v>
      </c>
      <c r="G591" s="66">
        <v>105321</v>
      </c>
      <c r="H591" s="66">
        <v>105321</v>
      </c>
      <c r="I591" s="60" t="s">
        <v>1671</v>
      </c>
      <c r="J591" s="60" t="s">
        <v>1658</v>
      </c>
      <c r="K591" s="60" t="s">
        <v>1671</v>
      </c>
      <c r="L591" s="66">
        <v>0</v>
      </c>
      <c r="M591" s="66">
        <v>0</v>
      </c>
      <c r="N591" s="58"/>
      <c r="O591" s="66">
        <v>105321</v>
      </c>
      <c r="P591" s="66">
        <v>105321</v>
      </c>
      <c r="Q591" s="66">
        <v>0</v>
      </c>
      <c r="R591" s="66">
        <v>0</v>
      </c>
      <c r="S591" s="66">
        <v>105321</v>
      </c>
      <c r="T591" s="66">
        <v>0</v>
      </c>
      <c r="U591" s="60"/>
      <c r="V591" s="66">
        <v>0</v>
      </c>
      <c r="W591" s="71"/>
      <c r="X591" s="74"/>
      <c r="Y591" s="66">
        <v>0</v>
      </c>
      <c r="Z591" s="61">
        <v>45291</v>
      </c>
    </row>
    <row r="592" spans="1:26" x14ac:dyDescent="0.35">
      <c r="A592" s="60">
        <v>800048954</v>
      </c>
      <c r="B592" s="60" t="s">
        <v>12</v>
      </c>
      <c r="C592" s="60" t="s">
        <v>647</v>
      </c>
      <c r="D592" s="60" t="s">
        <v>1446</v>
      </c>
      <c r="E592" s="61">
        <v>45210</v>
      </c>
      <c r="F592" s="61">
        <v>45244.291666666664</v>
      </c>
      <c r="G592" s="66">
        <v>105321</v>
      </c>
      <c r="H592" s="66">
        <v>105321</v>
      </c>
      <c r="I592" s="60" t="s">
        <v>1671</v>
      </c>
      <c r="J592" s="60" t="s">
        <v>1658</v>
      </c>
      <c r="K592" s="60" t="s">
        <v>1671</v>
      </c>
      <c r="L592" s="66">
        <v>0</v>
      </c>
      <c r="M592" s="66">
        <v>0</v>
      </c>
      <c r="N592" s="58"/>
      <c r="O592" s="66">
        <v>105321</v>
      </c>
      <c r="P592" s="66">
        <v>105321</v>
      </c>
      <c r="Q592" s="66">
        <v>0</v>
      </c>
      <c r="R592" s="66">
        <v>0</v>
      </c>
      <c r="S592" s="66">
        <v>105321</v>
      </c>
      <c r="T592" s="66">
        <v>105321</v>
      </c>
      <c r="U592" s="60">
        <v>1222351221</v>
      </c>
      <c r="V592" s="66">
        <v>0</v>
      </c>
      <c r="W592" s="71"/>
      <c r="X592" s="74"/>
      <c r="Y592" s="66">
        <v>0</v>
      </c>
      <c r="Z592" s="61">
        <v>45291</v>
      </c>
    </row>
    <row r="593" spans="1:26" x14ac:dyDescent="0.35">
      <c r="A593" s="60">
        <v>800048954</v>
      </c>
      <c r="B593" s="60" t="s">
        <v>12</v>
      </c>
      <c r="C593" s="60" t="s">
        <v>648</v>
      </c>
      <c r="D593" s="60" t="s">
        <v>1447</v>
      </c>
      <c r="E593" s="61">
        <v>45210</v>
      </c>
      <c r="F593" s="61">
        <v>45245.344910034721</v>
      </c>
      <c r="G593" s="66">
        <v>105321</v>
      </c>
      <c r="H593" s="66">
        <v>105321</v>
      </c>
      <c r="I593" s="60" t="s">
        <v>1671</v>
      </c>
      <c r="J593" s="60" t="s">
        <v>1658</v>
      </c>
      <c r="K593" s="60" t="s">
        <v>1671</v>
      </c>
      <c r="L593" s="66">
        <v>0</v>
      </c>
      <c r="M593" s="66">
        <v>0</v>
      </c>
      <c r="N593" s="58"/>
      <c r="O593" s="66">
        <v>105321</v>
      </c>
      <c r="P593" s="66">
        <v>105321</v>
      </c>
      <c r="Q593" s="66">
        <v>0</v>
      </c>
      <c r="R593" s="66">
        <v>0</v>
      </c>
      <c r="S593" s="66">
        <v>105321</v>
      </c>
      <c r="T593" s="66">
        <v>0</v>
      </c>
      <c r="U593" s="60"/>
      <c r="V593" s="66">
        <v>0</v>
      </c>
      <c r="W593" s="71"/>
      <c r="X593" s="74"/>
      <c r="Y593" s="66">
        <v>0</v>
      </c>
      <c r="Z593" s="61">
        <v>45291</v>
      </c>
    </row>
    <row r="594" spans="1:26" x14ac:dyDescent="0.35">
      <c r="A594" s="60">
        <v>800048954</v>
      </c>
      <c r="B594" s="60" t="s">
        <v>12</v>
      </c>
      <c r="C594" s="60" t="s">
        <v>649</v>
      </c>
      <c r="D594" s="60" t="s">
        <v>1448</v>
      </c>
      <c r="E594" s="61">
        <v>45210</v>
      </c>
      <c r="F594" s="61">
        <v>45245.346355439811</v>
      </c>
      <c r="G594" s="66">
        <v>105321</v>
      </c>
      <c r="H594" s="66">
        <v>105321</v>
      </c>
      <c r="I594" s="60" t="s">
        <v>1671</v>
      </c>
      <c r="J594" s="60" t="s">
        <v>1658</v>
      </c>
      <c r="K594" s="60" t="s">
        <v>1671</v>
      </c>
      <c r="L594" s="66">
        <v>0</v>
      </c>
      <c r="M594" s="66">
        <v>0</v>
      </c>
      <c r="N594" s="58"/>
      <c r="O594" s="66">
        <v>105321</v>
      </c>
      <c r="P594" s="66">
        <v>105321</v>
      </c>
      <c r="Q594" s="66">
        <v>0</v>
      </c>
      <c r="R594" s="66">
        <v>0</v>
      </c>
      <c r="S594" s="66">
        <v>105321</v>
      </c>
      <c r="T594" s="66">
        <v>0</v>
      </c>
      <c r="U594" s="60"/>
      <c r="V594" s="66">
        <v>0</v>
      </c>
      <c r="W594" s="71"/>
      <c r="X594" s="74"/>
      <c r="Y594" s="66">
        <v>0</v>
      </c>
      <c r="Z594" s="61">
        <v>45291</v>
      </c>
    </row>
    <row r="595" spans="1:26" x14ac:dyDescent="0.35">
      <c r="A595" s="60">
        <v>800048954</v>
      </c>
      <c r="B595" s="60" t="s">
        <v>12</v>
      </c>
      <c r="C595" s="60" t="s">
        <v>650</v>
      </c>
      <c r="D595" s="60" t="s">
        <v>1449</v>
      </c>
      <c r="E595" s="61">
        <v>45210</v>
      </c>
      <c r="F595" s="61">
        <v>45245.347715509262</v>
      </c>
      <c r="G595" s="66">
        <v>105621</v>
      </c>
      <c r="H595" s="66">
        <v>105621</v>
      </c>
      <c r="I595" s="60" t="s">
        <v>1671</v>
      </c>
      <c r="J595" s="60" t="s">
        <v>1658</v>
      </c>
      <c r="K595" s="60" t="s">
        <v>1671</v>
      </c>
      <c r="L595" s="66">
        <v>0</v>
      </c>
      <c r="M595" s="66">
        <v>0</v>
      </c>
      <c r="N595" s="58"/>
      <c r="O595" s="66">
        <v>105621</v>
      </c>
      <c r="P595" s="66">
        <v>105621</v>
      </c>
      <c r="Q595" s="66">
        <v>0</v>
      </c>
      <c r="R595" s="66">
        <v>0</v>
      </c>
      <c r="S595" s="66">
        <v>105621</v>
      </c>
      <c r="T595" s="66">
        <v>0</v>
      </c>
      <c r="U595" s="60"/>
      <c r="V595" s="66">
        <v>0</v>
      </c>
      <c r="W595" s="71"/>
      <c r="X595" s="74"/>
      <c r="Y595" s="66">
        <v>0</v>
      </c>
      <c r="Z595" s="61">
        <v>45291</v>
      </c>
    </row>
    <row r="596" spans="1:26" x14ac:dyDescent="0.35">
      <c r="A596" s="60">
        <v>800048954</v>
      </c>
      <c r="B596" s="60" t="s">
        <v>12</v>
      </c>
      <c r="C596" s="60" t="s">
        <v>651</v>
      </c>
      <c r="D596" s="60" t="s">
        <v>1450</v>
      </c>
      <c r="E596" s="61">
        <v>45210</v>
      </c>
      <c r="F596" s="61">
        <v>45245.348954479166</v>
      </c>
      <c r="G596" s="66">
        <v>105321</v>
      </c>
      <c r="H596" s="66">
        <v>105321</v>
      </c>
      <c r="I596" s="60" t="s">
        <v>1671</v>
      </c>
      <c r="J596" s="60" t="s">
        <v>1658</v>
      </c>
      <c r="K596" s="60" t="s">
        <v>1671</v>
      </c>
      <c r="L596" s="66">
        <v>0</v>
      </c>
      <c r="M596" s="66">
        <v>0</v>
      </c>
      <c r="N596" s="58"/>
      <c r="O596" s="66">
        <v>105321</v>
      </c>
      <c r="P596" s="66">
        <v>105321</v>
      </c>
      <c r="Q596" s="66">
        <v>0</v>
      </c>
      <c r="R596" s="66">
        <v>0</v>
      </c>
      <c r="S596" s="66">
        <v>105321</v>
      </c>
      <c r="T596" s="66">
        <v>0</v>
      </c>
      <c r="U596" s="60"/>
      <c r="V596" s="66">
        <v>0</v>
      </c>
      <c r="W596" s="71"/>
      <c r="X596" s="74"/>
      <c r="Y596" s="66">
        <v>0</v>
      </c>
      <c r="Z596" s="61">
        <v>45291</v>
      </c>
    </row>
    <row r="597" spans="1:26" x14ac:dyDescent="0.35">
      <c r="A597" s="60">
        <v>800048954</v>
      </c>
      <c r="B597" s="60" t="s">
        <v>12</v>
      </c>
      <c r="C597" s="60" t="s">
        <v>652</v>
      </c>
      <c r="D597" s="60" t="s">
        <v>1451</v>
      </c>
      <c r="E597" s="61">
        <v>45210</v>
      </c>
      <c r="F597" s="61">
        <v>45245.350636689815</v>
      </c>
      <c r="G597" s="66">
        <v>105621</v>
      </c>
      <c r="H597" s="66">
        <v>105621</v>
      </c>
      <c r="I597" s="60" t="s">
        <v>1671</v>
      </c>
      <c r="J597" s="60" t="s">
        <v>1658</v>
      </c>
      <c r="K597" s="60" t="s">
        <v>1671</v>
      </c>
      <c r="L597" s="66">
        <v>0</v>
      </c>
      <c r="M597" s="66">
        <v>0</v>
      </c>
      <c r="N597" s="58"/>
      <c r="O597" s="66">
        <v>105621</v>
      </c>
      <c r="P597" s="66">
        <v>105621</v>
      </c>
      <c r="Q597" s="66">
        <v>0</v>
      </c>
      <c r="R597" s="66">
        <v>0</v>
      </c>
      <c r="S597" s="66">
        <v>105621</v>
      </c>
      <c r="T597" s="66">
        <v>0</v>
      </c>
      <c r="U597" s="60"/>
      <c r="V597" s="66">
        <v>0</v>
      </c>
      <c r="W597" s="71"/>
      <c r="X597" s="74"/>
      <c r="Y597" s="66">
        <v>0</v>
      </c>
      <c r="Z597" s="61">
        <v>45291</v>
      </c>
    </row>
    <row r="598" spans="1:26" x14ac:dyDescent="0.35">
      <c r="A598" s="60">
        <v>800048954</v>
      </c>
      <c r="B598" s="60" t="s">
        <v>12</v>
      </c>
      <c r="C598" s="60" t="s">
        <v>653</v>
      </c>
      <c r="D598" s="60" t="s">
        <v>1452</v>
      </c>
      <c r="E598" s="61">
        <v>45210</v>
      </c>
      <c r="F598" s="61">
        <v>45245.352347719905</v>
      </c>
      <c r="G598" s="66">
        <v>105321</v>
      </c>
      <c r="H598" s="66">
        <v>105321</v>
      </c>
      <c r="I598" s="60" t="s">
        <v>1671</v>
      </c>
      <c r="J598" s="60" t="s">
        <v>1658</v>
      </c>
      <c r="K598" s="60" t="s">
        <v>1671</v>
      </c>
      <c r="L598" s="66">
        <v>0</v>
      </c>
      <c r="M598" s="66">
        <v>0</v>
      </c>
      <c r="N598" s="58"/>
      <c r="O598" s="66">
        <v>105321</v>
      </c>
      <c r="P598" s="66">
        <v>105321</v>
      </c>
      <c r="Q598" s="66">
        <v>0</v>
      </c>
      <c r="R598" s="66">
        <v>0</v>
      </c>
      <c r="S598" s="66">
        <v>105321</v>
      </c>
      <c r="T598" s="66">
        <v>0</v>
      </c>
      <c r="U598" s="60"/>
      <c r="V598" s="66">
        <v>0</v>
      </c>
      <c r="W598" s="71"/>
      <c r="X598" s="74"/>
      <c r="Y598" s="66">
        <v>0</v>
      </c>
      <c r="Z598" s="61">
        <v>45291</v>
      </c>
    </row>
    <row r="599" spans="1:26" x14ac:dyDescent="0.35">
      <c r="A599" s="60">
        <v>800048954</v>
      </c>
      <c r="B599" s="60" t="s">
        <v>12</v>
      </c>
      <c r="C599" s="60" t="s">
        <v>654</v>
      </c>
      <c r="D599" s="60" t="s">
        <v>1453</v>
      </c>
      <c r="E599" s="61">
        <v>45210</v>
      </c>
      <c r="F599" s="61">
        <v>45245.355293020832</v>
      </c>
      <c r="G599" s="66">
        <v>105321</v>
      </c>
      <c r="H599" s="66">
        <v>105321</v>
      </c>
      <c r="I599" s="60" t="s">
        <v>1671</v>
      </c>
      <c r="J599" s="60" t="s">
        <v>1658</v>
      </c>
      <c r="K599" s="60" t="s">
        <v>1671</v>
      </c>
      <c r="L599" s="66">
        <v>0</v>
      </c>
      <c r="M599" s="66">
        <v>0</v>
      </c>
      <c r="N599" s="58"/>
      <c r="O599" s="66">
        <v>105321</v>
      </c>
      <c r="P599" s="66">
        <v>105321</v>
      </c>
      <c r="Q599" s="66">
        <v>0</v>
      </c>
      <c r="R599" s="66">
        <v>0</v>
      </c>
      <c r="S599" s="66">
        <v>105321</v>
      </c>
      <c r="T599" s="66">
        <v>0</v>
      </c>
      <c r="U599" s="60"/>
      <c r="V599" s="66">
        <v>0</v>
      </c>
      <c r="W599" s="71"/>
      <c r="X599" s="74"/>
      <c r="Y599" s="66">
        <v>0</v>
      </c>
      <c r="Z599" s="61">
        <v>45291</v>
      </c>
    </row>
    <row r="600" spans="1:26" x14ac:dyDescent="0.35">
      <c r="A600" s="60">
        <v>800048954</v>
      </c>
      <c r="B600" s="60" t="s">
        <v>12</v>
      </c>
      <c r="C600" s="60" t="s">
        <v>655</v>
      </c>
      <c r="D600" s="60" t="s">
        <v>1454</v>
      </c>
      <c r="E600" s="61">
        <v>45210</v>
      </c>
      <c r="F600" s="61">
        <v>45245.356702280093</v>
      </c>
      <c r="G600" s="66">
        <v>105321</v>
      </c>
      <c r="H600" s="66">
        <v>105321</v>
      </c>
      <c r="I600" s="60" t="s">
        <v>1671</v>
      </c>
      <c r="J600" s="60" t="s">
        <v>1658</v>
      </c>
      <c r="K600" s="60" t="s">
        <v>1671</v>
      </c>
      <c r="L600" s="66">
        <v>0</v>
      </c>
      <c r="M600" s="66">
        <v>0</v>
      </c>
      <c r="N600" s="58"/>
      <c r="O600" s="66">
        <v>105321</v>
      </c>
      <c r="P600" s="66">
        <v>105321</v>
      </c>
      <c r="Q600" s="66">
        <v>0</v>
      </c>
      <c r="R600" s="66">
        <v>0</v>
      </c>
      <c r="S600" s="66">
        <v>105321</v>
      </c>
      <c r="T600" s="66">
        <v>0</v>
      </c>
      <c r="U600" s="60"/>
      <c r="V600" s="66">
        <v>0</v>
      </c>
      <c r="W600" s="71"/>
      <c r="X600" s="74"/>
      <c r="Y600" s="66">
        <v>0</v>
      </c>
      <c r="Z600" s="61">
        <v>45291</v>
      </c>
    </row>
    <row r="601" spans="1:26" x14ac:dyDescent="0.35">
      <c r="A601" s="60">
        <v>800048954</v>
      </c>
      <c r="B601" s="60" t="s">
        <v>12</v>
      </c>
      <c r="C601" s="60" t="s">
        <v>656</v>
      </c>
      <c r="D601" s="60" t="s">
        <v>1455</v>
      </c>
      <c r="E601" s="61">
        <v>45210</v>
      </c>
      <c r="F601" s="61">
        <v>45244.291666666664</v>
      </c>
      <c r="G601" s="66">
        <v>105621</v>
      </c>
      <c r="H601" s="66">
        <v>105621</v>
      </c>
      <c r="I601" s="60" t="s">
        <v>1671</v>
      </c>
      <c r="J601" s="60" t="s">
        <v>1658</v>
      </c>
      <c r="K601" s="60" t="s">
        <v>1671</v>
      </c>
      <c r="L601" s="66">
        <v>0</v>
      </c>
      <c r="M601" s="66">
        <v>0</v>
      </c>
      <c r="N601" s="58"/>
      <c r="O601" s="66">
        <v>105621</v>
      </c>
      <c r="P601" s="66">
        <v>105621</v>
      </c>
      <c r="Q601" s="66">
        <v>0</v>
      </c>
      <c r="R601" s="66">
        <v>0</v>
      </c>
      <c r="S601" s="66">
        <v>105621</v>
      </c>
      <c r="T601" s="66">
        <v>105621</v>
      </c>
      <c r="U601" s="60">
        <v>1222351210</v>
      </c>
      <c r="V601" s="66">
        <v>0</v>
      </c>
      <c r="W601" s="71"/>
      <c r="X601" s="74"/>
      <c r="Y601" s="66">
        <v>0</v>
      </c>
      <c r="Z601" s="61">
        <v>45291</v>
      </c>
    </row>
    <row r="602" spans="1:26" x14ac:dyDescent="0.35">
      <c r="A602" s="60">
        <v>800048954</v>
      </c>
      <c r="B602" s="60" t="s">
        <v>12</v>
      </c>
      <c r="C602" s="60" t="s">
        <v>657</v>
      </c>
      <c r="D602" s="60" t="s">
        <v>1456</v>
      </c>
      <c r="E602" s="61">
        <v>45210</v>
      </c>
      <c r="F602" s="61">
        <v>45245.359016203707</v>
      </c>
      <c r="G602" s="66">
        <v>105621</v>
      </c>
      <c r="H602" s="66">
        <v>105621</v>
      </c>
      <c r="I602" s="60" t="s">
        <v>1671</v>
      </c>
      <c r="J602" s="60" t="s">
        <v>1658</v>
      </c>
      <c r="K602" s="60" t="s">
        <v>1671</v>
      </c>
      <c r="L602" s="66">
        <v>0</v>
      </c>
      <c r="M602" s="66">
        <v>0</v>
      </c>
      <c r="N602" s="58"/>
      <c r="O602" s="66">
        <v>105621</v>
      </c>
      <c r="P602" s="66">
        <v>105621</v>
      </c>
      <c r="Q602" s="66">
        <v>0</v>
      </c>
      <c r="R602" s="66">
        <v>0</v>
      </c>
      <c r="S602" s="66">
        <v>105621</v>
      </c>
      <c r="T602" s="66">
        <v>0</v>
      </c>
      <c r="U602" s="60"/>
      <c r="V602" s="66">
        <v>0</v>
      </c>
      <c r="W602" s="71"/>
      <c r="X602" s="74"/>
      <c r="Y602" s="66">
        <v>0</v>
      </c>
      <c r="Z602" s="61">
        <v>45291</v>
      </c>
    </row>
    <row r="603" spans="1:26" x14ac:dyDescent="0.35">
      <c r="A603" s="60">
        <v>800048954</v>
      </c>
      <c r="B603" s="60" t="s">
        <v>12</v>
      </c>
      <c r="C603" s="60" t="s">
        <v>658</v>
      </c>
      <c r="D603" s="60" t="s">
        <v>1457</v>
      </c>
      <c r="E603" s="61">
        <v>45210</v>
      </c>
      <c r="F603" s="61">
        <v>45245.360414120369</v>
      </c>
      <c r="G603" s="66">
        <v>105321</v>
      </c>
      <c r="H603" s="66">
        <v>105321</v>
      </c>
      <c r="I603" s="60" t="s">
        <v>1671</v>
      </c>
      <c r="J603" s="60" t="s">
        <v>1658</v>
      </c>
      <c r="K603" s="60" t="s">
        <v>1671</v>
      </c>
      <c r="L603" s="66">
        <v>0</v>
      </c>
      <c r="M603" s="66">
        <v>0</v>
      </c>
      <c r="N603" s="58"/>
      <c r="O603" s="66">
        <v>105321</v>
      </c>
      <c r="P603" s="66">
        <v>105321</v>
      </c>
      <c r="Q603" s="66">
        <v>0</v>
      </c>
      <c r="R603" s="66">
        <v>0</v>
      </c>
      <c r="S603" s="66">
        <v>105321</v>
      </c>
      <c r="T603" s="66">
        <v>0</v>
      </c>
      <c r="U603" s="60"/>
      <c r="V603" s="66">
        <v>0</v>
      </c>
      <c r="W603" s="71"/>
      <c r="X603" s="74"/>
      <c r="Y603" s="66">
        <v>0</v>
      </c>
      <c r="Z603" s="61">
        <v>45291</v>
      </c>
    </row>
    <row r="604" spans="1:26" x14ac:dyDescent="0.35">
      <c r="A604" s="60">
        <v>800048954</v>
      </c>
      <c r="B604" s="60" t="s">
        <v>12</v>
      </c>
      <c r="C604" s="60" t="s">
        <v>659</v>
      </c>
      <c r="D604" s="60" t="s">
        <v>1458</v>
      </c>
      <c r="E604" s="61">
        <v>45210</v>
      </c>
      <c r="F604" s="61">
        <v>45245.361681793984</v>
      </c>
      <c r="G604" s="66">
        <v>105321</v>
      </c>
      <c r="H604" s="66">
        <v>105321</v>
      </c>
      <c r="I604" s="60" t="s">
        <v>1671</v>
      </c>
      <c r="J604" s="60" t="s">
        <v>1658</v>
      </c>
      <c r="K604" s="60" t="s">
        <v>1671</v>
      </c>
      <c r="L604" s="66">
        <v>0</v>
      </c>
      <c r="M604" s="66">
        <v>0</v>
      </c>
      <c r="N604" s="58"/>
      <c r="O604" s="66">
        <v>105321</v>
      </c>
      <c r="P604" s="66">
        <v>105321</v>
      </c>
      <c r="Q604" s="66">
        <v>0</v>
      </c>
      <c r="R604" s="66">
        <v>0</v>
      </c>
      <c r="S604" s="66">
        <v>105321</v>
      </c>
      <c r="T604" s="66">
        <v>0</v>
      </c>
      <c r="U604" s="60"/>
      <c r="V604" s="66">
        <v>0</v>
      </c>
      <c r="W604" s="71"/>
      <c r="X604" s="74"/>
      <c r="Y604" s="66">
        <v>0</v>
      </c>
      <c r="Z604" s="61">
        <v>45291</v>
      </c>
    </row>
    <row r="605" spans="1:26" x14ac:dyDescent="0.35">
      <c r="A605" s="60">
        <v>800048954</v>
      </c>
      <c r="B605" s="60" t="s">
        <v>12</v>
      </c>
      <c r="C605" s="60" t="s">
        <v>660</v>
      </c>
      <c r="D605" s="60" t="s">
        <v>1459</v>
      </c>
      <c r="E605" s="61">
        <v>45210</v>
      </c>
      <c r="F605" s="61">
        <v>45244.291666666664</v>
      </c>
      <c r="G605" s="66">
        <v>105621</v>
      </c>
      <c r="H605" s="66">
        <v>105621</v>
      </c>
      <c r="I605" s="60" t="s">
        <v>1671</v>
      </c>
      <c r="J605" s="60" t="s">
        <v>1658</v>
      </c>
      <c r="K605" s="60" t="s">
        <v>1671</v>
      </c>
      <c r="L605" s="66">
        <v>0</v>
      </c>
      <c r="M605" s="66">
        <v>0</v>
      </c>
      <c r="N605" s="58"/>
      <c r="O605" s="66">
        <v>105621</v>
      </c>
      <c r="P605" s="66">
        <v>105621</v>
      </c>
      <c r="Q605" s="66">
        <v>0</v>
      </c>
      <c r="R605" s="66">
        <v>0</v>
      </c>
      <c r="S605" s="66">
        <v>105621</v>
      </c>
      <c r="T605" s="66">
        <v>105621</v>
      </c>
      <c r="U605" s="60">
        <v>1222351213</v>
      </c>
      <c r="V605" s="66">
        <v>0</v>
      </c>
      <c r="W605" s="71"/>
      <c r="X605" s="74"/>
      <c r="Y605" s="66">
        <v>0</v>
      </c>
      <c r="Z605" s="61">
        <v>45291</v>
      </c>
    </row>
    <row r="606" spans="1:26" x14ac:dyDescent="0.35">
      <c r="A606" s="60">
        <v>800048954</v>
      </c>
      <c r="B606" s="60" t="s">
        <v>12</v>
      </c>
      <c r="C606" s="60" t="s">
        <v>661</v>
      </c>
      <c r="D606" s="60" t="s">
        <v>1460</v>
      </c>
      <c r="E606" s="61">
        <v>45210</v>
      </c>
      <c r="F606" s="61">
        <v>45245.362853275466</v>
      </c>
      <c r="G606" s="66">
        <v>105321</v>
      </c>
      <c r="H606" s="66">
        <v>105321</v>
      </c>
      <c r="I606" s="60" t="s">
        <v>1671</v>
      </c>
      <c r="J606" s="60" t="s">
        <v>1658</v>
      </c>
      <c r="K606" s="60" t="s">
        <v>1671</v>
      </c>
      <c r="L606" s="66">
        <v>0</v>
      </c>
      <c r="M606" s="66">
        <v>0</v>
      </c>
      <c r="N606" s="58"/>
      <c r="O606" s="66">
        <v>105321</v>
      </c>
      <c r="P606" s="66">
        <v>105321</v>
      </c>
      <c r="Q606" s="66">
        <v>0</v>
      </c>
      <c r="R606" s="66">
        <v>0</v>
      </c>
      <c r="S606" s="66">
        <v>105321</v>
      </c>
      <c r="T606" s="66">
        <v>0</v>
      </c>
      <c r="U606" s="60"/>
      <c r="V606" s="66">
        <v>0</v>
      </c>
      <c r="W606" s="71"/>
      <c r="X606" s="74"/>
      <c r="Y606" s="66">
        <v>0</v>
      </c>
      <c r="Z606" s="61">
        <v>45291</v>
      </c>
    </row>
    <row r="607" spans="1:26" x14ac:dyDescent="0.35">
      <c r="A607" s="60">
        <v>800048954</v>
      </c>
      <c r="B607" s="60" t="s">
        <v>12</v>
      </c>
      <c r="C607" s="60" t="s">
        <v>662</v>
      </c>
      <c r="D607" s="60" t="s">
        <v>1461</v>
      </c>
      <c r="E607" s="61">
        <v>45210</v>
      </c>
      <c r="F607" s="61">
        <v>45245.364162500002</v>
      </c>
      <c r="G607" s="66">
        <v>105321</v>
      </c>
      <c r="H607" s="66">
        <v>105321</v>
      </c>
      <c r="I607" s="60" t="s">
        <v>1671</v>
      </c>
      <c r="J607" s="60" t="s">
        <v>1658</v>
      </c>
      <c r="K607" s="60" t="s">
        <v>1671</v>
      </c>
      <c r="L607" s="66">
        <v>0</v>
      </c>
      <c r="M607" s="66">
        <v>0</v>
      </c>
      <c r="N607" s="58"/>
      <c r="O607" s="66">
        <v>105321</v>
      </c>
      <c r="P607" s="66">
        <v>105321</v>
      </c>
      <c r="Q607" s="66">
        <v>0</v>
      </c>
      <c r="R607" s="66">
        <v>0</v>
      </c>
      <c r="S607" s="66">
        <v>105321</v>
      </c>
      <c r="T607" s="66">
        <v>0</v>
      </c>
      <c r="U607" s="60"/>
      <c r="V607" s="66">
        <v>0</v>
      </c>
      <c r="W607" s="71"/>
      <c r="X607" s="74"/>
      <c r="Y607" s="66">
        <v>0</v>
      </c>
      <c r="Z607" s="61">
        <v>45291</v>
      </c>
    </row>
    <row r="608" spans="1:26" x14ac:dyDescent="0.35">
      <c r="A608" s="60">
        <v>800048954</v>
      </c>
      <c r="B608" s="60" t="s">
        <v>12</v>
      </c>
      <c r="C608" s="60" t="s">
        <v>663</v>
      </c>
      <c r="D608" s="60" t="s">
        <v>1462</v>
      </c>
      <c r="E608" s="61">
        <v>45210</v>
      </c>
      <c r="F608" s="61">
        <v>45245.365838622682</v>
      </c>
      <c r="G608" s="66">
        <v>105321</v>
      </c>
      <c r="H608" s="66">
        <v>105321</v>
      </c>
      <c r="I608" s="60" t="s">
        <v>1671</v>
      </c>
      <c r="J608" s="60" t="s">
        <v>1658</v>
      </c>
      <c r="K608" s="60" t="s">
        <v>1671</v>
      </c>
      <c r="L608" s="66">
        <v>0</v>
      </c>
      <c r="M608" s="66">
        <v>0</v>
      </c>
      <c r="N608" s="58"/>
      <c r="O608" s="66">
        <v>105321</v>
      </c>
      <c r="P608" s="66">
        <v>105321</v>
      </c>
      <c r="Q608" s="66">
        <v>0</v>
      </c>
      <c r="R608" s="66">
        <v>0</v>
      </c>
      <c r="S608" s="66">
        <v>105321</v>
      </c>
      <c r="T608" s="66">
        <v>0</v>
      </c>
      <c r="U608" s="60"/>
      <c r="V608" s="66">
        <v>0</v>
      </c>
      <c r="W608" s="71"/>
      <c r="X608" s="74"/>
      <c r="Y608" s="66">
        <v>0</v>
      </c>
      <c r="Z608" s="61">
        <v>45291</v>
      </c>
    </row>
    <row r="609" spans="1:26" x14ac:dyDescent="0.35">
      <c r="A609" s="60">
        <v>800048954</v>
      </c>
      <c r="B609" s="60" t="s">
        <v>12</v>
      </c>
      <c r="C609" s="60" t="s">
        <v>664</v>
      </c>
      <c r="D609" s="60" t="s">
        <v>1463</v>
      </c>
      <c r="E609" s="61">
        <v>45210</v>
      </c>
      <c r="F609" s="61">
        <v>45245.367047766202</v>
      </c>
      <c r="G609" s="66">
        <v>57249</v>
      </c>
      <c r="H609" s="66">
        <v>57249</v>
      </c>
      <c r="I609" s="60" t="s">
        <v>1671</v>
      </c>
      <c r="J609" s="60" t="s">
        <v>1658</v>
      </c>
      <c r="K609" s="60" t="s">
        <v>1671</v>
      </c>
      <c r="L609" s="66">
        <v>0</v>
      </c>
      <c r="M609" s="66">
        <v>0</v>
      </c>
      <c r="N609" s="58"/>
      <c r="O609" s="66">
        <v>57249</v>
      </c>
      <c r="P609" s="66">
        <v>57249</v>
      </c>
      <c r="Q609" s="66">
        <v>0</v>
      </c>
      <c r="R609" s="66">
        <v>0</v>
      </c>
      <c r="S609" s="66">
        <v>57249</v>
      </c>
      <c r="T609" s="66">
        <v>0</v>
      </c>
      <c r="U609" s="60"/>
      <c r="V609" s="66">
        <v>0</v>
      </c>
      <c r="W609" s="71"/>
      <c r="X609" s="74"/>
      <c r="Y609" s="66">
        <v>0</v>
      </c>
      <c r="Z609" s="61">
        <v>45291</v>
      </c>
    </row>
    <row r="610" spans="1:26" x14ac:dyDescent="0.35">
      <c r="A610" s="60">
        <v>800048954</v>
      </c>
      <c r="B610" s="60" t="s">
        <v>12</v>
      </c>
      <c r="C610" s="60" t="s">
        <v>665</v>
      </c>
      <c r="D610" s="60" t="s">
        <v>1464</v>
      </c>
      <c r="E610" s="61">
        <v>45210</v>
      </c>
      <c r="F610" s="61">
        <v>45245.368546724538</v>
      </c>
      <c r="G610" s="66">
        <v>105321</v>
      </c>
      <c r="H610" s="66">
        <v>105321</v>
      </c>
      <c r="I610" s="60" t="s">
        <v>1671</v>
      </c>
      <c r="J610" s="60" t="s">
        <v>1658</v>
      </c>
      <c r="K610" s="60" t="s">
        <v>1671</v>
      </c>
      <c r="L610" s="66">
        <v>0</v>
      </c>
      <c r="M610" s="66">
        <v>0</v>
      </c>
      <c r="N610" s="58"/>
      <c r="O610" s="66">
        <v>105321</v>
      </c>
      <c r="P610" s="66">
        <v>105321</v>
      </c>
      <c r="Q610" s="66">
        <v>0</v>
      </c>
      <c r="R610" s="66">
        <v>0</v>
      </c>
      <c r="S610" s="66">
        <v>105321</v>
      </c>
      <c r="T610" s="66">
        <v>0</v>
      </c>
      <c r="U610" s="60"/>
      <c r="V610" s="66">
        <v>0</v>
      </c>
      <c r="W610" s="71"/>
      <c r="X610" s="74"/>
      <c r="Y610" s="66">
        <v>0</v>
      </c>
      <c r="Z610" s="61">
        <v>45291</v>
      </c>
    </row>
    <row r="611" spans="1:26" x14ac:dyDescent="0.35">
      <c r="A611" s="60">
        <v>800048954</v>
      </c>
      <c r="B611" s="60" t="s">
        <v>12</v>
      </c>
      <c r="C611" s="60" t="s">
        <v>666</v>
      </c>
      <c r="D611" s="60" t="s">
        <v>1465</v>
      </c>
      <c r="E611" s="61">
        <v>45210</v>
      </c>
      <c r="F611" s="61">
        <v>45245.353825775463</v>
      </c>
      <c r="G611" s="66">
        <v>176215</v>
      </c>
      <c r="H611" s="66">
        <v>176215</v>
      </c>
      <c r="I611" s="60" t="s">
        <v>1671</v>
      </c>
      <c r="J611" s="60" t="s">
        <v>1658</v>
      </c>
      <c r="K611" s="60" t="s">
        <v>1671</v>
      </c>
      <c r="L611" s="66">
        <v>0</v>
      </c>
      <c r="M611" s="66">
        <v>0</v>
      </c>
      <c r="N611" s="58"/>
      <c r="O611" s="66">
        <v>176215</v>
      </c>
      <c r="P611" s="66">
        <v>176215</v>
      </c>
      <c r="Q611" s="66">
        <v>0</v>
      </c>
      <c r="R611" s="66">
        <v>0</v>
      </c>
      <c r="S611" s="66">
        <v>176215</v>
      </c>
      <c r="T611" s="66">
        <v>0</v>
      </c>
      <c r="U611" s="60"/>
      <c r="V611" s="66">
        <v>0</v>
      </c>
      <c r="W611" s="71"/>
      <c r="X611" s="74"/>
      <c r="Y611" s="66">
        <v>0</v>
      </c>
      <c r="Z611" s="61">
        <v>45291</v>
      </c>
    </row>
    <row r="612" spans="1:26" x14ac:dyDescent="0.35">
      <c r="A612" s="60">
        <v>800048954</v>
      </c>
      <c r="B612" s="60" t="s">
        <v>12</v>
      </c>
      <c r="C612" s="60" t="s">
        <v>667</v>
      </c>
      <c r="D612" s="60" t="s">
        <v>1466</v>
      </c>
      <c r="E612" s="61">
        <v>45211</v>
      </c>
      <c r="F612" s="61">
        <v>45245.44359505787</v>
      </c>
      <c r="G612" s="66">
        <v>39555</v>
      </c>
      <c r="H612" s="66">
        <v>39555</v>
      </c>
      <c r="I612" s="60" t="s">
        <v>1671</v>
      </c>
      <c r="J612" s="60" t="s">
        <v>1658</v>
      </c>
      <c r="K612" s="60" t="s">
        <v>36</v>
      </c>
      <c r="L612" s="66">
        <v>0</v>
      </c>
      <c r="M612" s="66">
        <v>0</v>
      </c>
      <c r="N612" s="58"/>
      <c r="O612" s="66">
        <v>39555</v>
      </c>
      <c r="P612" s="66">
        <v>39555</v>
      </c>
      <c r="Q612" s="66">
        <v>0</v>
      </c>
      <c r="R612" s="66">
        <v>0</v>
      </c>
      <c r="S612" s="66">
        <v>39555</v>
      </c>
      <c r="T612" s="66">
        <v>0</v>
      </c>
      <c r="U612" s="60"/>
      <c r="V612" s="66">
        <v>0</v>
      </c>
      <c r="W612" s="71"/>
      <c r="X612" s="74"/>
      <c r="Y612" s="66">
        <v>0</v>
      </c>
      <c r="Z612" s="61">
        <v>45291</v>
      </c>
    </row>
    <row r="613" spans="1:26" x14ac:dyDescent="0.35">
      <c r="A613" s="60">
        <v>800048954</v>
      </c>
      <c r="B613" s="60" t="s">
        <v>12</v>
      </c>
      <c r="C613" s="60" t="s">
        <v>668</v>
      </c>
      <c r="D613" s="60" t="s">
        <v>1467</v>
      </c>
      <c r="E613" s="61">
        <v>45213</v>
      </c>
      <c r="F613" s="61">
        <v>45245.410903124997</v>
      </c>
      <c r="G613" s="66">
        <v>307100</v>
      </c>
      <c r="H613" s="66">
        <v>307100</v>
      </c>
      <c r="I613" s="60" t="s">
        <v>1671</v>
      </c>
      <c r="J613" s="60" t="s">
        <v>1658</v>
      </c>
      <c r="K613" s="60" t="s">
        <v>1671</v>
      </c>
      <c r="L613" s="66">
        <v>0</v>
      </c>
      <c r="M613" s="66">
        <v>0</v>
      </c>
      <c r="N613" s="58"/>
      <c r="O613" s="66">
        <v>307100</v>
      </c>
      <c r="P613" s="66">
        <v>307100</v>
      </c>
      <c r="Q613" s="66">
        <v>0</v>
      </c>
      <c r="R613" s="66">
        <v>0</v>
      </c>
      <c r="S613" s="66">
        <v>307100</v>
      </c>
      <c r="T613" s="66">
        <v>307100</v>
      </c>
      <c r="U613" s="60">
        <v>1222351280</v>
      </c>
      <c r="V613" s="66">
        <v>0</v>
      </c>
      <c r="W613" s="71"/>
      <c r="X613" s="74"/>
      <c r="Y613" s="66">
        <v>0</v>
      </c>
      <c r="Z613" s="61">
        <v>45291</v>
      </c>
    </row>
    <row r="614" spans="1:26" x14ac:dyDescent="0.35">
      <c r="A614" s="60">
        <v>800048954</v>
      </c>
      <c r="B614" s="60" t="s">
        <v>12</v>
      </c>
      <c r="C614" s="60" t="s">
        <v>669</v>
      </c>
      <c r="D614" s="60" t="s">
        <v>1468</v>
      </c>
      <c r="E614" s="61">
        <v>45214</v>
      </c>
      <c r="F614" s="61">
        <v>45303.483206446763</v>
      </c>
      <c r="G614" s="66">
        <v>18729385</v>
      </c>
      <c r="H614" s="66">
        <v>18729385</v>
      </c>
      <c r="I614" s="60" t="s">
        <v>36</v>
      </c>
      <c r="J614" s="60" t="s">
        <v>1661</v>
      </c>
      <c r="K614" s="60" t="s">
        <v>1663</v>
      </c>
      <c r="L614" s="66">
        <v>0</v>
      </c>
      <c r="M614" s="66">
        <v>0</v>
      </c>
      <c r="N614" s="58"/>
      <c r="O614" s="66">
        <v>18729385</v>
      </c>
      <c r="P614" s="66">
        <v>18729385</v>
      </c>
      <c r="Q614" s="66">
        <v>0</v>
      </c>
      <c r="R614" s="66">
        <v>0</v>
      </c>
      <c r="S614" s="66">
        <v>0</v>
      </c>
      <c r="T614" s="66">
        <v>0</v>
      </c>
      <c r="U614" s="60"/>
      <c r="V614" s="66">
        <v>0</v>
      </c>
      <c r="W614" s="71"/>
      <c r="X614" s="74"/>
      <c r="Y614" s="66">
        <v>0</v>
      </c>
      <c r="Z614" s="61">
        <v>45291</v>
      </c>
    </row>
    <row r="615" spans="1:26" x14ac:dyDescent="0.35">
      <c r="A615" s="60">
        <v>800048954</v>
      </c>
      <c r="B615" s="60" t="s">
        <v>12</v>
      </c>
      <c r="C615" s="60" t="s">
        <v>670</v>
      </c>
      <c r="D615" s="60" t="s">
        <v>1469</v>
      </c>
      <c r="E615" s="61">
        <v>45214</v>
      </c>
      <c r="F615" s="61">
        <v>45275.759328356478</v>
      </c>
      <c r="G615" s="66">
        <v>14954032</v>
      </c>
      <c r="H615" s="66">
        <v>14954032</v>
      </c>
      <c r="I615" s="60" t="s">
        <v>1672</v>
      </c>
      <c r="J615" s="60" t="s">
        <v>1659</v>
      </c>
      <c r="K615" s="60" t="s">
        <v>1663</v>
      </c>
      <c r="L615" s="66">
        <v>14954032</v>
      </c>
      <c r="M615" s="66">
        <v>0</v>
      </c>
      <c r="N615" s="58"/>
      <c r="O615" s="66">
        <v>0</v>
      </c>
      <c r="P615" s="66">
        <v>0</v>
      </c>
      <c r="Q615" s="66">
        <v>0</v>
      </c>
      <c r="R615" s="66">
        <v>0</v>
      </c>
      <c r="S615" s="66">
        <v>0</v>
      </c>
      <c r="T615" s="66">
        <v>0</v>
      </c>
      <c r="U615" s="60"/>
      <c r="V615" s="66">
        <v>0</v>
      </c>
      <c r="W615" s="71"/>
      <c r="X615" s="74"/>
      <c r="Y615" s="66">
        <v>0</v>
      </c>
      <c r="Z615" s="61">
        <v>45291</v>
      </c>
    </row>
    <row r="616" spans="1:26" x14ac:dyDescent="0.35">
      <c r="A616" s="60">
        <v>800048954</v>
      </c>
      <c r="B616" s="60" t="s">
        <v>12</v>
      </c>
      <c r="C616" s="60" t="s">
        <v>671</v>
      </c>
      <c r="D616" s="60" t="s">
        <v>1470</v>
      </c>
      <c r="E616" s="61">
        <v>45216</v>
      </c>
      <c r="F616" s="61">
        <v>45302.671703969907</v>
      </c>
      <c r="G616" s="66">
        <v>11549938</v>
      </c>
      <c r="H616" s="66">
        <v>11549938</v>
      </c>
      <c r="I616" s="60" t="s">
        <v>36</v>
      </c>
      <c r="J616" s="60" t="s">
        <v>1661</v>
      </c>
      <c r="K616" s="60" t="s">
        <v>1663</v>
      </c>
      <c r="L616" s="66">
        <v>0</v>
      </c>
      <c r="M616" s="66">
        <v>0</v>
      </c>
      <c r="N616" s="58"/>
      <c r="O616" s="66">
        <v>11549938</v>
      </c>
      <c r="P616" s="66">
        <v>11549938</v>
      </c>
      <c r="Q616" s="66">
        <v>0</v>
      </c>
      <c r="R616" s="66">
        <v>0</v>
      </c>
      <c r="S616" s="66">
        <v>0</v>
      </c>
      <c r="T616" s="66">
        <v>0</v>
      </c>
      <c r="U616" s="60"/>
      <c r="V616" s="66">
        <v>0</v>
      </c>
      <c r="W616" s="71"/>
      <c r="X616" s="74"/>
      <c r="Y616" s="66">
        <v>0</v>
      </c>
      <c r="Z616" s="61">
        <v>45291</v>
      </c>
    </row>
    <row r="617" spans="1:26" x14ac:dyDescent="0.35">
      <c r="A617" s="60">
        <v>800048954</v>
      </c>
      <c r="B617" s="60" t="s">
        <v>12</v>
      </c>
      <c r="C617" s="60" t="s">
        <v>672</v>
      </c>
      <c r="D617" s="60" t="s">
        <v>1471</v>
      </c>
      <c r="E617" s="61">
        <v>45216</v>
      </c>
      <c r="F617" s="61">
        <v>45245.553074884258</v>
      </c>
      <c r="G617" s="66">
        <v>978679</v>
      </c>
      <c r="H617" s="66">
        <v>978679</v>
      </c>
      <c r="I617" s="60" t="s">
        <v>1672</v>
      </c>
      <c r="J617" s="60" t="s">
        <v>1659</v>
      </c>
      <c r="K617" s="60" t="s">
        <v>36</v>
      </c>
      <c r="L617" s="66">
        <v>978679</v>
      </c>
      <c r="M617" s="66">
        <v>0</v>
      </c>
      <c r="N617" s="58"/>
      <c r="O617" s="66">
        <v>0</v>
      </c>
      <c r="P617" s="66">
        <v>0</v>
      </c>
      <c r="Q617" s="66">
        <v>0</v>
      </c>
      <c r="R617" s="66">
        <v>0</v>
      </c>
      <c r="S617" s="66">
        <v>0</v>
      </c>
      <c r="T617" s="66">
        <v>0</v>
      </c>
      <c r="U617" s="60"/>
      <c r="V617" s="66">
        <v>0</v>
      </c>
      <c r="W617" s="71"/>
      <c r="X617" s="74"/>
      <c r="Y617" s="66">
        <v>0</v>
      </c>
      <c r="Z617" s="61">
        <v>45291</v>
      </c>
    </row>
    <row r="618" spans="1:26" x14ac:dyDescent="0.35">
      <c r="A618" s="60">
        <v>800048954</v>
      </c>
      <c r="B618" s="60" t="s">
        <v>12</v>
      </c>
      <c r="C618" s="60" t="s">
        <v>673</v>
      </c>
      <c r="D618" s="60" t="s">
        <v>1472</v>
      </c>
      <c r="E618" s="61">
        <v>45216</v>
      </c>
      <c r="F618" s="61">
        <v>45245.554321145835</v>
      </c>
      <c r="G618" s="66">
        <v>1041436</v>
      </c>
      <c r="H618" s="66">
        <v>1041436</v>
      </c>
      <c r="I618" s="60" t="s">
        <v>1672</v>
      </c>
      <c r="J618" s="60" t="s">
        <v>1659</v>
      </c>
      <c r="K618" s="60" t="s">
        <v>36</v>
      </c>
      <c r="L618" s="66">
        <v>1041436</v>
      </c>
      <c r="M618" s="66">
        <v>0</v>
      </c>
      <c r="N618" s="58"/>
      <c r="O618" s="66">
        <v>0</v>
      </c>
      <c r="P618" s="66">
        <v>0</v>
      </c>
      <c r="Q618" s="66">
        <v>0</v>
      </c>
      <c r="R618" s="66">
        <v>0</v>
      </c>
      <c r="S618" s="66">
        <v>0</v>
      </c>
      <c r="T618" s="66">
        <v>0</v>
      </c>
      <c r="U618" s="60"/>
      <c r="V618" s="66">
        <v>0</v>
      </c>
      <c r="W618" s="71"/>
      <c r="X618" s="74"/>
      <c r="Y618" s="66">
        <v>0</v>
      </c>
      <c r="Z618" s="61">
        <v>45291</v>
      </c>
    </row>
    <row r="619" spans="1:26" x14ac:dyDescent="0.35">
      <c r="A619" s="60">
        <v>800048954</v>
      </c>
      <c r="B619" s="60" t="s">
        <v>12</v>
      </c>
      <c r="C619" s="60" t="s">
        <v>674</v>
      </c>
      <c r="D619" s="60" t="s">
        <v>1473</v>
      </c>
      <c r="E619" s="61">
        <v>45216</v>
      </c>
      <c r="F619" s="61">
        <v>45245.555479976851</v>
      </c>
      <c r="G619" s="66">
        <v>978679</v>
      </c>
      <c r="H619" s="66">
        <v>978679</v>
      </c>
      <c r="I619" s="60" t="s">
        <v>1672</v>
      </c>
      <c r="J619" s="60" t="s">
        <v>1659</v>
      </c>
      <c r="K619" s="60" t="s">
        <v>36</v>
      </c>
      <c r="L619" s="66">
        <v>978679</v>
      </c>
      <c r="M619" s="66">
        <v>0</v>
      </c>
      <c r="N619" s="58"/>
      <c r="O619" s="66">
        <v>0</v>
      </c>
      <c r="P619" s="66">
        <v>0</v>
      </c>
      <c r="Q619" s="66">
        <v>0</v>
      </c>
      <c r="R619" s="66">
        <v>0</v>
      </c>
      <c r="S619" s="66">
        <v>0</v>
      </c>
      <c r="T619" s="66">
        <v>0</v>
      </c>
      <c r="U619" s="60"/>
      <c r="V619" s="66">
        <v>0</v>
      </c>
      <c r="W619" s="71"/>
      <c r="X619" s="74"/>
      <c r="Y619" s="66">
        <v>0</v>
      </c>
      <c r="Z619" s="61">
        <v>45291</v>
      </c>
    </row>
    <row r="620" spans="1:26" x14ac:dyDescent="0.35">
      <c r="A620" s="60">
        <v>800048954</v>
      </c>
      <c r="B620" s="60" t="s">
        <v>12</v>
      </c>
      <c r="C620" s="60" t="s">
        <v>675</v>
      </c>
      <c r="D620" s="60" t="s">
        <v>1474</v>
      </c>
      <c r="E620" s="61">
        <v>45216</v>
      </c>
      <c r="F620" s="61">
        <v>45244.537771261574</v>
      </c>
      <c r="G620" s="66">
        <v>493037</v>
      </c>
      <c r="H620" s="66">
        <v>493037</v>
      </c>
      <c r="I620" s="60" t="s">
        <v>1671</v>
      </c>
      <c r="J620" s="60" t="s">
        <v>1658</v>
      </c>
      <c r="K620" s="60" t="s">
        <v>1671</v>
      </c>
      <c r="L620" s="66">
        <v>0</v>
      </c>
      <c r="M620" s="66">
        <v>0</v>
      </c>
      <c r="N620" s="58"/>
      <c r="O620" s="66">
        <v>493037</v>
      </c>
      <c r="P620" s="66">
        <v>493037</v>
      </c>
      <c r="Q620" s="66">
        <v>0</v>
      </c>
      <c r="R620" s="66">
        <v>0</v>
      </c>
      <c r="S620" s="66">
        <v>493037</v>
      </c>
      <c r="T620" s="66">
        <v>493037</v>
      </c>
      <c r="U620" s="60">
        <v>1222351285</v>
      </c>
      <c r="V620" s="66">
        <v>0</v>
      </c>
      <c r="W620" s="71"/>
      <c r="X620" s="74"/>
      <c r="Y620" s="66">
        <v>0</v>
      </c>
      <c r="Z620" s="61">
        <v>45291</v>
      </c>
    </row>
    <row r="621" spans="1:26" x14ac:dyDescent="0.35">
      <c r="A621" s="60">
        <v>800048954</v>
      </c>
      <c r="B621" s="60" t="s">
        <v>12</v>
      </c>
      <c r="C621" s="60" t="s">
        <v>676</v>
      </c>
      <c r="D621" s="60" t="s">
        <v>1475</v>
      </c>
      <c r="E621" s="61">
        <v>45216</v>
      </c>
      <c r="F621" s="61">
        <v>45245.556859918979</v>
      </c>
      <c r="G621" s="66">
        <v>978679</v>
      </c>
      <c r="H621" s="66">
        <v>978679</v>
      </c>
      <c r="I621" s="60" t="s">
        <v>1672</v>
      </c>
      <c r="J621" s="60" t="s">
        <v>1659</v>
      </c>
      <c r="K621" s="60" t="s">
        <v>36</v>
      </c>
      <c r="L621" s="66">
        <v>978679</v>
      </c>
      <c r="M621" s="66">
        <v>0</v>
      </c>
      <c r="N621" s="58"/>
      <c r="O621" s="66">
        <v>0</v>
      </c>
      <c r="P621" s="66">
        <v>0</v>
      </c>
      <c r="Q621" s="66">
        <v>0</v>
      </c>
      <c r="R621" s="66">
        <v>0</v>
      </c>
      <c r="S621" s="66">
        <v>0</v>
      </c>
      <c r="T621" s="66">
        <v>0</v>
      </c>
      <c r="U621" s="60"/>
      <c r="V621" s="66">
        <v>0</v>
      </c>
      <c r="W621" s="71"/>
      <c r="X621" s="74"/>
      <c r="Y621" s="66">
        <v>0</v>
      </c>
      <c r="Z621" s="61">
        <v>45291</v>
      </c>
    </row>
    <row r="622" spans="1:26" x14ac:dyDescent="0.35">
      <c r="A622" s="60">
        <v>800048954</v>
      </c>
      <c r="B622" s="60" t="s">
        <v>12</v>
      </c>
      <c r="C622" s="60" t="s">
        <v>677</v>
      </c>
      <c r="D622" s="60" t="s">
        <v>1476</v>
      </c>
      <c r="E622" s="61">
        <v>45216</v>
      </c>
      <c r="F622" s="61">
        <v>45245.558098807873</v>
      </c>
      <c r="G622" s="66">
        <v>88476</v>
      </c>
      <c r="H622" s="66">
        <v>88476</v>
      </c>
      <c r="I622" s="60" t="s">
        <v>1671</v>
      </c>
      <c r="J622" s="60" t="s">
        <v>1658</v>
      </c>
      <c r="K622" s="60" t="s">
        <v>1671</v>
      </c>
      <c r="L622" s="66">
        <v>0</v>
      </c>
      <c r="M622" s="66">
        <v>0</v>
      </c>
      <c r="N622" s="58"/>
      <c r="O622" s="66">
        <v>88476</v>
      </c>
      <c r="P622" s="66">
        <v>88476</v>
      </c>
      <c r="Q622" s="66">
        <v>0</v>
      </c>
      <c r="R622" s="66">
        <v>0</v>
      </c>
      <c r="S622" s="66">
        <v>88476</v>
      </c>
      <c r="T622" s="66">
        <v>0</v>
      </c>
      <c r="U622" s="60"/>
      <c r="V622" s="66">
        <v>0</v>
      </c>
      <c r="W622" s="71"/>
      <c r="X622" s="74"/>
      <c r="Y622" s="66">
        <v>0</v>
      </c>
      <c r="Z622" s="61">
        <v>45291</v>
      </c>
    </row>
    <row r="623" spans="1:26" x14ac:dyDescent="0.35">
      <c r="A623" s="60">
        <v>800048954</v>
      </c>
      <c r="B623" s="60" t="s">
        <v>12</v>
      </c>
      <c r="C623" s="60" t="s">
        <v>678</v>
      </c>
      <c r="D623" s="60" t="s">
        <v>1477</v>
      </c>
      <c r="E623" s="61">
        <v>45216</v>
      </c>
      <c r="F623" s="61">
        <v>45245.445533564816</v>
      </c>
      <c r="G623" s="66">
        <v>30604</v>
      </c>
      <c r="H623" s="66">
        <v>30604</v>
      </c>
      <c r="I623" s="60" t="s">
        <v>1671</v>
      </c>
      <c r="J623" s="60" t="s">
        <v>1658</v>
      </c>
      <c r="K623" s="60" t="s">
        <v>36</v>
      </c>
      <c r="L623" s="66">
        <v>0</v>
      </c>
      <c r="M623" s="66">
        <v>0</v>
      </c>
      <c r="N623" s="58"/>
      <c r="O623" s="66">
        <v>30604</v>
      </c>
      <c r="P623" s="66">
        <v>30604</v>
      </c>
      <c r="Q623" s="66">
        <v>0</v>
      </c>
      <c r="R623" s="66">
        <v>0</v>
      </c>
      <c r="S623" s="66">
        <v>30604</v>
      </c>
      <c r="T623" s="66">
        <v>0</v>
      </c>
      <c r="U623" s="60"/>
      <c r="V623" s="66">
        <v>0</v>
      </c>
      <c r="W623" s="71"/>
      <c r="X623" s="74"/>
      <c r="Y623" s="66">
        <v>0</v>
      </c>
      <c r="Z623" s="61">
        <v>45291</v>
      </c>
    </row>
    <row r="624" spans="1:26" x14ac:dyDescent="0.35">
      <c r="A624" s="60">
        <v>800048954</v>
      </c>
      <c r="B624" s="60" t="s">
        <v>12</v>
      </c>
      <c r="C624" s="60" t="s">
        <v>679</v>
      </c>
      <c r="D624" s="60" t="s">
        <v>1478</v>
      </c>
      <c r="E624" s="61">
        <v>45223</v>
      </c>
      <c r="F624" s="61">
        <v>45300.747471793984</v>
      </c>
      <c r="G624" s="66">
        <v>518572</v>
      </c>
      <c r="H624" s="66">
        <v>518572</v>
      </c>
      <c r="I624" s="60" t="s">
        <v>36</v>
      </c>
      <c r="J624" s="60" t="s">
        <v>1661</v>
      </c>
      <c r="K624" s="60" t="s">
        <v>1663</v>
      </c>
      <c r="L624" s="66">
        <v>0</v>
      </c>
      <c r="M624" s="66">
        <v>0</v>
      </c>
      <c r="N624" s="58"/>
      <c r="O624" s="66">
        <v>518572</v>
      </c>
      <c r="P624" s="66">
        <v>518572</v>
      </c>
      <c r="Q624" s="66">
        <v>0</v>
      </c>
      <c r="R624" s="66">
        <v>0</v>
      </c>
      <c r="S624" s="66">
        <v>0</v>
      </c>
      <c r="T624" s="66">
        <v>0</v>
      </c>
      <c r="U624" s="60"/>
      <c r="V624" s="66">
        <v>0</v>
      </c>
      <c r="W624" s="71"/>
      <c r="X624" s="74"/>
      <c r="Y624" s="66">
        <v>0</v>
      </c>
      <c r="Z624" s="61">
        <v>45291</v>
      </c>
    </row>
    <row r="625" spans="1:26" x14ac:dyDescent="0.35">
      <c r="A625" s="60">
        <v>800048954</v>
      </c>
      <c r="B625" s="60" t="s">
        <v>12</v>
      </c>
      <c r="C625" s="60" t="s">
        <v>680</v>
      </c>
      <c r="D625" s="60" t="s">
        <v>1479</v>
      </c>
      <c r="E625" s="61">
        <v>45224</v>
      </c>
      <c r="F625" s="61">
        <v>45301.454709953701</v>
      </c>
      <c r="G625" s="66">
        <v>214996</v>
      </c>
      <c r="H625" s="66">
        <v>214996</v>
      </c>
      <c r="I625" s="60" t="s">
        <v>36</v>
      </c>
      <c r="J625" s="60" t="s">
        <v>1661</v>
      </c>
      <c r="K625" s="60" t="s">
        <v>1663</v>
      </c>
      <c r="L625" s="66">
        <v>0</v>
      </c>
      <c r="M625" s="66">
        <v>0</v>
      </c>
      <c r="N625" s="58"/>
      <c r="O625" s="66">
        <v>214996</v>
      </c>
      <c r="P625" s="66">
        <v>214996</v>
      </c>
      <c r="Q625" s="66">
        <v>0</v>
      </c>
      <c r="R625" s="66">
        <v>0</v>
      </c>
      <c r="S625" s="66">
        <v>0</v>
      </c>
      <c r="T625" s="66">
        <v>0</v>
      </c>
      <c r="U625" s="60"/>
      <c r="V625" s="66">
        <v>0</v>
      </c>
      <c r="W625" s="71"/>
      <c r="X625" s="74"/>
      <c r="Y625" s="66">
        <v>0</v>
      </c>
      <c r="Z625" s="61">
        <v>45291</v>
      </c>
    </row>
    <row r="626" spans="1:26" x14ac:dyDescent="0.35">
      <c r="A626" s="60">
        <v>800048954</v>
      </c>
      <c r="B626" s="60" t="s">
        <v>12</v>
      </c>
      <c r="C626" s="60" t="s">
        <v>681</v>
      </c>
      <c r="D626" s="60" t="s">
        <v>1480</v>
      </c>
      <c r="E626" s="61">
        <v>45224</v>
      </c>
      <c r="F626" s="61">
        <v>45244.461619872687</v>
      </c>
      <c r="G626" s="66">
        <v>6829510</v>
      </c>
      <c r="H626" s="66">
        <v>6829510</v>
      </c>
      <c r="I626" s="60" t="s">
        <v>1744</v>
      </c>
      <c r="J626" s="60" t="s">
        <v>1660</v>
      </c>
      <c r="K626" s="60" t="s">
        <v>36</v>
      </c>
      <c r="L626" s="66">
        <v>0</v>
      </c>
      <c r="M626" s="66">
        <v>183830</v>
      </c>
      <c r="N626" s="58" t="s">
        <v>1732</v>
      </c>
      <c r="O626" s="66">
        <v>6829510</v>
      </c>
      <c r="P626" s="66">
        <v>6829510</v>
      </c>
      <c r="Q626" s="66">
        <v>0</v>
      </c>
      <c r="R626" s="66">
        <v>0</v>
      </c>
      <c r="S626" s="66">
        <v>6645680</v>
      </c>
      <c r="T626" s="66">
        <v>6645680</v>
      </c>
      <c r="U626" s="60">
        <v>1222352979</v>
      </c>
      <c r="V626" s="66">
        <v>0</v>
      </c>
      <c r="W626" s="71"/>
      <c r="X626" s="74"/>
      <c r="Y626" s="66">
        <v>0</v>
      </c>
      <c r="Z626" s="61">
        <v>45291</v>
      </c>
    </row>
    <row r="627" spans="1:26" x14ac:dyDescent="0.35">
      <c r="A627" s="60">
        <v>800048954</v>
      </c>
      <c r="B627" s="60" t="s">
        <v>12</v>
      </c>
      <c r="C627" s="60" t="s">
        <v>682</v>
      </c>
      <c r="D627" s="60" t="s">
        <v>1481</v>
      </c>
      <c r="E627" s="61">
        <v>45224</v>
      </c>
      <c r="F627" s="61">
        <v>45273.564619710647</v>
      </c>
      <c r="G627" s="66">
        <v>87702</v>
      </c>
      <c r="H627" s="66">
        <v>87702</v>
      </c>
      <c r="I627" s="60" t="s">
        <v>36</v>
      </c>
      <c r="J627" s="60" t="s">
        <v>1661</v>
      </c>
      <c r="K627" s="60" t="s">
        <v>1663</v>
      </c>
      <c r="L627" s="66">
        <v>0</v>
      </c>
      <c r="M627" s="66">
        <v>0</v>
      </c>
      <c r="N627" s="58"/>
      <c r="O627" s="66">
        <v>87702</v>
      </c>
      <c r="P627" s="66">
        <v>87702</v>
      </c>
      <c r="Q627" s="66">
        <v>0</v>
      </c>
      <c r="R627" s="66">
        <v>0</v>
      </c>
      <c r="S627" s="66">
        <v>0</v>
      </c>
      <c r="T627" s="66">
        <v>0</v>
      </c>
      <c r="U627" s="60"/>
      <c r="V627" s="66">
        <v>0</v>
      </c>
      <c r="W627" s="71"/>
      <c r="X627" s="74"/>
      <c r="Y627" s="66">
        <v>0</v>
      </c>
      <c r="Z627" s="61">
        <v>45291</v>
      </c>
    </row>
    <row r="628" spans="1:26" x14ac:dyDescent="0.35">
      <c r="A628" s="60">
        <v>800048954</v>
      </c>
      <c r="B628" s="60" t="s">
        <v>12</v>
      </c>
      <c r="C628" s="60" t="s">
        <v>683</v>
      </c>
      <c r="D628" s="60" t="s">
        <v>1482</v>
      </c>
      <c r="E628" s="61">
        <v>45224</v>
      </c>
      <c r="F628" s="61">
        <v>45244.47203271991</v>
      </c>
      <c r="G628" s="66">
        <v>7545695</v>
      </c>
      <c r="H628" s="66">
        <v>7545695</v>
      </c>
      <c r="I628" s="60" t="s">
        <v>1744</v>
      </c>
      <c r="J628" s="60" t="s">
        <v>1660</v>
      </c>
      <c r="K628" s="60" t="s">
        <v>36</v>
      </c>
      <c r="L628" s="66">
        <v>0</v>
      </c>
      <c r="M628" s="66">
        <v>258433</v>
      </c>
      <c r="N628" s="58" t="s">
        <v>1733</v>
      </c>
      <c r="O628" s="66">
        <v>7545695</v>
      </c>
      <c r="P628" s="66">
        <v>7545695</v>
      </c>
      <c r="Q628" s="66">
        <v>0</v>
      </c>
      <c r="R628" s="66">
        <v>0</v>
      </c>
      <c r="S628" s="66">
        <v>7287262</v>
      </c>
      <c r="T628" s="66">
        <v>0</v>
      </c>
      <c r="U628" s="60"/>
      <c r="V628" s="66">
        <v>0</v>
      </c>
      <c r="W628" s="71"/>
      <c r="X628" s="74"/>
      <c r="Y628" s="66">
        <v>0</v>
      </c>
      <c r="Z628" s="61">
        <v>45291</v>
      </c>
    </row>
    <row r="629" spans="1:26" x14ac:dyDescent="0.35">
      <c r="A629" s="60">
        <v>800048954</v>
      </c>
      <c r="B629" s="60" t="s">
        <v>12</v>
      </c>
      <c r="C629" s="60" t="s">
        <v>684</v>
      </c>
      <c r="D629" s="60" t="s">
        <v>1483</v>
      </c>
      <c r="E629" s="61">
        <v>45224</v>
      </c>
      <c r="F629" s="61">
        <v>45245.447219942129</v>
      </c>
      <c r="G629" s="66">
        <v>190788</v>
      </c>
      <c r="H629" s="66">
        <v>190788</v>
      </c>
      <c r="I629" s="60" t="s">
        <v>1671</v>
      </c>
      <c r="J629" s="60" t="s">
        <v>1658</v>
      </c>
      <c r="K629" s="60" t="s">
        <v>1671</v>
      </c>
      <c r="L629" s="66">
        <v>0</v>
      </c>
      <c r="M629" s="66">
        <v>0</v>
      </c>
      <c r="N629" s="58"/>
      <c r="O629" s="66">
        <v>190788</v>
      </c>
      <c r="P629" s="66">
        <v>190788</v>
      </c>
      <c r="Q629" s="66">
        <v>0</v>
      </c>
      <c r="R629" s="66">
        <v>0</v>
      </c>
      <c r="S629" s="66">
        <v>190788</v>
      </c>
      <c r="T629" s="66">
        <v>0</v>
      </c>
      <c r="U629" s="60"/>
      <c r="V629" s="66">
        <v>0</v>
      </c>
      <c r="W629" s="71"/>
      <c r="X629" s="74"/>
      <c r="Y629" s="66">
        <v>0</v>
      </c>
      <c r="Z629" s="61">
        <v>45291</v>
      </c>
    </row>
    <row r="630" spans="1:26" x14ac:dyDescent="0.35">
      <c r="A630" s="60">
        <v>800048954</v>
      </c>
      <c r="B630" s="60" t="s">
        <v>12</v>
      </c>
      <c r="C630" s="60" t="s">
        <v>685</v>
      </c>
      <c r="D630" s="60" t="s">
        <v>1484</v>
      </c>
      <c r="E630" s="61">
        <v>45224</v>
      </c>
      <c r="F630" s="61">
        <v>45273.567423148146</v>
      </c>
      <c r="G630" s="66">
        <v>221551</v>
      </c>
      <c r="H630" s="66">
        <v>221551</v>
      </c>
      <c r="I630" s="60" t="s">
        <v>36</v>
      </c>
      <c r="J630" s="60" t="s">
        <v>1661</v>
      </c>
      <c r="K630" s="60" t="s">
        <v>1663</v>
      </c>
      <c r="L630" s="66">
        <v>0</v>
      </c>
      <c r="M630" s="66">
        <v>0</v>
      </c>
      <c r="N630" s="58"/>
      <c r="O630" s="66">
        <v>221551</v>
      </c>
      <c r="P630" s="66">
        <v>221551</v>
      </c>
      <c r="Q630" s="66">
        <v>0</v>
      </c>
      <c r="R630" s="66">
        <v>0</v>
      </c>
      <c r="S630" s="66">
        <v>0</v>
      </c>
      <c r="T630" s="66">
        <v>0</v>
      </c>
      <c r="U630" s="60"/>
      <c r="V630" s="66">
        <v>0</v>
      </c>
      <c r="W630" s="71"/>
      <c r="X630" s="74"/>
      <c r="Y630" s="66">
        <v>0</v>
      </c>
      <c r="Z630" s="61">
        <v>45291</v>
      </c>
    </row>
    <row r="631" spans="1:26" x14ac:dyDescent="0.35">
      <c r="A631" s="60">
        <v>800048954</v>
      </c>
      <c r="B631" s="60" t="s">
        <v>12</v>
      </c>
      <c r="C631" s="60" t="s">
        <v>686</v>
      </c>
      <c r="D631" s="60" t="s">
        <v>1485</v>
      </c>
      <c r="E631" s="61">
        <v>45224</v>
      </c>
      <c r="F631" s="61">
        <v>45245.448932523148</v>
      </c>
      <c r="G631" s="66">
        <v>417371</v>
      </c>
      <c r="H631" s="66">
        <v>417371</v>
      </c>
      <c r="I631" s="60" t="s">
        <v>1671</v>
      </c>
      <c r="J631" s="60" t="s">
        <v>1658</v>
      </c>
      <c r="K631" s="60" t="s">
        <v>1671</v>
      </c>
      <c r="L631" s="66">
        <v>0</v>
      </c>
      <c r="M631" s="66">
        <v>0</v>
      </c>
      <c r="N631" s="58"/>
      <c r="O631" s="66">
        <v>417371</v>
      </c>
      <c r="P631" s="66">
        <v>417371</v>
      </c>
      <c r="Q631" s="66">
        <v>0</v>
      </c>
      <c r="R631" s="66">
        <v>0</v>
      </c>
      <c r="S631" s="66">
        <v>417371</v>
      </c>
      <c r="T631" s="66">
        <v>0</v>
      </c>
      <c r="U631" s="60"/>
      <c r="V631" s="66">
        <v>0</v>
      </c>
      <c r="W631" s="71"/>
      <c r="X631" s="74"/>
      <c r="Y631" s="66">
        <v>0</v>
      </c>
      <c r="Z631" s="61">
        <v>45291</v>
      </c>
    </row>
    <row r="632" spans="1:26" x14ac:dyDescent="0.35">
      <c r="A632" s="60">
        <v>800048954</v>
      </c>
      <c r="B632" s="60" t="s">
        <v>12</v>
      </c>
      <c r="C632" s="60" t="s">
        <v>687</v>
      </c>
      <c r="D632" s="60" t="s">
        <v>1486</v>
      </c>
      <c r="E632" s="61">
        <v>45224</v>
      </c>
      <c r="F632" s="61">
        <v>45245.45051195602</v>
      </c>
      <c r="G632" s="66">
        <v>187085</v>
      </c>
      <c r="H632" s="66">
        <v>187085</v>
      </c>
      <c r="I632" s="60" t="s">
        <v>1671</v>
      </c>
      <c r="J632" s="60" t="s">
        <v>1658</v>
      </c>
      <c r="K632" s="60" t="s">
        <v>1671</v>
      </c>
      <c r="L632" s="66">
        <v>0</v>
      </c>
      <c r="M632" s="66">
        <v>0</v>
      </c>
      <c r="N632" s="58"/>
      <c r="O632" s="66">
        <v>187085</v>
      </c>
      <c r="P632" s="66">
        <v>187085</v>
      </c>
      <c r="Q632" s="66">
        <v>0</v>
      </c>
      <c r="R632" s="66">
        <v>0</v>
      </c>
      <c r="S632" s="66">
        <v>187085</v>
      </c>
      <c r="T632" s="66">
        <v>0</v>
      </c>
      <c r="U632" s="60"/>
      <c r="V632" s="66">
        <v>0</v>
      </c>
      <c r="W632" s="71"/>
      <c r="X632" s="74"/>
      <c r="Y632" s="66">
        <v>0</v>
      </c>
      <c r="Z632" s="61">
        <v>45291</v>
      </c>
    </row>
    <row r="633" spans="1:26" x14ac:dyDescent="0.35">
      <c r="A633" s="60">
        <v>800048954</v>
      </c>
      <c r="B633" s="60" t="s">
        <v>12</v>
      </c>
      <c r="C633" s="60" t="s">
        <v>688</v>
      </c>
      <c r="D633" s="60" t="s">
        <v>1487</v>
      </c>
      <c r="E633" s="61">
        <v>45224</v>
      </c>
      <c r="F633" s="61">
        <v>45245.452311423614</v>
      </c>
      <c r="G633" s="66">
        <v>190788</v>
      </c>
      <c r="H633" s="66">
        <v>190788</v>
      </c>
      <c r="I633" s="60" t="s">
        <v>1671</v>
      </c>
      <c r="J633" s="60" t="s">
        <v>1658</v>
      </c>
      <c r="K633" s="60" t="s">
        <v>1671</v>
      </c>
      <c r="L633" s="66">
        <v>0</v>
      </c>
      <c r="M633" s="66">
        <v>0</v>
      </c>
      <c r="N633" s="58"/>
      <c r="O633" s="66">
        <v>190788</v>
      </c>
      <c r="P633" s="66">
        <v>190788</v>
      </c>
      <c r="Q633" s="66">
        <v>0</v>
      </c>
      <c r="R633" s="66">
        <v>0</v>
      </c>
      <c r="S633" s="66">
        <v>190788</v>
      </c>
      <c r="T633" s="66">
        <v>0</v>
      </c>
      <c r="U633" s="60"/>
      <c r="V633" s="66">
        <v>0</v>
      </c>
      <c r="W633" s="71"/>
      <c r="X633" s="74"/>
      <c r="Y633" s="66">
        <v>0</v>
      </c>
      <c r="Z633" s="61">
        <v>45291</v>
      </c>
    </row>
    <row r="634" spans="1:26" x14ac:dyDescent="0.35">
      <c r="A634" s="60">
        <v>800048954</v>
      </c>
      <c r="B634" s="60" t="s">
        <v>12</v>
      </c>
      <c r="C634" s="60" t="s">
        <v>689</v>
      </c>
      <c r="D634" s="60" t="s">
        <v>1488</v>
      </c>
      <c r="E634" s="61">
        <v>45225</v>
      </c>
      <c r="F634" s="61">
        <v>45245.58314771991</v>
      </c>
      <c r="G634" s="66">
        <v>105621</v>
      </c>
      <c r="H634" s="66">
        <v>105621</v>
      </c>
      <c r="I634" s="60" t="s">
        <v>1671</v>
      </c>
      <c r="J634" s="60" t="s">
        <v>1658</v>
      </c>
      <c r="K634" s="60" t="s">
        <v>1671</v>
      </c>
      <c r="L634" s="66">
        <v>0</v>
      </c>
      <c r="M634" s="66">
        <v>0</v>
      </c>
      <c r="N634" s="58"/>
      <c r="O634" s="66">
        <v>105621</v>
      </c>
      <c r="P634" s="66">
        <v>105621</v>
      </c>
      <c r="Q634" s="66">
        <v>0</v>
      </c>
      <c r="R634" s="66">
        <v>0</v>
      </c>
      <c r="S634" s="66">
        <v>105621</v>
      </c>
      <c r="T634" s="66">
        <v>0</v>
      </c>
      <c r="U634" s="60"/>
      <c r="V634" s="66">
        <v>0</v>
      </c>
      <c r="W634" s="71"/>
      <c r="X634" s="74"/>
      <c r="Y634" s="66">
        <v>0</v>
      </c>
      <c r="Z634" s="61">
        <v>45291</v>
      </c>
    </row>
    <row r="635" spans="1:26" x14ac:dyDescent="0.35">
      <c r="A635" s="60">
        <v>800048954</v>
      </c>
      <c r="B635" s="60" t="s">
        <v>12</v>
      </c>
      <c r="C635" s="60" t="s">
        <v>690</v>
      </c>
      <c r="D635" s="60" t="s">
        <v>1489</v>
      </c>
      <c r="E635" s="61">
        <v>45225</v>
      </c>
      <c r="F635" s="61">
        <v>45245.584544560188</v>
      </c>
      <c r="G635" s="66">
        <v>105321</v>
      </c>
      <c r="H635" s="66">
        <v>105321</v>
      </c>
      <c r="I635" s="60" t="s">
        <v>1671</v>
      </c>
      <c r="J635" s="60" t="s">
        <v>1658</v>
      </c>
      <c r="K635" s="60" t="s">
        <v>1671</v>
      </c>
      <c r="L635" s="66">
        <v>0</v>
      </c>
      <c r="M635" s="66">
        <v>0</v>
      </c>
      <c r="N635" s="58"/>
      <c r="O635" s="66">
        <v>105321</v>
      </c>
      <c r="P635" s="66">
        <v>105321</v>
      </c>
      <c r="Q635" s="66">
        <v>0</v>
      </c>
      <c r="R635" s="66">
        <v>0</v>
      </c>
      <c r="S635" s="66">
        <v>105321</v>
      </c>
      <c r="T635" s="66">
        <v>0</v>
      </c>
      <c r="U635" s="60"/>
      <c r="V635" s="66">
        <v>0</v>
      </c>
      <c r="W635" s="71"/>
      <c r="X635" s="74"/>
      <c r="Y635" s="66">
        <v>0</v>
      </c>
      <c r="Z635" s="61">
        <v>45291</v>
      </c>
    </row>
    <row r="636" spans="1:26" x14ac:dyDescent="0.35">
      <c r="A636" s="60">
        <v>800048954</v>
      </c>
      <c r="B636" s="60" t="s">
        <v>12</v>
      </c>
      <c r="C636" s="60" t="s">
        <v>691</v>
      </c>
      <c r="D636" s="60" t="s">
        <v>1490</v>
      </c>
      <c r="E636" s="61">
        <v>45225</v>
      </c>
      <c r="F636" s="61"/>
      <c r="G636" s="66">
        <v>264024</v>
      </c>
      <c r="H636" s="66">
        <v>264024</v>
      </c>
      <c r="I636" s="60" t="s">
        <v>1663</v>
      </c>
      <c r="J636" s="60" t="s">
        <v>1662</v>
      </c>
      <c r="K636" s="60" t="s">
        <v>1663</v>
      </c>
      <c r="L636" s="66">
        <v>0</v>
      </c>
      <c r="M636" s="66">
        <v>0</v>
      </c>
      <c r="N636" s="58"/>
      <c r="O636" s="66">
        <v>0</v>
      </c>
      <c r="P636" s="66">
        <v>0</v>
      </c>
      <c r="Q636" s="66">
        <v>0</v>
      </c>
      <c r="R636" s="66">
        <v>0</v>
      </c>
      <c r="S636" s="66">
        <v>0</v>
      </c>
      <c r="T636" s="66">
        <v>0</v>
      </c>
      <c r="U636" s="60"/>
      <c r="V636" s="66">
        <v>0</v>
      </c>
      <c r="W636" s="71"/>
      <c r="X636" s="74"/>
      <c r="Y636" s="66">
        <v>0</v>
      </c>
      <c r="Z636" s="61">
        <v>45291</v>
      </c>
    </row>
    <row r="637" spans="1:26" x14ac:dyDescent="0.35">
      <c r="A637" s="60">
        <v>800048954</v>
      </c>
      <c r="B637" s="60" t="s">
        <v>12</v>
      </c>
      <c r="C637" s="60" t="s">
        <v>692</v>
      </c>
      <c r="D637" s="60" t="s">
        <v>1491</v>
      </c>
      <c r="E637" s="61">
        <v>45225</v>
      </c>
      <c r="F637" s="61">
        <v>45245.593682986109</v>
      </c>
      <c r="G637" s="66">
        <v>105621</v>
      </c>
      <c r="H637" s="66">
        <v>105621</v>
      </c>
      <c r="I637" s="60" t="s">
        <v>1671</v>
      </c>
      <c r="J637" s="60" t="s">
        <v>1658</v>
      </c>
      <c r="K637" s="60" t="s">
        <v>1671</v>
      </c>
      <c r="L637" s="66">
        <v>0</v>
      </c>
      <c r="M637" s="66">
        <v>0</v>
      </c>
      <c r="N637" s="58"/>
      <c r="O637" s="66">
        <v>105621</v>
      </c>
      <c r="P637" s="66">
        <v>105621</v>
      </c>
      <c r="Q637" s="66">
        <v>0</v>
      </c>
      <c r="R637" s="66">
        <v>0</v>
      </c>
      <c r="S637" s="66">
        <v>105621</v>
      </c>
      <c r="T637" s="66">
        <v>0</v>
      </c>
      <c r="U637" s="60"/>
      <c r="V637" s="66">
        <v>0</v>
      </c>
      <c r="W637" s="71"/>
      <c r="X637" s="74"/>
      <c r="Y637" s="66">
        <v>0</v>
      </c>
      <c r="Z637" s="61">
        <v>45291</v>
      </c>
    </row>
    <row r="638" spans="1:26" x14ac:dyDescent="0.35">
      <c r="A638" s="60">
        <v>800048954</v>
      </c>
      <c r="B638" s="60" t="s">
        <v>12</v>
      </c>
      <c r="C638" s="60" t="s">
        <v>693</v>
      </c>
      <c r="D638" s="60" t="s">
        <v>1492</v>
      </c>
      <c r="E638" s="61">
        <v>45225</v>
      </c>
      <c r="F638" s="61">
        <v>45245.592378321759</v>
      </c>
      <c r="G638" s="66">
        <v>105321</v>
      </c>
      <c r="H638" s="66">
        <v>105321</v>
      </c>
      <c r="I638" s="60" t="s">
        <v>1671</v>
      </c>
      <c r="J638" s="60" t="s">
        <v>1658</v>
      </c>
      <c r="K638" s="60" t="s">
        <v>1671</v>
      </c>
      <c r="L638" s="66">
        <v>0</v>
      </c>
      <c r="M638" s="66">
        <v>0</v>
      </c>
      <c r="N638" s="58"/>
      <c r="O638" s="66">
        <v>105321</v>
      </c>
      <c r="P638" s="66">
        <v>105321</v>
      </c>
      <c r="Q638" s="66">
        <v>0</v>
      </c>
      <c r="R638" s="66">
        <v>0</v>
      </c>
      <c r="S638" s="66">
        <v>105321</v>
      </c>
      <c r="T638" s="66">
        <v>0</v>
      </c>
      <c r="U638" s="60"/>
      <c r="V638" s="66">
        <v>0</v>
      </c>
      <c r="W638" s="71"/>
      <c r="X638" s="74"/>
      <c r="Y638" s="66">
        <v>0</v>
      </c>
      <c r="Z638" s="61">
        <v>45291</v>
      </c>
    </row>
    <row r="639" spans="1:26" x14ac:dyDescent="0.35">
      <c r="A639" s="60">
        <v>800048954</v>
      </c>
      <c r="B639" s="60" t="s">
        <v>12</v>
      </c>
      <c r="C639" s="60" t="s">
        <v>694</v>
      </c>
      <c r="D639" s="60" t="s">
        <v>1493</v>
      </c>
      <c r="E639" s="61">
        <v>45225</v>
      </c>
      <c r="F639" s="61">
        <v>45245.594833368057</v>
      </c>
      <c r="G639" s="66">
        <v>105621</v>
      </c>
      <c r="H639" s="66">
        <v>105621</v>
      </c>
      <c r="I639" s="60" t="s">
        <v>1671</v>
      </c>
      <c r="J639" s="60" t="s">
        <v>1658</v>
      </c>
      <c r="K639" s="60" t="s">
        <v>1671</v>
      </c>
      <c r="L639" s="66">
        <v>0</v>
      </c>
      <c r="M639" s="66">
        <v>0</v>
      </c>
      <c r="N639" s="58"/>
      <c r="O639" s="66">
        <v>105621</v>
      </c>
      <c r="P639" s="66">
        <v>105621</v>
      </c>
      <c r="Q639" s="66">
        <v>0</v>
      </c>
      <c r="R639" s="66">
        <v>0</v>
      </c>
      <c r="S639" s="66">
        <v>105621</v>
      </c>
      <c r="T639" s="66">
        <v>0</v>
      </c>
      <c r="U639" s="60"/>
      <c r="V639" s="66">
        <v>0</v>
      </c>
      <c r="W639" s="71"/>
      <c r="X639" s="74"/>
      <c r="Y639" s="66">
        <v>0</v>
      </c>
      <c r="Z639" s="61">
        <v>45291</v>
      </c>
    </row>
    <row r="640" spans="1:26" x14ac:dyDescent="0.35">
      <c r="A640" s="60">
        <v>800048954</v>
      </c>
      <c r="B640" s="60" t="s">
        <v>12</v>
      </c>
      <c r="C640" s="60" t="s">
        <v>695</v>
      </c>
      <c r="D640" s="60" t="s">
        <v>1494</v>
      </c>
      <c r="E640" s="61">
        <v>45225</v>
      </c>
      <c r="F640" s="61">
        <v>45245.596026770836</v>
      </c>
      <c r="G640" s="66">
        <v>105621</v>
      </c>
      <c r="H640" s="66">
        <v>105621</v>
      </c>
      <c r="I640" s="60" t="s">
        <v>1671</v>
      </c>
      <c r="J640" s="60" t="s">
        <v>1658</v>
      </c>
      <c r="K640" s="60" t="s">
        <v>1671</v>
      </c>
      <c r="L640" s="66">
        <v>0</v>
      </c>
      <c r="M640" s="66">
        <v>0</v>
      </c>
      <c r="N640" s="58"/>
      <c r="O640" s="66">
        <v>105621</v>
      </c>
      <c r="P640" s="66">
        <v>105621</v>
      </c>
      <c r="Q640" s="66">
        <v>0</v>
      </c>
      <c r="R640" s="66">
        <v>0</v>
      </c>
      <c r="S640" s="66">
        <v>105621</v>
      </c>
      <c r="T640" s="66">
        <v>0</v>
      </c>
      <c r="U640" s="60"/>
      <c r="V640" s="66">
        <v>0</v>
      </c>
      <c r="W640" s="71"/>
      <c r="X640" s="74"/>
      <c r="Y640" s="66">
        <v>0</v>
      </c>
      <c r="Z640" s="61">
        <v>45291</v>
      </c>
    </row>
    <row r="641" spans="1:26" x14ac:dyDescent="0.35">
      <c r="A641" s="60">
        <v>800048954</v>
      </c>
      <c r="B641" s="60" t="s">
        <v>12</v>
      </c>
      <c r="C641" s="60" t="s">
        <v>696</v>
      </c>
      <c r="D641" s="60" t="s">
        <v>1495</v>
      </c>
      <c r="E641" s="61">
        <v>45225</v>
      </c>
      <c r="F641" s="61">
        <v>45244.545281284722</v>
      </c>
      <c r="G641" s="66">
        <v>105621</v>
      </c>
      <c r="H641" s="66">
        <v>105621</v>
      </c>
      <c r="I641" s="60" t="s">
        <v>1671</v>
      </c>
      <c r="J641" s="60" t="s">
        <v>1658</v>
      </c>
      <c r="K641" s="60" t="s">
        <v>1671</v>
      </c>
      <c r="L641" s="66">
        <v>0</v>
      </c>
      <c r="M641" s="66">
        <v>0</v>
      </c>
      <c r="N641" s="58"/>
      <c r="O641" s="66">
        <v>105621</v>
      </c>
      <c r="P641" s="66">
        <v>105621</v>
      </c>
      <c r="Q641" s="66">
        <v>0</v>
      </c>
      <c r="R641" s="66">
        <v>0</v>
      </c>
      <c r="S641" s="66">
        <v>105621</v>
      </c>
      <c r="T641" s="66">
        <v>105621</v>
      </c>
      <c r="U641" s="60">
        <v>1222351218</v>
      </c>
      <c r="V641" s="66">
        <v>0</v>
      </c>
      <c r="W641" s="71"/>
      <c r="X641" s="74"/>
      <c r="Y641" s="66">
        <v>0</v>
      </c>
      <c r="Z641" s="61">
        <v>45291</v>
      </c>
    </row>
    <row r="642" spans="1:26" x14ac:dyDescent="0.35">
      <c r="A642" s="60">
        <v>800048954</v>
      </c>
      <c r="B642" s="60" t="s">
        <v>12</v>
      </c>
      <c r="C642" s="60" t="s">
        <v>697</v>
      </c>
      <c r="D642" s="60" t="s">
        <v>1496</v>
      </c>
      <c r="E642" s="61">
        <v>45225</v>
      </c>
      <c r="F642" s="61">
        <v>45245.597290046295</v>
      </c>
      <c r="G642" s="66">
        <v>105321</v>
      </c>
      <c r="H642" s="66">
        <v>105321</v>
      </c>
      <c r="I642" s="60" t="s">
        <v>1671</v>
      </c>
      <c r="J642" s="60" t="s">
        <v>1658</v>
      </c>
      <c r="K642" s="60" t="s">
        <v>1671</v>
      </c>
      <c r="L642" s="66">
        <v>0</v>
      </c>
      <c r="M642" s="66">
        <v>0</v>
      </c>
      <c r="N642" s="58"/>
      <c r="O642" s="66">
        <v>105321</v>
      </c>
      <c r="P642" s="66">
        <v>105321</v>
      </c>
      <c r="Q642" s="66">
        <v>0</v>
      </c>
      <c r="R642" s="66">
        <v>0</v>
      </c>
      <c r="S642" s="66">
        <v>105321</v>
      </c>
      <c r="T642" s="66">
        <v>0</v>
      </c>
      <c r="U642" s="60"/>
      <c r="V642" s="66">
        <v>0</v>
      </c>
      <c r="W642" s="71"/>
      <c r="X642" s="74"/>
      <c r="Y642" s="66">
        <v>0</v>
      </c>
      <c r="Z642" s="61">
        <v>45291</v>
      </c>
    </row>
    <row r="643" spans="1:26" x14ac:dyDescent="0.35">
      <c r="A643" s="60">
        <v>800048954</v>
      </c>
      <c r="B643" s="60" t="s">
        <v>12</v>
      </c>
      <c r="C643" s="60" t="s">
        <v>698</v>
      </c>
      <c r="D643" s="60" t="s">
        <v>1497</v>
      </c>
      <c r="E643" s="61">
        <v>45225</v>
      </c>
      <c r="F643" s="61">
        <v>45245.601089780095</v>
      </c>
      <c r="G643" s="66">
        <v>105321</v>
      </c>
      <c r="H643" s="66">
        <v>105321</v>
      </c>
      <c r="I643" s="60" t="s">
        <v>1671</v>
      </c>
      <c r="J643" s="60" t="s">
        <v>1658</v>
      </c>
      <c r="K643" s="60" t="s">
        <v>1671</v>
      </c>
      <c r="L643" s="66">
        <v>0</v>
      </c>
      <c r="M643" s="66">
        <v>0</v>
      </c>
      <c r="N643" s="58"/>
      <c r="O643" s="66">
        <v>105321</v>
      </c>
      <c r="P643" s="66">
        <v>105321</v>
      </c>
      <c r="Q643" s="66">
        <v>0</v>
      </c>
      <c r="R643" s="66">
        <v>0</v>
      </c>
      <c r="S643" s="66">
        <v>105321</v>
      </c>
      <c r="T643" s="66">
        <v>0</v>
      </c>
      <c r="U643" s="60"/>
      <c r="V643" s="66">
        <v>0</v>
      </c>
      <c r="W643" s="71"/>
      <c r="X643" s="74"/>
      <c r="Y643" s="66">
        <v>0</v>
      </c>
      <c r="Z643" s="61">
        <v>45291</v>
      </c>
    </row>
    <row r="644" spans="1:26" x14ac:dyDescent="0.35">
      <c r="A644" s="60">
        <v>800048954</v>
      </c>
      <c r="B644" s="60" t="s">
        <v>12</v>
      </c>
      <c r="C644" s="60" t="s">
        <v>699</v>
      </c>
      <c r="D644" s="60" t="s">
        <v>1498</v>
      </c>
      <c r="E644" s="61">
        <v>45225</v>
      </c>
      <c r="F644" s="61">
        <v>45245.605167245369</v>
      </c>
      <c r="G644" s="66">
        <v>105321</v>
      </c>
      <c r="H644" s="66">
        <v>105321</v>
      </c>
      <c r="I644" s="60" t="s">
        <v>1671</v>
      </c>
      <c r="J644" s="60" t="s">
        <v>1658</v>
      </c>
      <c r="K644" s="60" t="s">
        <v>1671</v>
      </c>
      <c r="L644" s="66">
        <v>0</v>
      </c>
      <c r="M644" s="66">
        <v>0</v>
      </c>
      <c r="N644" s="58"/>
      <c r="O644" s="66">
        <v>105321</v>
      </c>
      <c r="P644" s="66">
        <v>105321</v>
      </c>
      <c r="Q644" s="66">
        <v>0</v>
      </c>
      <c r="R644" s="66">
        <v>0</v>
      </c>
      <c r="S644" s="66">
        <v>105321</v>
      </c>
      <c r="T644" s="66">
        <v>0</v>
      </c>
      <c r="U644" s="60"/>
      <c r="V644" s="66">
        <v>0</v>
      </c>
      <c r="W644" s="71"/>
      <c r="X644" s="74"/>
      <c r="Y644" s="66">
        <v>0</v>
      </c>
      <c r="Z644" s="61">
        <v>45291</v>
      </c>
    </row>
    <row r="645" spans="1:26" x14ac:dyDescent="0.35">
      <c r="A645" s="60">
        <v>800048954</v>
      </c>
      <c r="B645" s="60" t="s">
        <v>12</v>
      </c>
      <c r="C645" s="60" t="s">
        <v>700</v>
      </c>
      <c r="D645" s="60" t="s">
        <v>1499</v>
      </c>
      <c r="E645" s="61">
        <v>45225</v>
      </c>
      <c r="F645" s="61">
        <v>45245.591290891207</v>
      </c>
      <c r="G645" s="66">
        <v>105621</v>
      </c>
      <c r="H645" s="66">
        <v>105621</v>
      </c>
      <c r="I645" s="60" t="s">
        <v>1671</v>
      </c>
      <c r="J645" s="60" t="s">
        <v>1658</v>
      </c>
      <c r="K645" s="60" t="s">
        <v>1671</v>
      </c>
      <c r="L645" s="66">
        <v>0</v>
      </c>
      <c r="M645" s="66">
        <v>0</v>
      </c>
      <c r="N645" s="58"/>
      <c r="O645" s="66">
        <v>105621</v>
      </c>
      <c r="P645" s="66">
        <v>105621</v>
      </c>
      <c r="Q645" s="66">
        <v>0</v>
      </c>
      <c r="R645" s="66">
        <v>0</v>
      </c>
      <c r="S645" s="66">
        <v>105621</v>
      </c>
      <c r="T645" s="66">
        <v>0</v>
      </c>
      <c r="U645" s="60"/>
      <c r="V645" s="66">
        <v>0</v>
      </c>
      <c r="W645" s="71"/>
      <c r="X645" s="74"/>
      <c r="Y645" s="66">
        <v>0</v>
      </c>
      <c r="Z645" s="61">
        <v>45291</v>
      </c>
    </row>
    <row r="646" spans="1:26" x14ac:dyDescent="0.35">
      <c r="A646" s="60">
        <v>800048954</v>
      </c>
      <c r="B646" s="60" t="s">
        <v>12</v>
      </c>
      <c r="C646" s="60" t="s">
        <v>701</v>
      </c>
      <c r="D646" s="60" t="s">
        <v>1500</v>
      </c>
      <c r="E646" s="61">
        <v>45225</v>
      </c>
      <c r="F646" s="61">
        <v>45245.559337418985</v>
      </c>
      <c r="G646" s="66">
        <v>105321</v>
      </c>
      <c r="H646" s="66">
        <v>105321</v>
      </c>
      <c r="I646" s="60" t="s">
        <v>1671</v>
      </c>
      <c r="J646" s="60" t="s">
        <v>1658</v>
      </c>
      <c r="K646" s="60" t="s">
        <v>1671</v>
      </c>
      <c r="L646" s="66">
        <v>0</v>
      </c>
      <c r="M646" s="66">
        <v>0</v>
      </c>
      <c r="N646" s="58"/>
      <c r="O646" s="66">
        <v>105321</v>
      </c>
      <c r="P646" s="66">
        <v>105321</v>
      </c>
      <c r="Q646" s="66">
        <v>0</v>
      </c>
      <c r="R646" s="66">
        <v>0</v>
      </c>
      <c r="S646" s="66">
        <v>105321</v>
      </c>
      <c r="T646" s="66">
        <v>0</v>
      </c>
      <c r="U646" s="60"/>
      <c r="V646" s="66">
        <v>0</v>
      </c>
      <c r="W646" s="71"/>
      <c r="X646" s="74"/>
      <c r="Y646" s="66">
        <v>0</v>
      </c>
      <c r="Z646" s="61">
        <v>45291</v>
      </c>
    </row>
    <row r="647" spans="1:26" x14ac:dyDescent="0.35">
      <c r="A647" s="60">
        <v>800048954</v>
      </c>
      <c r="B647" s="60" t="s">
        <v>12</v>
      </c>
      <c r="C647" s="60" t="s">
        <v>702</v>
      </c>
      <c r="D647" s="60" t="s">
        <v>1501</v>
      </c>
      <c r="E647" s="61">
        <v>45225</v>
      </c>
      <c r="F647" s="61">
        <v>45245.57845818287</v>
      </c>
      <c r="G647" s="66">
        <v>105321</v>
      </c>
      <c r="H647" s="66">
        <v>105321</v>
      </c>
      <c r="I647" s="60" t="s">
        <v>1671</v>
      </c>
      <c r="J647" s="60" t="s">
        <v>1658</v>
      </c>
      <c r="K647" s="60" t="s">
        <v>1671</v>
      </c>
      <c r="L647" s="66">
        <v>0</v>
      </c>
      <c r="M647" s="66">
        <v>0</v>
      </c>
      <c r="N647" s="58"/>
      <c r="O647" s="66">
        <v>105321</v>
      </c>
      <c r="P647" s="66">
        <v>105321</v>
      </c>
      <c r="Q647" s="66">
        <v>0</v>
      </c>
      <c r="R647" s="66">
        <v>0</v>
      </c>
      <c r="S647" s="66">
        <v>105321</v>
      </c>
      <c r="T647" s="66">
        <v>0</v>
      </c>
      <c r="U647" s="60"/>
      <c r="V647" s="66">
        <v>0</v>
      </c>
      <c r="W647" s="71"/>
      <c r="X647" s="74"/>
      <c r="Y647" s="66">
        <v>0</v>
      </c>
      <c r="Z647" s="61">
        <v>45291</v>
      </c>
    </row>
    <row r="648" spans="1:26" x14ac:dyDescent="0.35">
      <c r="A648" s="60">
        <v>800048954</v>
      </c>
      <c r="B648" s="60" t="s">
        <v>12</v>
      </c>
      <c r="C648" s="60" t="s">
        <v>703</v>
      </c>
      <c r="D648" s="60" t="s">
        <v>1502</v>
      </c>
      <c r="E648" s="61">
        <v>45225</v>
      </c>
      <c r="F648" s="61">
        <v>45245.579765509261</v>
      </c>
      <c r="G648" s="66">
        <v>105621</v>
      </c>
      <c r="H648" s="66">
        <v>105621</v>
      </c>
      <c r="I648" s="60" t="s">
        <v>1671</v>
      </c>
      <c r="J648" s="60" t="s">
        <v>1658</v>
      </c>
      <c r="K648" s="60" t="s">
        <v>1671</v>
      </c>
      <c r="L648" s="66">
        <v>0</v>
      </c>
      <c r="M648" s="66">
        <v>0</v>
      </c>
      <c r="N648" s="58"/>
      <c r="O648" s="66">
        <v>105621</v>
      </c>
      <c r="P648" s="66">
        <v>105621</v>
      </c>
      <c r="Q648" s="66">
        <v>0</v>
      </c>
      <c r="R648" s="66">
        <v>0</v>
      </c>
      <c r="S648" s="66">
        <v>105621</v>
      </c>
      <c r="T648" s="66">
        <v>0</v>
      </c>
      <c r="U648" s="60"/>
      <c r="V648" s="66">
        <v>0</v>
      </c>
      <c r="W648" s="71"/>
      <c r="X648" s="74"/>
      <c r="Y648" s="66">
        <v>0</v>
      </c>
      <c r="Z648" s="61">
        <v>45291</v>
      </c>
    </row>
    <row r="649" spans="1:26" x14ac:dyDescent="0.35">
      <c r="A649" s="60">
        <v>800048954</v>
      </c>
      <c r="B649" s="60" t="s">
        <v>12</v>
      </c>
      <c r="C649" s="60" t="s">
        <v>704</v>
      </c>
      <c r="D649" s="60" t="s">
        <v>1503</v>
      </c>
      <c r="E649" s="61">
        <v>45225</v>
      </c>
      <c r="F649" s="61">
        <v>45245.580894826388</v>
      </c>
      <c r="G649" s="66">
        <v>105321</v>
      </c>
      <c r="H649" s="66">
        <v>105321</v>
      </c>
      <c r="I649" s="60" t="s">
        <v>1671</v>
      </c>
      <c r="J649" s="60" t="s">
        <v>1658</v>
      </c>
      <c r="K649" s="60" t="s">
        <v>1671</v>
      </c>
      <c r="L649" s="66">
        <v>0</v>
      </c>
      <c r="M649" s="66">
        <v>0</v>
      </c>
      <c r="N649" s="58"/>
      <c r="O649" s="66">
        <v>105321</v>
      </c>
      <c r="P649" s="66">
        <v>105321</v>
      </c>
      <c r="Q649" s="66">
        <v>0</v>
      </c>
      <c r="R649" s="66">
        <v>0</v>
      </c>
      <c r="S649" s="66">
        <v>105321</v>
      </c>
      <c r="T649" s="66">
        <v>0</v>
      </c>
      <c r="U649" s="60"/>
      <c r="V649" s="66">
        <v>0</v>
      </c>
      <c r="W649" s="71"/>
      <c r="X649" s="74"/>
      <c r="Y649" s="66">
        <v>0</v>
      </c>
      <c r="Z649" s="61">
        <v>45291</v>
      </c>
    </row>
    <row r="650" spans="1:26" x14ac:dyDescent="0.35">
      <c r="A650" s="60">
        <v>800048954</v>
      </c>
      <c r="B650" s="60" t="s">
        <v>12</v>
      </c>
      <c r="C650" s="60" t="s">
        <v>705</v>
      </c>
      <c r="D650" s="60" t="s">
        <v>1504</v>
      </c>
      <c r="E650" s="61">
        <v>45225</v>
      </c>
      <c r="F650" s="61">
        <v>45245.582045798612</v>
      </c>
      <c r="G650" s="66">
        <v>105321</v>
      </c>
      <c r="H650" s="66">
        <v>105321</v>
      </c>
      <c r="I650" s="60" t="s">
        <v>1671</v>
      </c>
      <c r="J650" s="60" t="s">
        <v>1658</v>
      </c>
      <c r="K650" s="60" t="s">
        <v>1671</v>
      </c>
      <c r="L650" s="66">
        <v>0</v>
      </c>
      <c r="M650" s="66">
        <v>0</v>
      </c>
      <c r="N650" s="58"/>
      <c r="O650" s="66">
        <v>105321</v>
      </c>
      <c r="P650" s="66">
        <v>105321</v>
      </c>
      <c r="Q650" s="66">
        <v>0</v>
      </c>
      <c r="R650" s="66">
        <v>0</v>
      </c>
      <c r="S650" s="66">
        <v>105321</v>
      </c>
      <c r="T650" s="66">
        <v>0</v>
      </c>
      <c r="U650" s="60"/>
      <c r="V650" s="66">
        <v>0</v>
      </c>
      <c r="W650" s="71"/>
      <c r="X650" s="74"/>
      <c r="Y650" s="66">
        <v>0</v>
      </c>
      <c r="Z650" s="61">
        <v>45291</v>
      </c>
    </row>
    <row r="651" spans="1:26" x14ac:dyDescent="0.35">
      <c r="A651" s="60">
        <v>800048954</v>
      </c>
      <c r="B651" s="60" t="s">
        <v>12</v>
      </c>
      <c r="C651" s="60" t="s">
        <v>706</v>
      </c>
      <c r="D651" s="60" t="s">
        <v>1505</v>
      </c>
      <c r="E651" s="61">
        <v>45226</v>
      </c>
      <c r="F651" s="61">
        <v>45245.455407835645</v>
      </c>
      <c r="G651" s="66">
        <v>806698</v>
      </c>
      <c r="H651" s="66">
        <v>668998</v>
      </c>
      <c r="I651" s="60" t="s">
        <v>1671</v>
      </c>
      <c r="J651" s="60" t="s">
        <v>1658</v>
      </c>
      <c r="K651" s="60" t="s">
        <v>1671</v>
      </c>
      <c r="L651" s="66">
        <v>0</v>
      </c>
      <c r="M651" s="66">
        <v>0</v>
      </c>
      <c r="N651" s="58"/>
      <c r="O651" s="66">
        <v>806698</v>
      </c>
      <c r="P651" s="66">
        <v>806698</v>
      </c>
      <c r="Q651" s="66">
        <v>0</v>
      </c>
      <c r="R651" s="66">
        <v>0</v>
      </c>
      <c r="S651" s="66">
        <v>806698</v>
      </c>
      <c r="T651" s="66">
        <v>0</v>
      </c>
      <c r="U651" s="60"/>
      <c r="V651" s="66">
        <v>0</v>
      </c>
      <c r="W651" s="71"/>
      <c r="X651" s="74"/>
      <c r="Y651" s="66">
        <v>0</v>
      </c>
      <c r="Z651" s="61">
        <v>45291</v>
      </c>
    </row>
    <row r="652" spans="1:26" x14ac:dyDescent="0.35">
      <c r="A652" s="60">
        <v>800048954</v>
      </c>
      <c r="B652" s="60" t="s">
        <v>12</v>
      </c>
      <c r="C652" s="60" t="s">
        <v>707</v>
      </c>
      <c r="D652" s="60" t="s">
        <v>1506</v>
      </c>
      <c r="E652" s="61">
        <v>45226</v>
      </c>
      <c r="F652" s="61">
        <v>45245.607208796297</v>
      </c>
      <c r="G652" s="66">
        <v>105621</v>
      </c>
      <c r="H652" s="66">
        <v>105621</v>
      </c>
      <c r="I652" s="60" t="s">
        <v>1671</v>
      </c>
      <c r="J652" s="60" t="s">
        <v>1658</v>
      </c>
      <c r="K652" s="60" t="s">
        <v>1671</v>
      </c>
      <c r="L652" s="66">
        <v>0</v>
      </c>
      <c r="M652" s="66">
        <v>0</v>
      </c>
      <c r="N652" s="58"/>
      <c r="O652" s="66">
        <v>105621</v>
      </c>
      <c r="P652" s="66">
        <v>105621</v>
      </c>
      <c r="Q652" s="66">
        <v>0</v>
      </c>
      <c r="R652" s="66">
        <v>0</v>
      </c>
      <c r="S652" s="66">
        <v>105621</v>
      </c>
      <c r="T652" s="66">
        <v>0</v>
      </c>
      <c r="U652" s="60"/>
      <c r="V652" s="66">
        <v>0</v>
      </c>
      <c r="W652" s="71"/>
      <c r="X652" s="74"/>
      <c r="Y652" s="66">
        <v>0</v>
      </c>
      <c r="Z652" s="61">
        <v>45291</v>
      </c>
    </row>
    <row r="653" spans="1:26" x14ac:dyDescent="0.35">
      <c r="A653" s="60">
        <v>800048954</v>
      </c>
      <c r="B653" s="60" t="s">
        <v>12</v>
      </c>
      <c r="C653" s="60" t="s">
        <v>708</v>
      </c>
      <c r="D653" s="60" t="s">
        <v>1507</v>
      </c>
      <c r="E653" s="61">
        <v>45226</v>
      </c>
      <c r="F653" s="61">
        <v>45275.756260960647</v>
      </c>
      <c r="G653" s="66">
        <v>4413384</v>
      </c>
      <c r="H653" s="66">
        <v>4413384</v>
      </c>
      <c r="I653" s="60" t="s">
        <v>1671</v>
      </c>
      <c r="J653" s="60" t="s">
        <v>1658</v>
      </c>
      <c r="K653" s="60" t="s">
        <v>1663</v>
      </c>
      <c r="L653" s="66">
        <v>0</v>
      </c>
      <c r="M653" s="66">
        <v>0</v>
      </c>
      <c r="N653" s="58"/>
      <c r="O653" s="66">
        <v>4413384</v>
      </c>
      <c r="P653" s="66">
        <v>4413384</v>
      </c>
      <c r="Q653" s="66">
        <v>0</v>
      </c>
      <c r="R653" s="66">
        <v>0</v>
      </c>
      <c r="S653" s="66">
        <v>4413384</v>
      </c>
      <c r="T653" s="66">
        <v>0</v>
      </c>
      <c r="U653" s="60"/>
      <c r="V653" s="66">
        <v>0</v>
      </c>
      <c r="W653" s="71"/>
      <c r="X653" s="74"/>
      <c r="Y653" s="66">
        <v>0</v>
      </c>
      <c r="Z653" s="61">
        <v>45291</v>
      </c>
    </row>
    <row r="654" spans="1:26" x14ac:dyDescent="0.35">
      <c r="A654" s="60">
        <v>800048954</v>
      </c>
      <c r="B654" s="60" t="s">
        <v>12</v>
      </c>
      <c r="C654" s="60" t="s">
        <v>709</v>
      </c>
      <c r="D654" s="60" t="s">
        <v>1508</v>
      </c>
      <c r="E654" s="61">
        <v>45226</v>
      </c>
      <c r="F654" s="61">
        <v>45302.669760763885</v>
      </c>
      <c r="G654" s="66">
        <v>28225059</v>
      </c>
      <c r="H654" s="66">
        <v>28225059</v>
      </c>
      <c r="I654" s="60" t="s">
        <v>36</v>
      </c>
      <c r="J654" s="60" t="s">
        <v>1661</v>
      </c>
      <c r="K654" s="60" t="s">
        <v>1663</v>
      </c>
      <c r="L654" s="66">
        <v>0</v>
      </c>
      <c r="M654" s="66">
        <v>0</v>
      </c>
      <c r="N654" s="58"/>
      <c r="O654" s="66">
        <v>28225059</v>
      </c>
      <c r="P654" s="66">
        <v>28225059</v>
      </c>
      <c r="Q654" s="66">
        <v>0</v>
      </c>
      <c r="R654" s="66">
        <v>0</v>
      </c>
      <c r="S654" s="66">
        <v>0</v>
      </c>
      <c r="T654" s="66">
        <v>0</v>
      </c>
      <c r="U654" s="60"/>
      <c r="V654" s="66">
        <v>0</v>
      </c>
      <c r="W654" s="71"/>
      <c r="X654" s="74"/>
      <c r="Y654" s="66">
        <v>0</v>
      </c>
      <c r="Z654" s="61">
        <v>45291</v>
      </c>
    </row>
    <row r="655" spans="1:26" x14ac:dyDescent="0.35">
      <c r="A655" s="60">
        <v>800048954</v>
      </c>
      <c r="B655" s="60" t="s">
        <v>12</v>
      </c>
      <c r="C655" s="60" t="s">
        <v>710</v>
      </c>
      <c r="D655" s="60" t="s">
        <v>1509</v>
      </c>
      <c r="E655" s="61">
        <v>45228</v>
      </c>
      <c r="F655" s="61">
        <v>45245.456918136573</v>
      </c>
      <c r="G655" s="66">
        <v>118424</v>
      </c>
      <c r="H655" s="66">
        <v>118424</v>
      </c>
      <c r="I655" s="60" t="s">
        <v>1671</v>
      </c>
      <c r="J655" s="60" t="s">
        <v>1658</v>
      </c>
      <c r="K655" s="60" t="s">
        <v>1671</v>
      </c>
      <c r="L655" s="66">
        <v>0</v>
      </c>
      <c r="M655" s="66">
        <v>0</v>
      </c>
      <c r="N655" s="58"/>
      <c r="O655" s="66">
        <v>118424</v>
      </c>
      <c r="P655" s="66">
        <v>118424</v>
      </c>
      <c r="Q655" s="66">
        <v>0</v>
      </c>
      <c r="R655" s="66">
        <v>0</v>
      </c>
      <c r="S655" s="66">
        <v>118424</v>
      </c>
      <c r="T655" s="66">
        <v>0</v>
      </c>
      <c r="U655" s="60"/>
      <c r="V655" s="66">
        <v>0</v>
      </c>
      <c r="W655" s="71"/>
      <c r="X655" s="74"/>
      <c r="Y655" s="66">
        <v>0</v>
      </c>
      <c r="Z655" s="61">
        <v>45291</v>
      </c>
    </row>
    <row r="656" spans="1:26" x14ac:dyDescent="0.35">
      <c r="A656" s="60">
        <v>800048954</v>
      </c>
      <c r="B656" s="60" t="s">
        <v>12</v>
      </c>
      <c r="C656" s="60" t="s">
        <v>711</v>
      </c>
      <c r="D656" s="60" t="s">
        <v>1510</v>
      </c>
      <c r="E656" s="61">
        <v>45228</v>
      </c>
      <c r="F656" s="61">
        <v>45245.458587847221</v>
      </c>
      <c r="G656" s="66">
        <v>52074</v>
      </c>
      <c r="H656" s="66">
        <v>52074</v>
      </c>
      <c r="I656" s="60" t="s">
        <v>1671</v>
      </c>
      <c r="J656" s="60" t="s">
        <v>1658</v>
      </c>
      <c r="K656" s="60" t="s">
        <v>36</v>
      </c>
      <c r="L656" s="66">
        <v>0</v>
      </c>
      <c r="M656" s="66">
        <v>0</v>
      </c>
      <c r="N656" s="58"/>
      <c r="O656" s="66">
        <v>52074</v>
      </c>
      <c r="P656" s="66">
        <v>52074</v>
      </c>
      <c r="Q656" s="66">
        <v>0</v>
      </c>
      <c r="R656" s="66">
        <v>0</v>
      </c>
      <c r="S656" s="66">
        <v>52074</v>
      </c>
      <c r="T656" s="66">
        <v>0</v>
      </c>
      <c r="U656" s="60"/>
      <c r="V656" s="66">
        <v>0</v>
      </c>
      <c r="W656" s="71"/>
      <c r="X656" s="74"/>
      <c r="Y656" s="66">
        <v>0</v>
      </c>
      <c r="Z656" s="61">
        <v>45291</v>
      </c>
    </row>
    <row r="657" spans="1:26" x14ac:dyDescent="0.35">
      <c r="A657" s="60">
        <v>800048954</v>
      </c>
      <c r="B657" s="60" t="s">
        <v>12</v>
      </c>
      <c r="C657" s="60" t="s">
        <v>712</v>
      </c>
      <c r="D657" s="60" t="s">
        <v>1511</v>
      </c>
      <c r="E657" s="61">
        <v>45229</v>
      </c>
      <c r="F657" s="61">
        <v>45245.460888194444</v>
      </c>
      <c r="G657" s="66">
        <v>1575119</v>
      </c>
      <c r="H657" s="66">
        <v>1575119</v>
      </c>
      <c r="I657" s="60" t="s">
        <v>1744</v>
      </c>
      <c r="J657" s="60" t="s">
        <v>1660</v>
      </c>
      <c r="K657" s="60" t="s">
        <v>36</v>
      </c>
      <c r="L657" s="66">
        <v>0</v>
      </c>
      <c r="M657" s="66">
        <v>107651</v>
      </c>
      <c r="N657" s="58" t="s">
        <v>1748</v>
      </c>
      <c r="O657" s="66">
        <v>1575119</v>
      </c>
      <c r="P657" s="66">
        <v>1575119</v>
      </c>
      <c r="Q657" s="66">
        <v>0</v>
      </c>
      <c r="R657" s="66">
        <v>0</v>
      </c>
      <c r="S657" s="66">
        <v>1467468</v>
      </c>
      <c r="T657" s="66">
        <v>0</v>
      </c>
      <c r="U657" s="60"/>
      <c r="V657" s="66">
        <v>0</v>
      </c>
      <c r="W657" s="71"/>
      <c r="X657" s="74"/>
      <c r="Y657" s="66">
        <v>0</v>
      </c>
      <c r="Z657" s="61">
        <v>45291</v>
      </c>
    </row>
    <row r="658" spans="1:26" x14ac:dyDescent="0.35">
      <c r="A658" s="60">
        <v>800048954</v>
      </c>
      <c r="B658" s="60" t="s">
        <v>12</v>
      </c>
      <c r="C658" s="60" t="s">
        <v>713</v>
      </c>
      <c r="D658" s="60" t="s">
        <v>1512</v>
      </c>
      <c r="E658" s="61">
        <v>45229</v>
      </c>
      <c r="F658" s="61">
        <v>45244.328591319441</v>
      </c>
      <c r="G658" s="66">
        <v>12641300</v>
      </c>
      <c r="H658" s="66">
        <v>12641300</v>
      </c>
      <c r="I658" s="60" t="s">
        <v>1744</v>
      </c>
      <c r="J658" s="60" t="s">
        <v>1660</v>
      </c>
      <c r="K658" s="60" t="s">
        <v>36</v>
      </c>
      <c r="L658" s="66">
        <v>0</v>
      </c>
      <c r="M658" s="66">
        <v>305222</v>
      </c>
      <c r="N658" s="58" t="s">
        <v>1734</v>
      </c>
      <c r="O658" s="66">
        <v>12641300</v>
      </c>
      <c r="P658" s="66">
        <v>12641300</v>
      </c>
      <c r="Q658" s="66">
        <v>0</v>
      </c>
      <c r="R658" s="66">
        <v>0</v>
      </c>
      <c r="S658" s="66">
        <v>12336078</v>
      </c>
      <c r="T658" s="66">
        <v>0</v>
      </c>
      <c r="U658" s="60"/>
      <c r="V658" s="66">
        <v>0</v>
      </c>
      <c r="W658" s="71"/>
      <c r="X658" s="74"/>
      <c r="Y658" s="66">
        <v>0</v>
      </c>
      <c r="Z658" s="61">
        <v>45291</v>
      </c>
    </row>
    <row r="659" spans="1:26" x14ac:dyDescent="0.35">
      <c r="A659" s="60">
        <v>800048954</v>
      </c>
      <c r="B659" s="60" t="s">
        <v>12</v>
      </c>
      <c r="C659" s="60" t="s">
        <v>714</v>
      </c>
      <c r="D659" s="60" t="s">
        <v>1513</v>
      </c>
      <c r="E659" s="61">
        <v>45229</v>
      </c>
      <c r="F659" s="61">
        <v>45275.753965277778</v>
      </c>
      <c r="G659" s="66">
        <v>8441891</v>
      </c>
      <c r="H659" s="66">
        <v>8441891</v>
      </c>
      <c r="I659" s="60" t="s">
        <v>1672</v>
      </c>
      <c r="J659" s="60" t="s">
        <v>1659</v>
      </c>
      <c r="K659" s="60" t="s">
        <v>1663</v>
      </c>
      <c r="L659" s="66">
        <v>8441891</v>
      </c>
      <c r="M659" s="66">
        <v>0</v>
      </c>
      <c r="N659" s="58"/>
      <c r="O659" s="66">
        <v>0</v>
      </c>
      <c r="P659" s="66">
        <v>0</v>
      </c>
      <c r="Q659" s="66">
        <v>0</v>
      </c>
      <c r="R659" s="66">
        <v>0</v>
      </c>
      <c r="S659" s="66">
        <v>0</v>
      </c>
      <c r="T659" s="66">
        <v>0</v>
      </c>
      <c r="U659" s="60"/>
      <c r="V659" s="66">
        <v>0</v>
      </c>
      <c r="W659" s="71"/>
      <c r="X659" s="74"/>
      <c r="Y659" s="66">
        <v>0</v>
      </c>
      <c r="Z659" s="61">
        <v>45291</v>
      </c>
    </row>
    <row r="660" spans="1:26" x14ac:dyDescent="0.35">
      <c r="A660" s="60">
        <v>800048954</v>
      </c>
      <c r="B660" s="60" t="s">
        <v>12</v>
      </c>
      <c r="C660" s="60" t="s">
        <v>715</v>
      </c>
      <c r="D660" s="60" t="s">
        <v>1514</v>
      </c>
      <c r="E660" s="61">
        <v>45229</v>
      </c>
      <c r="F660" s="61">
        <v>45244.332805243059</v>
      </c>
      <c r="G660" s="66">
        <v>12794917</v>
      </c>
      <c r="H660" s="66">
        <v>12794917</v>
      </c>
      <c r="I660" s="60" t="s">
        <v>36</v>
      </c>
      <c r="J660" s="60" t="s">
        <v>1661</v>
      </c>
      <c r="K660" s="60" t="s">
        <v>36</v>
      </c>
      <c r="L660" s="66">
        <v>0</v>
      </c>
      <c r="M660" s="66">
        <v>0</v>
      </c>
      <c r="N660" s="58"/>
      <c r="O660" s="66">
        <v>12794917</v>
      </c>
      <c r="P660" s="66">
        <v>12794917</v>
      </c>
      <c r="Q660" s="66">
        <v>0</v>
      </c>
      <c r="R660" s="66">
        <v>0</v>
      </c>
      <c r="S660" s="66">
        <v>0</v>
      </c>
      <c r="T660" s="66">
        <v>0</v>
      </c>
      <c r="U660" s="60"/>
      <c r="V660" s="66">
        <v>0</v>
      </c>
      <c r="W660" s="71"/>
      <c r="X660" s="74"/>
      <c r="Y660" s="66">
        <v>0</v>
      </c>
      <c r="Z660" s="61">
        <v>45291</v>
      </c>
    </row>
    <row r="661" spans="1:26" x14ac:dyDescent="0.35">
      <c r="A661" s="60">
        <v>800048954</v>
      </c>
      <c r="B661" s="60" t="s">
        <v>12</v>
      </c>
      <c r="C661" s="60" t="s">
        <v>716</v>
      </c>
      <c r="D661" s="60" t="s">
        <v>1515</v>
      </c>
      <c r="E661" s="61">
        <v>45229</v>
      </c>
      <c r="F661" s="61">
        <v>45273.603972222219</v>
      </c>
      <c r="G661" s="66">
        <v>133849</v>
      </c>
      <c r="H661" s="66">
        <v>133849</v>
      </c>
      <c r="I661" s="60" t="s">
        <v>1671</v>
      </c>
      <c r="J661" s="60" t="s">
        <v>1658</v>
      </c>
      <c r="K661" s="60" t="s">
        <v>1663</v>
      </c>
      <c r="L661" s="66">
        <v>0</v>
      </c>
      <c r="M661" s="66">
        <v>0</v>
      </c>
      <c r="N661" s="58"/>
      <c r="O661" s="66">
        <v>133849</v>
      </c>
      <c r="P661" s="66">
        <v>133849</v>
      </c>
      <c r="Q661" s="66">
        <v>0</v>
      </c>
      <c r="R661" s="66">
        <v>0</v>
      </c>
      <c r="S661" s="66">
        <v>133849</v>
      </c>
      <c r="T661" s="66">
        <v>0</v>
      </c>
      <c r="U661" s="60"/>
      <c r="V661" s="66">
        <v>0</v>
      </c>
      <c r="W661" s="71"/>
      <c r="X661" s="74"/>
      <c r="Y661" s="66">
        <v>0</v>
      </c>
      <c r="Z661" s="61">
        <v>45291</v>
      </c>
    </row>
    <row r="662" spans="1:26" x14ac:dyDescent="0.35">
      <c r="A662" s="60">
        <v>800048954</v>
      </c>
      <c r="B662" s="60" t="s">
        <v>12</v>
      </c>
      <c r="C662" s="60" t="s">
        <v>717</v>
      </c>
      <c r="D662" s="60" t="s">
        <v>1516</v>
      </c>
      <c r="E662" s="61">
        <v>45229</v>
      </c>
      <c r="F662" s="61">
        <v>45273.578416782409</v>
      </c>
      <c r="G662" s="66">
        <v>3074390</v>
      </c>
      <c r="H662" s="66">
        <v>3074390</v>
      </c>
      <c r="I662" s="60" t="s">
        <v>1671</v>
      </c>
      <c r="J662" s="60" t="s">
        <v>1658</v>
      </c>
      <c r="K662" s="60" t="s">
        <v>1663</v>
      </c>
      <c r="L662" s="66">
        <v>0</v>
      </c>
      <c r="M662" s="66">
        <v>0</v>
      </c>
      <c r="N662" s="58"/>
      <c r="O662" s="66">
        <v>3074390</v>
      </c>
      <c r="P662" s="66">
        <v>3074390</v>
      </c>
      <c r="Q662" s="66">
        <v>0</v>
      </c>
      <c r="R662" s="66">
        <v>0</v>
      </c>
      <c r="S662" s="66">
        <v>3074390</v>
      </c>
      <c r="T662" s="66">
        <v>0</v>
      </c>
      <c r="U662" s="60"/>
      <c r="V662" s="66">
        <v>0</v>
      </c>
      <c r="W662" s="71"/>
      <c r="X662" s="74"/>
      <c r="Y662" s="66">
        <v>0</v>
      </c>
      <c r="Z662" s="61">
        <v>45291</v>
      </c>
    </row>
    <row r="663" spans="1:26" x14ac:dyDescent="0.35">
      <c r="A663" s="60">
        <v>800048954</v>
      </c>
      <c r="B663" s="60" t="s">
        <v>12</v>
      </c>
      <c r="C663" s="60" t="s">
        <v>718</v>
      </c>
      <c r="D663" s="60" t="s">
        <v>1517</v>
      </c>
      <c r="E663" s="61">
        <v>45230</v>
      </c>
      <c r="F663" s="61">
        <v>45266.466577974534</v>
      </c>
      <c r="G663" s="66">
        <v>79410081</v>
      </c>
      <c r="H663" s="66">
        <v>79105498</v>
      </c>
      <c r="I663" s="60" t="s">
        <v>1744</v>
      </c>
      <c r="J663" s="60" t="s">
        <v>1660</v>
      </c>
      <c r="K663" s="60" t="s">
        <v>36</v>
      </c>
      <c r="L663" s="66">
        <v>0</v>
      </c>
      <c r="M663" s="66">
        <v>255046</v>
      </c>
      <c r="N663" s="58" t="s">
        <v>1749</v>
      </c>
      <c r="O663" s="66">
        <v>79410081</v>
      </c>
      <c r="P663" s="66">
        <v>79410081</v>
      </c>
      <c r="Q663" s="66">
        <v>0</v>
      </c>
      <c r="R663" s="66">
        <v>0</v>
      </c>
      <c r="S663" s="66">
        <v>79155035</v>
      </c>
      <c r="T663" s="66">
        <v>0</v>
      </c>
      <c r="U663" s="60"/>
      <c r="V663" s="66">
        <v>0</v>
      </c>
      <c r="W663" s="71"/>
      <c r="X663" s="74"/>
      <c r="Y663" s="66">
        <v>0</v>
      </c>
      <c r="Z663" s="61">
        <v>45291</v>
      </c>
    </row>
    <row r="664" spans="1:26" x14ac:dyDescent="0.35">
      <c r="A664" s="60">
        <v>800048954</v>
      </c>
      <c r="B664" s="60" t="s">
        <v>12</v>
      </c>
      <c r="C664" s="60" t="s">
        <v>719</v>
      </c>
      <c r="D664" s="60" t="s">
        <v>1518</v>
      </c>
      <c r="E664" s="61">
        <v>45230</v>
      </c>
      <c r="F664" s="61">
        <v>45245.477189548612</v>
      </c>
      <c r="G664" s="66">
        <v>23961613</v>
      </c>
      <c r="H664" s="66">
        <v>23961613</v>
      </c>
      <c r="I664" s="60" t="s">
        <v>36</v>
      </c>
      <c r="J664" s="60" t="s">
        <v>1661</v>
      </c>
      <c r="K664" s="60" t="s">
        <v>36</v>
      </c>
      <c r="L664" s="66">
        <v>0</v>
      </c>
      <c r="M664" s="66">
        <v>0</v>
      </c>
      <c r="N664" s="58"/>
      <c r="O664" s="66">
        <v>23961613</v>
      </c>
      <c r="P664" s="66">
        <v>23961613</v>
      </c>
      <c r="Q664" s="66">
        <v>0</v>
      </c>
      <c r="R664" s="66">
        <v>0</v>
      </c>
      <c r="S664" s="66">
        <v>0</v>
      </c>
      <c r="T664" s="66">
        <v>0</v>
      </c>
      <c r="U664" s="60"/>
      <c r="V664" s="66">
        <v>0</v>
      </c>
      <c r="W664" s="71"/>
      <c r="X664" s="74"/>
      <c r="Y664" s="66">
        <v>0</v>
      </c>
      <c r="Z664" s="61">
        <v>45291</v>
      </c>
    </row>
    <row r="665" spans="1:26" x14ac:dyDescent="0.35">
      <c r="A665" s="60">
        <v>800048954</v>
      </c>
      <c r="B665" s="60" t="s">
        <v>12</v>
      </c>
      <c r="C665" s="60" t="s">
        <v>720</v>
      </c>
      <c r="D665" s="60" t="s">
        <v>1519</v>
      </c>
      <c r="E665" s="61">
        <v>45230</v>
      </c>
      <c r="F665" s="61">
        <v>45244.34037283565</v>
      </c>
      <c r="G665" s="66">
        <v>1742973</v>
      </c>
      <c r="H665" s="66">
        <v>1742973</v>
      </c>
      <c r="I665" s="60" t="s">
        <v>1744</v>
      </c>
      <c r="J665" s="60" t="s">
        <v>1660</v>
      </c>
      <c r="K665" s="60" t="s">
        <v>36</v>
      </c>
      <c r="L665" s="66">
        <v>0</v>
      </c>
      <c r="M665" s="66">
        <v>252942</v>
      </c>
      <c r="N665" s="58" t="s">
        <v>1750</v>
      </c>
      <c r="O665" s="66">
        <v>1742973</v>
      </c>
      <c r="P665" s="66">
        <v>1742973</v>
      </c>
      <c r="Q665" s="66">
        <v>0</v>
      </c>
      <c r="R665" s="66">
        <v>0</v>
      </c>
      <c r="S665" s="66">
        <v>1490031</v>
      </c>
      <c r="T665" s="66">
        <v>0</v>
      </c>
      <c r="U665" s="60"/>
      <c r="V665" s="66">
        <v>0</v>
      </c>
      <c r="W665" s="71"/>
      <c r="X665" s="74"/>
      <c r="Y665" s="66">
        <v>0</v>
      </c>
      <c r="Z665" s="61">
        <v>45291</v>
      </c>
    </row>
    <row r="666" spans="1:26" x14ac:dyDescent="0.35">
      <c r="A666" s="60">
        <v>800048954</v>
      </c>
      <c r="B666" s="60" t="s">
        <v>12</v>
      </c>
      <c r="C666" s="60" t="s">
        <v>721</v>
      </c>
      <c r="D666" s="60" t="s">
        <v>1520</v>
      </c>
      <c r="E666" s="61">
        <v>45230</v>
      </c>
      <c r="F666" s="61">
        <v>45245.412643750002</v>
      </c>
      <c r="G666" s="66">
        <v>216837</v>
      </c>
      <c r="H666" s="66">
        <v>216837</v>
      </c>
      <c r="I666" s="60" t="s">
        <v>1671</v>
      </c>
      <c r="J666" s="60" t="s">
        <v>1658</v>
      </c>
      <c r="K666" s="60" t="s">
        <v>1671</v>
      </c>
      <c r="L666" s="66">
        <v>0</v>
      </c>
      <c r="M666" s="66">
        <v>0</v>
      </c>
      <c r="N666" s="58"/>
      <c r="O666" s="66">
        <v>216837</v>
      </c>
      <c r="P666" s="66">
        <v>216837</v>
      </c>
      <c r="Q666" s="66">
        <v>0</v>
      </c>
      <c r="R666" s="66">
        <v>0</v>
      </c>
      <c r="S666" s="66">
        <v>216837</v>
      </c>
      <c r="T666" s="66">
        <v>216837</v>
      </c>
      <c r="U666" s="60">
        <v>1222351277</v>
      </c>
      <c r="V666" s="66">
        <v>0</v>
      </c>
      <c r="W666" s="71"/>
      <c r="X666" s="74"/>
      <c r="Y666" s="66">
        <v>0</v>
      </c>
      <c r="Z666" s="61">
        <v>45291</v>
      </c>
    </row>
    <row r="667" spans="1:26" x14ac:dyDescent="0.35">
      <c r="A667" s="60">
        <v>800048954</v>
      </c>
      <c r="B667" s="60" t="s">
        <v>12</v>
      </c>
      <c r="C667" s="60" t="s">
        <v>722</v>
      </c>
      <c r="D667" s="60" t="s">
        <v>1521</v>
      </c>
      <c r="E667" s="61">
        <v>45230</v>
      </c>
      <c r="F667" s="61">
        <v>45275.750332523145</v>
      </c>
      <c r="G667" s="66">
        <v>15592704</v>
      </c>
      <c r="H667" s="66">
        <v>15592704</v>
      </c>
      <c r="I667" s="60" t="s">
        <v>1672</v>
      </c>
      <c r="J667" s="60" t="s">
        <v>1659</v>
      </c>
      <c r="K667" s="60" t="s">
        <v>1663</v>
      </c>
      <c r="L667" s="66">
        <v>15592704</v>
      </c>
      <c r="M667" s="66">
        <v>0</v>
      </c>
      <c r="N667" s="58"/>
      <c r="O667" s="66">
        <v>0</v>
      </c>
      <c r="P667" s="66">
        <v>0</v>
      </c>
      <c r="Q667" s="66">
        <v>0</v>
      </c>
      <c r="R667" s="66">
        <v>0</v>
      </c>
      <c r="S667" s="66">
        <v>0</v>
      </c>
      <c r="T667" s="66">
        <v>0</v>
      </c>
      <c r="U667" s="60"/>
      <c r="V667" s="66">
        <v>0</v>
      </c>
      <c r="W667" s="71"/>
      <c r="X667" s="74"/>
      <c r="Y667" s="66">
        <v>0</v>
      </c>
      <c r="Z667" s="61">
        <v>45291</v>
      </c>
    </row>
    <row r="668" spans="1:26" x14ac:dyDescent="0.35">
      <c r="A668" s="60">
        <v>800048954</v>
      </c>
      <c r="B668" s="60" t="s">
        <v>12</v>
      </c>
      <c r="C668" s="60" t="s">
        <v>723</v>
      </c>
      <c r="D668" s="60" t="s">
        <v>1522</v>
      </c>
      <c r="E668" s="61">
        <v>45231</v>
      </c>
      <c r="F668" s="61">
        <v>45244.336334918982</v>
      </c>
      <c r="G668" s="66">
        <v>13612472</v>
      </c>
      <c r="H668" s="66">
        <v>13537497.52</v>
      </c>
      <c r="I668" s="60" t="s">
        <v>36</v>
      </c>
      <c r="J668" s="60" t="s">
        <v>1661</v>
      </c>
      <c r="K668" s="60" t="s">
        <v>36</v>
      </c>
      <c r="L668" s="66">
        <v>0</v>
      </c>
      <c r="M668" s="66">
        <v>0</v>
      </c>
      <c r="N668" s="58"/>
      <c r="O668" s="66">
        <v>13537497.52</v>
      </c>
      <c r="P668" s="66">
        <v>13537497.52</v>
      </c>
      <c r="Q668" s="66">
        <v>0</v>
      </c>
      <c r="R668" s="66">
        <v>0</v>
      </c>
      <c r="S668" s="66">
        <v>0</v>
      </c>
      <c r="T668" s="66">
        <v>0</v>
      </c>
      <c r="U668" s="60"/>
      <c r="V668" s="66">
        <v>0</v>
      </c>
      <c r="W668" s="71"/>
      <c r="X668" s="74"/>
      <c r="Y668" s="66">
        <v>0</v>
      </c>
      <c r="Z668" s="61">
        <v>45291</v>
      </c>
    </row>
    <row r="669" spans="1:26" x14ac:dyDescent="0.35">
      <c r="A669" s="60">
        <v>800048954</v>
      </c>
      <c r="B669" s="60" t="s">
        <v>12</v>
      </c>
      <c r="C669" s="60" t="s">
        <v>724</v>
      </c>
      <c r="D669" s="60" t="s">
        <v>1523</v>
      </c>
      <c r="E669" s="61">
        <v>45232</v>
      </c>
      <c r="F669" s="61">
        <v>45273.562391516207</v>
      </c>
      <c r="G669" s="66">
        <v>72863</v>
      </c>
      <c r="H669" s="66">
        <v>72863</v>
      </c>
      <c r="I669" s="60" t="s">
        <v>1671</v>
      </c>
      <c r="J669" s="60" t="s">
        <v>1658</v>
      </c>
      <c r="K669" s="60" t="s">
        <v>1663</v>
      </c>
      <c r="L669" s="66">
        <v>0</v>
      </c>
      <c r="M669" s="66">
        <v>0</v>
      </c>
      <c r="N669" s="58"/>
      <c r="O669" s="66">
        <v>72863</v>
      </c>
      <c r="P669" s="66">
        <v>72863</v>
      </c>
      <c r="Q669" s="66">
        <v>0</v>
      </c>
      <c r="R669" s="66">
        <v>0</v>
      </c>
      <c r="S669" s="66">
        <v>72863</v>
      </c>
      <c r="T669" s="66">
        <v>72863</v>
      </c>
      <c r="U669" s="60">
        <v>1222352449</v>
      </c>
      <c r="V669" s="66">
        <v>0</v>
      </c>
      <c r="W669" s="71"/>
      <c r="X669" s="74"/>
      <c r="Y669" s="66">
        <v>0</v>
      </c>
      <c r="Z669" s="61">
        <v>45291</v>
      </c>
    </row>
    <row r="670" spans="1:26" x14ac:dyDescent="0.35">
      <c r="A670" s="60">
        <v>800048954</v>
      </c>
      <c r="B670" s="60" t="s">
        <v>12</v>
      </c>
      <c r="C670" s="60" t="s">
        <v>725</v>
      </c>
      <c r="D670" s="60" t="s">
        <v>1524</v>
      </c>
      <c r="E670" s="61">
        <v>45237</v>
      </c>
      <c r="F670" s="61">
        <v>45245.608358877318</v>
      </c>
      <c r="G670" s="66">
        <v>978679</v>
      </c>
      <c r="H670" s="66">
        <v>978679</v>
      </c>
      <c r="I670" s="60" t="s">
        <v>1672</v>
      </c>
      <c r="J670" s="60" t="s">
        <v>1659</v>
      </c>
      <c r="K670" s="60" t="s">
        <v>36</v>
      </c>
      <c r="L670" s="66">
        <v>978679</v>
      </c>
      <c r="M670" s="66">
        <v>0</v>
      </c>
      <c r="N670" s="58"/>
      <c r="O670" s="66">
        <v>0</v>
      </c>
      <c r="P670" s="66">
        <v>0</v>
      </c>
      <c r="Q670" s="66">
        <v>0</v>
      </c>
      <c r="R670" s="66">
        <v>0</v>
      </c>
      <c r="S670" s="66">
        <v>0</v>
      </c>
      <c r="T670" s="66">
        <v>0</v>
      </c>
      <c r="U670" s="60"/>
      <c r="V670" s="66">
        <v>0</v>
      </c>
      <c r="W670" s="71"/>
      <c r="X670" s="74"/>
      <c r="Y670" s="66">
        <v>0</v>
      </c>
      <c r="Z670" s="61">
        <v>45291</v>
      </c>
    </row>
    <row r="671" spans="1:26" x14ac:dyDescent="0.35">
      <c r="A671" s="60">
        <v>800048954</v>
      </c>
      <c r="B671" s="60" t="s">
        <v>12</v>
      </c>
      <c r="C671" s="60" t="s">
        <v>726</v>
      </c>
      <c r="D671" s="60" t="s">
        <v>1525</v>
      </c>
      <c r="E671" s="61">
        <v>45237</v>
      </c>
      <c r="F671" s="61">
        <v>45245.609466631948</v>
      </c>
      <c r="G671" s="66">
        <v>493037</v>
      </c>
      <c r="H671" s="66">
        <v>493037</v>
      </c>
      <c r="I671" s="60" t="s">
        <v>1671</v>
      </c>
      <c r="J671" s="60" t="s">
        <v>1658</v>
      </c>
      <c r="K671" s="60" t="s">
        <v>1671</v>
      </c>
      <c r="L671" s="66">
        <v>0</v>
      </c>
      <c r="M671" s="66">
        <v>0</v>
      </c>
      <c r="N671" s="58"/>
      <c r="O671" s="66">
        <v>493037</v>
      </c>
      <c r="P671" s="66">
        <v>493037</v>
      </c>
      <c r="Q671" s="66">
        <v>0</v>
      </c>
      <c r="R671" s="66">
        <v>0</v>
      </c>
      <c r="S671" s="66">
        <v>493037</v>
      </c>
      <c r="T671" s="66">
        <v>0</v>
      </c>
      <c r="U671" s="60"/>
      <c r="V671" s="66">
        <v>0</v>
      </c>
      <c r="W671" s="71"/>
      <c r="X671" s="74"/>
      <c r="Y671" s="66">
        <v>0</v>
      </c>
      <c r="Z671" s="61">
        <v>45291</v>
      </c>
    </row>
    <row r="672" spans="1:26" x14ac:dyDescent="0.35">
      <c r="A672" s="60">
        <v>800048954</v>
      </c>
      <c r="B672" s="60" t="s">
        <v>12</v>
      </c>
      <c r="C672" s="60" t="s">
        <v>727</v>
      </c>
      <c r="D672" s="60" t="s">
        <v>1526</v>
      </c>
      <c r="E672" s="61">
        <v>45237</v>
      </c>
      <c r="F672" s="61">
        <v>45244.552431562501</v>
      </c>
      <c r="G672" s="66">
        <v>978679</v>
      </c>
      <c r="H672" s="66">
        <v>978679</v>
      </c>
      <c r="I672" s="60" t="s">
        <v>1672</v>
      </c>
      <c r="J672" s="60" t="s">
        <v>1659</v>
      </c>
      <c r="K672" s="60" t="s">
        <v>36</v>
      </c>
      <c r="L672" s="66">
        <v>978679</v>
      </c>
      <c r="M672" s="66">
        <v>0</v>
      </c>
      <c r="N672" s="58"/>
      <c r="O672" s="66">
        <v>0</v>
      </c>
      <c r="P672" s="66">
        <v>0</v>
      </c>
      <c r="Q672" s="66">
        <v>0</v>
      </c>
      <c r="R672" s="66">
        <v>0</v>
      </c>
      <c r="S672" s="66">
        <v>0</v>
      </c>
      <c r="T672" s="66">
        <v>0</v>
      </c>
      <c r="U672" s="60"/>
      <c r="V672" s="66">
        <v>0</v>
      </c>
      <c r="W672" s="71"/>
      <c r="X672" s="74"/>
      <c r="Y672" s="66">
        <v>0</v>
      </c>
      <c r="Z672" s="61">
        <v>45291</v>
      </c>
    </row>
    <row r="673" spans="1:26" x14ac:dyDescent="0.35">
      <c r="A673" s="60">
        <v>800048954</v>
      </c>
      <c r="B673" s="60" t="s">
        <v>12</v>
      </c>
      <c r="C673" s="60" t="s">
        <v>728</v>
      </c>
      <c r="D673" s="60" t="s">
        <v>1527</v>
      </c>
      <c r="E673" s="61">
        <v>45237</v>
      </c>
      <c r="F673" s="61">
        <v>45245.61135162037</v>
      </c>
      <c r="G673" s="66">
        <v>105321</v>
      </c>
      <c r="H673" s="66">
        <v>105321</v>
      </c>
      <c r="I673" s="60" t="s">
        <v>1671</v>
      </c>
      <c r="J673" s="60" t="s">
        <v>1658</v>
      </c>
      <c r="K673" s="60" t="s">
        <v>1671</v>
      </c>
      <c r="L673" s="66">
        <v>0</v>
      </c>
      <c r="M673" s="66">
        <v>0</v>
      </c>
      <c r="N673" s="58"/>
      <c r="O673" s="66">
        <v>105321</v>
      </c>
      <c r="P673" s="66">
        <v>105321</v>
      </c>
      <c r="Q673" s="66">
        <v>0</v>
      </c>
      <c r="R673" s="66">
        <v>0</v>
      </c>
      <c r="S673" s="66">
        <v>105321</v>
      </c>
      <c r="T673" s="66">
        <v>0</v>
      </c>
      <c r="U673" s="60"/>
      <c r="V673" s="66">
        <v>0</v>
      </c>
      <c r="W673" s="71"/>
      <c r="X673" s="74"/>
      <c r="Y673" s="66">
        <v>0</v>
      </c>
      <c r="Z673" s="61">
        <v>45291</v>
      </c>
    </row>
    <row r="674" spans="1:26" x14ac:dyDescent="0.35">
      <c r="A674" s="60">
        <v>800048954</v>
      </c>
      <c r="B674" s="60" t="s">
        <v>12</v>
      </c>
      <c r="C674" s="60" t="s">
        <v>729</v>
      </c>
      <c r="D674" s="60" t="s">
        <v>1528</v>
      </c>
      <c r="E674" s="61">
        <v>45237</v>
      </c>
      <c r="F674" s="61">
        <v>45245.612468865744</v>
      </c>
      <c r="G674" s="66">
        <v>133235</v>
      </c>
      <c r="H674" s="66">
        <v>133235</v>
      </c>
      <c r="I674" s="60" t="s">
        <v>1671</v>
      </c>
      <c r="J674" s="60" t="s">
        <v>1658</v>
      </c>
      <c r="K674" s="60" t="s">
        <v>1671</v>
      </c>
      <c r="L674" s="66">
        <v>0</v>
      </c>
      <c r="M674" s="66">
        <v>0</v>
      </c>
      <c r="N674" s="58"/>
      <c r="O674" s="66">
        <v>133235</v>
      </c>
      <c r="P674" s="66">
        <v>133235</v>
      </c>
      <c r="Q674" s="66">
        <v>0</v>
      </c>
      <c r="R674" s="66">
        <v>0</v>
      </c>
      <c r="S674" s="66">
        <v>133235</v>
      </c>
      <c r="T674" s="66">
        <v>0</v>
      </c>
      <c r="U674" s="60"/>
      <c r="V674" s="66">
        <v>0</v>
      </c>
      <c r="W674" s="71"/>
      <c r="X674" s="74"/>
      <c r="Y674" s="66">
        <v>0</v>
      </c>
      <c r="Z674" s="61">
        <v>45291</v>
      </c>
    </row>
    <row r="675" spans="1:26" x14ac:dyDescent="0.35">
      <c r="A675" s="60">
        <v>800048954</v>
      </c>
      <c r="B675" s="60" t="s">
        <v>12</v>
      </c>
      <c r="C675" s="60" t="s">
        <v>730</v>
      </c>
      <c r="D675" s="60" t="s">
        <v>1529</v>
      </c>
      <c r="E675" s="61">
        <v>45237</v>
      </c>
      <c r="F675" s="61">
        <v>45245.613613229165</v>
      </c>
      <c r="G675" s="66">
        <v>407292</v>
      </c>
      <c r="H675" s="66">
        <v>407292</v>
      </c>
      <c r="I675" s="60" t="s">
        <v>1671</v>
      </c>
      <c r="J675" s="60" t="s">
        <v>1658</v>
      </c>
      <c r="K675" s="60" t="s">
        <v>1671</v>
      </c>
      <c r="L675" s="66">
        <v>0</v>
      </c>
      <c r="M675" s="66">
        <v>0</v>
      </c>
      <c r="N675" s="58"/>
      <c r="O675" s="66">
        <v>407292</v>
      </c>
      <c r="P675" s="66">
        <v>407292</v>
      </c>
      <c r="Q675" s="66">
        <v>0</v>
      </c>
      <c r="R675" s="66">
        <v>0</v>
      </c>
      <c r="S675" s="66">
        <v>407292</v>
      </c>
      <c r="T675" s="66">
        <v>0</v>
      </c>
      <c r="U675" s="60"/>
      <c r="V675" s="66">
        <v>0</v>
      </c>
      <c r="W675" s="71"/>
      <c r="X675" s="74"/>
      <c r="Y675" s="66">
        <v>0</v>
      </c>
      <c r="Z675" s="61">
        <v>45291</v>
      </c>
    </row>
    <row r="676" spans="1:26" x14ac:dyDescent="0.35">
      <c r="A676" s="60">
        <v>800048954</v>
      </c>
      <c r="B676" s="60" t="s">
        <v>12</v>
      </c>
      <c r="C676" s="60" t="s">
        <v>731</v>
      </c>
      <c r="D676" s="60" t="s">
        <v>1530</v>
      </c>
      <c r="E676" s="61">
        <v>45237</v>
      </c>
      <c r="F676" s="61">
        <v>45245.614693321761</v>
      </c>
      <c r="G676" s="66">
        <v>105321</v>
      </c>
      <c r="H676" s="66">
        <v>105321</v>
      </c>
      <c r="I676" s="60" t="s">
        <v>1671</v>
      </c>
      <c r="J676" s="60" t="s">
        <v>1658</v>
      </c>
      <c r="K676" s="60" t="s">
        <v>1671</v>
      </c>
      <c r="L676" s="66">
        <v>0</v>
      </c>
      <c r="M676" s="66">
        <v>0</v>
      </c>
      <c r="N676" s="58"/>
      <c r="O676" s="66">
        <v>105321</v>
      </c>
      <c r="P676" s="66">
        <v>105321</v>
      </c>
      <c r="Q676" s="66">
        <v>0</v>
      </c>
      <c r="R676" s="66">
        <v>0</v>
      </c>
      <c r="S676" s="66">
        <v>105321</v>
      </c>
      <c r="T676" s="66">
        <v>0</v>
      </c>
      <c r="U676" s="60"/>
      <c r="V676" s="66">
        <v>0</v>
      </c>
      <c r="W676" s="71"/>
      <c r="X676" s="74"/>
      <c r="Y676" s="66">
        <v>0</v>
      </c>
      <c r="Z676" s="61">
        <v>45291</v>
      </c>
    </row>
    <row r="677" spans="1:26" x14ac:dyDescent="0.35">
      <c r="A677" s="60">
        <v>800048954</v>
      </c>
      <c r="B677" s="60" t="s">
        <v>12</v>
      </c>
      <c r="C677" s="60" t="s">
        <v>732</v>
      </c>
      <c r="D677" s="60" t="s">
        <v>1531</v>
      </c>
      <c r="E677" s="61">
        <v>45237</v>
      </c>
      <c r="F677" s="61">
        <v>45245.616859259258</v>
      </c>
      <c r="G677" s="66">
        <v>133235</v>
      </c>
      <c r="H677" s="66">
        <v>133235</v>
      </c>
      <c r="I677" s="60" t="s">
        <v>1671</v>
      </c>
      <c r="J677" s="60" t="s">
        <v>1658</v>
      </c>
      <c r="K677" s="60" t="s">
        <v>1671</v>
      </c>
      <c r="L677" s="66">
        <v>0</v>
      </c>
      <c r="M677" s="66">
        <v>0</v>
      </c>
      <c r="N677" s="58"/>
      <c r="O677" s="66">
        <v>133235</v>
      </c>
      <c r="P677" s="66">
        <v>133235</v>
      </c>
      <c r="Q677" s="66">
        <v>0</v>
      </c>
      <c r="R677" s="66">
        <v>0</v>
      </c>
      <c r="S677" s="66">
        <v>133235</v>
      </c>
      <c r="T677" s="66">
        <v>0</v>
      </c>
      <c r="U677" s="60"/>
      <c r="V677" s="66">
        <v>0</v>
      </c>
      <c r="W677" s="71"/>
      <c r="X677" s="74"/>
      <c r="Y677" s="66">
        <v>0</v>
      </c>
      <c r="Z677" s="61">
        <v>45291</v>
      </c>
    </row>
    <row r="678" spans="1:26" x14ac:dyDescent="0.35">
      <c r="A678" s="60">
        <v>800048954</v>
      </c>
      <c r="B678" s="60" t="s">
        <v>12</v>
      </c>
      <c r="C678" s="60" t="s">
        <v>733</v>
      </c>
      <c r="D678" s="60" t="s">
        <v>1532</v>
      </c>
      <c r="E678" s="61">
        <v>45237</v>
      </c>
      <c r="F678" s="61">
        <v>45245.618038506946</v>
      </c>
      <c r="G678" s="66">
        <v>107516</v>
      </c>
      <c r="H678" s="66">
        <v>107516</v>
      </c>
      <c r="I678" s="60" t="s">
        <v>1671</v>
      </c>
      <c r="J678" s="60" t="s">
        <v>1658</v>
      </c>
      <c r="K678" s="60" t="s">
        <v>1671</v>
      </c>
      <c r="L678" s="66">
        <v>0</v>
      </c>
      <c r="M678" s="66">
        <v>0</v>
      </c>
      <c r="N678" s="58"/>
      <c r="O678" s="66">
        <v>107516</v>
      </c>
      <c r="P678" s="66">
        <v>107516</v>
      </c>
      <c r="Q678" s="66">
        <v>0</v>
      </c>
      <c r="R678" s="66">
        <v>0</v>
      </c>
      <c r="S678" s="66">
        <v>107516</v>
      </c>
      <c r="T678" s="66">
        <v>0</v>
      </c>
      <c r="U678" s="60"/>
      <c r="V678" s="66">
        <v>0</v>
      </c>
      <c r="W678" s="71"/>
      <c r="X678" s="74"/>
      <c r="Y678" s="66">
        <v>0</v>
      </c>
      <c r="Z678" s="61">
        <v>45291</v>
      </c>
    </row>
    <row r="679" spans="1:26" x14ac:dyDescent="0.35">
      <c r="A679" s="60">
        <v>800048954</v>
      </c>
      <c r="B679" s="60" t="s">
        <v>12</v>
      </c>
      <c r="C679" s="60" t="s">
        <v>734</v>
      </c>
      <c r="D679" s="60" t="s">
        <v>1533</v>
      </c>
      <c r="E679" s="61">
        <v>45237</v>
      </c>
      <c r="F679" s="61">
        <v>45245.619145717596</v>
      </c>
      <c r="G679" s="66">
        <v>57249</v>
      </c>
      <c r="H679" s="66">
        <v>57249</v>
      </c>
      <c r="I679" s="60" t="s">
        <v>1671</v>
      </c>
      <c r="J679" s="60" t="s">
        <v>1658</v>
      </c>
      <c r="K679" s="60" t="s">
        <v>1671</v>
      </c>
      <c r="L679" s="66">
        <v>0</v>
      </c>
      <c r="M679" s="66">
        <v>0</v>
      </c>
      <c r="N679" s="58"/>
      <c r="O679" s="66">
        <v>57249</v>
      </c>
      <c r="P679" s="66">
        <v>57249</v>
      </c>
      <c r="Q679" s="66">
        <v>0</v>
      </c>
      <c r="R679" s="66">
        <v>0</v>
      </c>
      <c r="S679" s="66">
        <v>57249</v>
      </c>
      <c r="T679" s="66">
        <v>0</v>
      </c>
      <c r="U679" s="60"/>
      <c r="V679" s="66">
        <v>0</v>
      </c>
      <c r="W679" s="71"/>
      <c r="X679" s="74"/>
      <c r="Y679" s="66">
        <v>0</v>
      </c>
      <c r="Z679" s="61">
        <v>45291</v>
      </c>
    </row>
    <row r="680" spans="1:26" x14ac:dyDescent="0.35">
      <c r="A680" s="60">
        <v>800048954</v>
      </c>
      <c r="B680" s="60" t="s">
        <v>12</v>
      </c>
      <c r="C680" s="60" t="s">
        <v>735</v>
      </c>
      <c r="D680" s="60" t="s">
        <v>1534</v>
      </c>
      <c r="E680" s="61">
        <v>45237</v>
      </c>
      <c r="F680" s="61">
        <v>45245.620186539352</v>
      </c>
      <c r="G680" s="66">
        <v>978679</v>
      </c>
      <c r="H680" s="66">
        <v>978679</v>
      </c>
      <c r="I680" s="60" t="s">
        <v>1672</v>
      </c>
      <c r="J680" s="60" t="s">
        <v>1659</v>
      </c>
      <c r="K680" s="60" t="s">
        <v>36</v>
      </c>
      <c r="L680" s="66">
        <v>978679</v>
      </c>
      <c r="M680" s="66">
        <v>0</v>
      </c>
      <c r="N680" s="58"/>
      <c r="O680" s="66">
        <v>0</v>
      </c>
      <c r="P680" s="66">
        <v>0</v>
      </c>
      <c r="Q680" s="66">
        <v>0</v>
      </c>
      <c r="R680" s="66">
        <v>0</v>
      </c>
      <c r="S680" s="66">
        <v>0</v>
      </c>
      <c r="T680" s="66">
        <v>0</v>
      </c>
      <c r="U680" s="60"/>
      <c r="V680" s="66">
        <v>0</v>
      </c>
      <c r="W680" s="71"/>
      <c r="X680" s="74"/>
      <c r="Y680" s="66">
        <v>0</v>
      </c>
      <c r="Z680" s="61">
        <v>45291</v>
      </c>
    </row>
    <row r="681" spans="1:26" x14ac:dyDescent="0.35">
      <c r="A681" s="60">
        <v>800048954</v>
      </c>
      <c r="B681" s="60" t="s">
        <v>12</v>
      </c>
      <c r="C681" s="60" t="s">
        <v>736</v>
      </c>
      <c r="D681" s="60" t="s">
        <v>1535</v>
      </c>
      <c r="E681" s="61">
        <v>45237</v>
      </c>
      <c r="F681" s="61">
        <v>45301.591483993056</v>
      </c>
      <c r="G681" s="66">
        <v>105621</v>
      </c>
      <c r="H681" s="66">
        <v>105621</v>
      </c>
      <c r="I681" s="60" t="s">
        <v>36</v>
      </c>
      <c r="J681" s="60" t="s">
        <v>1661</v>
      </c>
      <c r="K681" s="60" t="s">
        <v>1663</v>
      </c>
      <c r="L681" s="66">
        <v>0</v>
      </c>
      <c r="M681" s="66">
        <v>0</v>
      </c>
      <c r="N681" s="58"/>
      <c r="O681" s="66">
        <v>105621</v>
      </c>
      <c r="P681" s="66">
        <v>105621</v>
      </c>
      <c r="Q681" s="66">
        <v>0</v>
      </c>
      <c r="R681" s="66">
        <v>0</v>
      </c>
      <c r="S681" s="66">
        <v>0</v>
      </c>
      <c r="T681" s="66">
        <v>0</v>
      </c>
      <c r="U681" s="60"/>
      <c r="V681" s="66">
        <v>0</v>
      </c>
      <c r="W681" s="71"/>
      <c r="X681" s="74"/>
      <c r="Y681" s="66">
        <v>0</v>
      </c>
      <c r="Z681" s="61">
        <v>45291</v>
      </c>
    </row>
    <row r="682" spans="1:26" x14ac:dyDescent="0.35">
      <c r="A682" s="60">
        <v>800048954</v>
      </c>
      <c r="B682" s="60" t="s">
        <v>12</v>
      </c>
      <c r="C682" s="60" t="s">
        <v>737</v>
      </c>
      <c r="D682" s="60" t="s">
        <v>1536</v>
      </c>
      <c r="E682" s="61">
        <v>45237</v>
      </c>
      <c r="F682" s="61">
        <v>45245.615715624997</v>
      </c>
      <c r="G682" s="66">
        <v>105321</v>
      </c>
      <c r="H682" s="66">
        <v>105321</v>
      </c>
      <c r="I682" s="60" t="s">
        <v>1671</v>
      </c>
      <c r="J682" s="60" t="s">
        <v>1658</v>
      </c>
      <c r="K682" s="60" t="s">
        <v>1671</v>
      </c>
      <c r="L682" s="66">
        <v>0</v>
      </c>
      <c r="M682" s="66">
        <v>0</v>
      </c>
      <c r="N682" s="58"/>
      <c r="O682" s="66">
        <v>105321</v>
      </c>
      <c r="P682" s="66">
        <v>105321</v>
      </c>
      <c r="Q682" s="66">
        <v>0</v>
      </c>
      <c r="R682" s="66">
        <v>0</v>
      </c>
      <c r="S682" s="66">
        <v>105321</v>
      </c>
      <c r="T682" s="66">
        <v>0</v>
      </c>
      <c r="U682" s="60"/>
      <c r="V682" s="66">
        <v>0</v>
      </c>
      <c r="W682" s="71"/>
      <c r="X682" s="74"/>
      <c r="Y682" s="66">
        <v>0</v>
      </c>
      <c r="Z682" s="61">
        <v>45291</v>
      </c>
    </row>
    <row r="683" spans="1:26" x14ac:dyDescent="0.35">
      <c r="A683" s="60">
        <v>800048954</v>
      </c>
      <c r="B683" s="60" t="s">
        <v>12</v>
      </c>
      <c r="C683" s="60" t="s">
        <v>738</v>
      </c>
      <c r="D683" s="60" t="s">
        <v>1537</v>
      </c>
      <c r="E683" s="61">
        <v>45239</v>
      </c>
      <c r="F683" s="61">
        <v>45245.487097256948</v>
      </c>
      <c r="G683" s="66">
        <v>28490285</v>
      </c>
      <c r="H683" s="66">
        <v>28490285</v>
      </c>
      <c r="I683" s="60" t="s">
        <v>36</v>
      </c>
      <c r="J683" s="60" t="s">
        <v>1661</v>
      </c>
      <c r="K683" s="60" t="s">
        <v>36</v>
      </c>
      <c r="L683" s="66">
        <v>0</v>
      </c>
      <c r="M683" s="66">
        <v>0</v>
      </c>
      <c r="N683" s="58"/>
      <c r="O683" s="66">
        <v>28490285</v>
      </c>
      <c r="P683" s="66">
        <v>28490285</v>
      </c>
      <c r="Q683" s="66">
        <v>0</v>
      </c>
      <c r="R683" s="66">
        <v>0</v>
      </c>
      <c r="S683" s="66">
        <v>0</v>
      </c>
      <c r="T683" s="66">
        <v>0</v>
      </c>
      <c r="U683" s="60"/>
      <c r="V683" s="66">
        <v>0</v>
      </c>
      <c r="W683" s="71"/>
      <c r="X683" s="74"/>
      <c r="Y683" s="66">
        <v>0</v>
      </c>
      <c r="Z683" s="61">
        <v>45291</v>
      </c>
    </row>
    <row r="684" spans="1:26" x14ac:dyDescent="0.35">
      <c r="A684" s="60">
        <v>800048954</v>
      </c>
      <c r="B684" s="60" t="s">
        <v>12</v>
      </c>
      <c r="C684" s="60" t="s">
        <v>739</v>
      </c>
      <c r="D684" s="60" t="s">
        <v>1538</v>
      </c>
      <c r="E684" s="61">
        <v>45239</v>
      </c>
      <c r="F684" s="61">
        <v>45245.46476466435</v>
      </c>
      <c r="G684" s="66">
        <v>9075931</v>
      </c>
      <c r="H684" s="66">
        <v>9075931</v>
      </c>
      <c r="I684" s="60" t="s">
        <v>36</v>
      </c>
      <c r="J684" s="60" t="s">
        <v>1661</v>
      </c>
      <c r="K684" s="60" t="s">
        <v>36</v>
      </c>
      <c r="L684" s="66">
        <v>0</v>
      </c>
      <c r="M684" s="66">
        <v>0</v>
      </c>
      <c r="N684" s="58"/>
      <c r="O684" s="66">
        <v>9075931</v>
      </c>
      <c r="P684" s="66">
        <v>9075931</v>
      </c>
      <c r="Q684" s="66">
        <v>0</v>
      </c>
      <c r="R684" s="66">
        <v>0</v>
      </c>
      <c r="S684" s="66">
        <v>0</v>
      </c>
      <c r="T684" s="66">
        <v>0</v>
      </c>
      <c r="U684" s="60"/>
      <c r="V684" s="66">
        <v>0</v>
      </c>
      <c r="W684" s="71"/>
      <c r="X684" s="74"/>
      <c r="Y684" s="66">
        <v>0</v>
      </c>
      <c r="Z684" s="61">
        <v>45291</v>
      </c>
    </row>
    <row r="685" spans="1:26" x14ac:dyDescent="0.35">
      <c r="A685" s="60">
        <v>800048954</v>
      </c>
      <c r="B685" s="60" t="s">
        <v>12</v>
      </c>
      <c r="C685" s="60" t="s">
        <v>740</v>
      </c>
      <c r="D685" s="60" t="s">
        <v>1539</v>
      </c>
      <c r="E685" s="61">
        <v>45240</v>
      </c>
      <c r="F685" s="61">
        <v>45245.48032800926</v>
      </c>
      <c r="G685" s="66">
        <v>3087913</v>
      </c>
      <c r="H685" s="66">
        <v>3087913</v>
      </c>
      <c r="I685" s="60" t="s">
        <v>36</v>
      </c>
      <c r="J685" s="60" t="s">
        <v>1661</v>
      </c>
      <c r="K685" s="60" t="s">
        <v>36</v>
      </c>
      <c r="L685" s="66">
        <v>0</v>
      </c>
      <c r="M685" s="66">
        <v>0</v>
      </c>
      <c r="N685" s="58"/>
      <c r="O685" s="66">
        <v>3087913</v>
      </c>
      <c r="P685" s="66">
        <v>3087913</v>
      </c>
      <c r="Q685" s="66">
        <v>0</v>
      </c>
      <c r="R685" s="66">
        <v>0</v>
      </c>
      <c r="S685" s="66">
        <v>0</v>
      </c>
      <c r="T685" s="66">
        <v>0</v>
      </c>
      <c r="U685" s="60"/>
      <c r="V685" s="66">
        <v>0</v>
      </c>
      <c r="W685" s="71"/>
      <c r="X685" s="74"/>
      <c r="Y685" s="66">
        <v>0</v>
      </c>
      <c r="Z685" s="61">
        <v>45291</v>
      </c>
    </row>
    <row r="686" spans="1:26" x14ac:dyDescent="0.35">
      <c r="A686" s="60">
        <v>800048954</v>
      </c>
      <c r="B686" s="60" t="s">
        <v>12</v>
      </c>
      <c r="C686" s="60" t="s">
        <v>741</v>
      </c>
      <c r="D686" s="60" t="s">
        <v>1540</v>
      </c>
      <c r="E686" s="61">
        <v>45240</v>
      </c>
      <c r="F686" s="61">
        <v>45245.466765277779</v>
      </c>
      <c r="G686" s="66">
        <v>4340931</v>
      </c>
      <c r="H686" s="66">
        <v>4340931</v>
      </c>
      <c r="I686" s="60" t="s">
        <v>36</v>
      </c>
      <c r="J686" s="60" t="s">
        <v>1661</v>
      </c>
      <c r="K686" s="60" t="s">
        <v>36</v>
      </c>
      <c r="L686" s="66">
        <v>0</v>
      </c>
      <c r="M686" s="66">
        <v>0</v>
      </c>
      <c r="N686" s="58"/>
      <c r="O686" s="66">
        <v>4340931</v>
      </c>
      <c r="P686" s="66">
        <v>4340931</v>
      </c>
      <c r="Q686" s="66">
        <v>0</v>
      </c>
      <c r="R686" s="66">
        <v>0</v>
      </c>
      <c r="S686" s="66">
        <v>0</v>
      </c>
      <c r="T686" s="66">
        <v>0</v>
      </c>
      <c r="U686" s="60"/>
      <c r="V686" s="66">
        <v>0</v>
      </c>
      <c r="W686" s="71"/>
      <c r="X686" s="74"/>
      <c r="Y686" s="66">
        <v>0</v>
      </c>
      <c r="Z686" s="61">
        <v>45291</v>
      </c>
    </row>
    <row r="687" spans="1:26" x14ac:dyDescent="0.35">
      <c r="A687" s="60">
        <v>800048954</v>
      </c>
      <c r="B687" s="60" t="s">
        <v>12</v>
      </c>
      <c r="C687" s="60" t="s">
        <v>742</v>
      </c>
      <c r="D687" s="60" t="s">
        <v>1541</v>
      </c>
      <c r="E687" s="61">
        <v>45240</v>
      </c>
      <c r="F687" s="61">
        <v>45245.468897025465</v>
      </c>
      <c r="G687" s="66">
        <v>3315363</v>
      </c>
      <c r="H687" s="66">
        <v>3315363</v>
      </c>
      <c r="I687" s="60" t="s">
        <v>36</v>
      </c>
      <c r="J687" s="60" t="s">
        <v>1661</v>
      </c>
      <c r="K687" s="60" t="s">
        <v>36</v>
      </c>
      <c r="L687" s="66">
        <v>0</v>
      </c>
      <c r="M687" s="66">
        <v>0</v>
      </c>
      <c r="N687" s="58"/>
      <c r="O687" s="66">
        <v>3315363</v>
      </c>
      <c r="P687" s="66">
        <v>3315363</v>
      </c>
      <c r="Q687" s="66">
        <v>0</v>
      </c>
      <c r="R687" s="66">
        <v>0</v>
      </c>
      <c r="S687" s="66">
        <v>0</v>
      </c>
      <c r="T687" s="66">
        <v>0</v>
      </c>
      <c r="U687" s="60"/>
      <c r="V687" s="66">
        <v>0</v>
      </c>
      <c r="W687" s="71"/>
      <c r="X687" s="74"/>
      <c r="Y687" s="66">
        <v>0</v>
      </c>
      <c r="Z687" s="61">
        <v>45291</v>
      </c>
    </row>
    <row r="688" spans="1:26" x14ac:dyDescent="0.35">
      <c r="A688" s="60">
        <v>800048954</v>
      </c>
      <c r="B688" s="60" t="s">
        <v>12</v>
      </c>
      <c r="C688" s="60" t="s">
        <v>743</v>
      </c>
      <c r="D688" s="60" t="s">
        <v>1542</v>
      </c>
      <c r="E688" s="61">
        <v>45240</v>
      </c>
      <c r="F688" s="61">
        <v>45245.471289583336</v>
      </c>
      <c r="G688" s="66">
        <v>14394357</v>
      </c>
      <c r="H688" s="66">
        <v>14394357</v>
      </c>
      <c r="I688" s="60" t="s">
        <v>1672</v>
      </c>
      <c r="J688" s="60" t="s">
        <v>1659</v>
      </c>
      <c r="K688" s="60" t="s">
        <v>36</v>
      </c>
      <c r="L688" s="66">
        <v>14394357</v>
      </c>
      <c r="M688" s="66">
        <v>0</v>
      </c>
      <c r="N688" s="58" t="s">
        <v>1735</v>
      </c>
      <c r="O688" s="66">
        <v>0</v>
      </c>
      <c r="P688" s="66">
        <v>0</v>
      </c>
      <c r="Q688" s="66">
        <v>0</v>
      </c>
      <c r="R688" s="66">
        <v>0</v>
      </c>
      <c r="S688" s="66">
        <v>0</v>
      </c>
      <c r="T688" s="66">
        <v>0</v>
      </c>
      <c r="U688" s="60"/>
      <c r="V688" s="66">
        <v>0</v>
      </c>
      <c r="W688" s="71"/>
      <c r="X688" s="74"/>
      <c r="Y688" s="66">
        <v>0</v>
      </c>
      <c r="Z688" s="61">
        <v>45291</v>
      </c>
    </row>
    <row r="689" spans="1:26" x14ac:dyDescent="0.35">
      <c r="A689" s="60">
        <v>800048954</v>
      </c>
      <c r="B689" s="60" t="s">
        <v>12</v>
      </c>
      <c r="C689" s="60" t="s">
        <v>744</v>
      </c>
      <c r="D689" s="60" t="s">
        <v>1543</v>
      </c>
      <c r="E689" s="61">
        <v>45243</v>
      </c>
      <c r="F689" s="61">
        <v>45245.47399702546</v>
      </c>
      <c r="G689" s="66">
        <v>5710367</v>
      </c>
      <c r="H689" s="66">
        <v>5710367</v>
      </c>
      <c r="I689" s="60" t="s">
        <v>36</v>
      </c>
      <c r="J689" s="60" t="s">
        <v>1661</v>
      </c>
      <c r="K689" s="60" t="s">
        <v>36</v>
      </c>
      <c r="L689" s="66">
        <v>0</v>
      </c>
      <c r="M689" s="66">
        <v>0</v>
      </c>
      <c r="N689" s="58"/>
      <c r="O689" s="66">
        <v>5710367</v>
      </c>
      <c r="P689" s="66">
        <v>5710367</v>
      </c>
      <c r="Q689" s="66">
        <v>0</v>
      </c>
      <c r="R689" s="66">
        <v>0</v>
      </c>
      <c r="S689" s="66">
        <v>0</v>
      </c>
      <c r="T689" s="66">
        <v>0</v>
      </c>
      <c r="U689" s="60"/>
      <c r="V689" s="66">
        <v>0</v>
      </c>
      <c r="W689" s="71"/>
      <c r="X689" s="74"/>
      <c r="Y689" s="66">
        <v>0</v>
      </c>
      <c r="Z689" s="61">
        <v>45291</v>
      </c>
    </row>
    <row r="690" spans="1:26" x14ac:dyDescent="0.35">
      <c r="A690" s="60">
        <v>800048954</v>
      </c>
      <c r="B690" s="60" t="s">
        <v>12</v>
      </c>
      <c r="C690" s="60" t="s">
        <v>745</v>
      </c>
      <c r="D690" s="60" t="s">
        <v>1544</v>
      </c>
      <c r="E690" s="61">
        <v>45245</v>
      </c>
      <c r="F690" s="61">
        <v>45273.58722627315</v>
      </c>
      <c r="G690" s="66">
        <v>409813</v>
      </c>
      <c r="H690" s="66">
        <v>409813</v>
      </c>
      <c r="I690" s="60" t="s">
        <v>1671</v>
      </c>
      <c r="J690" s="60" t="s">
        <v>1658</v>
      </c>
      <c r="K690" s="60" t="s">
        <v>1663</v>
      </c>
      <c r="L690" s="66">
        <v>0</v>
      </c>
      <c r="M690" s="66">
        <v>0</v>
      </c>
      <c r="N690" s="58"/>
      <c r="O690" s="66">
        <v>409813</v>
      </c>
      <c r="P690" s="66">
        <v>409813</v>
      </c>
      <c r="Q690" s="66">
        <v>0</v>
      </c>
      <c r="R690" s="66">
        <v>0</v>
      </c>
      <c r="S690" s="66">
        <v>409813</v>
      </c>
      <c r="T690" s="66">
        <v>0</v>
      </c>
      <c r="U690" s="60"/>
      <c r="V690" s="66">
        <v>0</v>
      </c>
      <c r="W690" s="71"/>
      <c r="X690" s="74"/>
      <c r="Y690" s="66">
        <v>0</v>
      </c>
      <c r="Z690" s="61">
        <v>45291</v>
      </c>
    </row>
    <row r="691" spans="1:26" x14ac:dyDescent="0.35">
      <c r="A691" s="60">
        <v>800048954</v>
      </c>
      <c r="B691" s="60" t="s">
        <v>12</v>
      </c>
      <c r="C691" s="60" t="s">
        <v>746</v>
      </c>
      <c r="D691" s="60" t="s">
        <v>1545</v>
      </c>
      <c r="E691" s="61">
        <v>45246</v>
      </c>
      <c r="F691" s="61">
        <v>45273.605643252318</v>
      </c>
      <c r="G691" s="66">
        <v>87702</v>
      </c>
      <c r="H691" s="66">
        <v>87702</v>
      </c>
      <c r="I691" s="60" t="s">
        <v>36</v>
      </c>
      <c r="J691" s="60" t="s">
        <v>1661</v>
      </c>
      <c r="K691" s="60" t="s">
        <v>1663</v>
      </c>
      <c r="L691" s="66">
        <v>0</v>
      </c>
      <c r="M691" s="66">
        <v>0</v>
      </c>
      <c r="N691" s="58"/>
      <c r="O691" s="66">
        <v>87702</v>
      </c>
      <c r="P691" s="66">
        <v>87702</v>
      </c>
      <c r="Q691" s="66">
        <v>0</v>
      </c>
      <c r="R691" s="66">
        <v>0</v>
      </c>
      <c r="S691" s="66">
        <v>0</v>
      </c>
      <c r="T691" s="66">
        <v>0</v>
      </c>
      <c r="U691" s="60"/>
      <c r="V691" s="66">
        <v>0</v>
      </c>
      <c r="W691" s="71"/>
      <c r="X691" s="74"/>
      <c r="Y691" s="66">
        <v>0</v>
      </c>
      <c r="Z691" s="61">
        <v>45291</v>
      </c>
    </row>
    <row r="692" spans="1:26" x14ac:dyDescent="0.35">
      <c r="A692" s="60">
        <v>800048954</v>
      </c>
      <c r="B692" s="60" t="s">
        <v>12</v>
      </c>
      <c r="C692" s="60" t="s">
        <v>747</v>
      </c>
      <c r="D692" s="60" t="s">
        <v>1546</v>
      </c>
      <c r="E692" s="61">
        <v>45246</v>
      </c>
      <c r="F692" s="61">
        <v>45273.557216666668</v>
      </c>
      <c r="G692" s="66">
        <v>9116413</v>
      </c>
      <c r="H692" s="66">
        <v>9116413</v>
      </c>
      <c r="I692" s="60" t="s">
        <v>36</v>
      </c>
      <c r="J692" s="60" t="s">
        <v>1661</v>
      </c>
      <c r="K692" s="60" t="s">
        <v>1663</v>
      </c>
      <c r="L692" s="66">
        <v>0</v>
      </c>
      <c r="M692" s="66">
        <v>0</v>
      </c>
      <c r="N692" s="58"/>
      <c r="O692" s="66">
        <v>9116413</v>
      </c>
      <c r="P692" s="66">
        <v>9116413</v>
      </c>
      <c r="Q692" s="66">
        <v>0</v>
      </c>
      <c r="R692" s="66">
        <v>0</v>
      </c>
      <c r="S692" s="66">
        <v>0</v>
      </c>
      <c r="T692" s="66">
        <v>0</v>
      </c>
      <c r="U692" s="60"/>
      <c r="V692" s="66">
        <v>0</v>
      </c>
      <c r="W692" s="71"/>
      <c r="X692" s="74"/>
      <c r="Y692" s="66">
        <v>0</v>
      </c>
      <c r="Z692" s="61">
        <v>45291</v>
      </c>
    </row>
    <row r="693" spans="1:26" x14ac:dyDescent="0.35">
      <c r="A693" s="60">
        <v>800048954</v>
      </c>
      <c r="B693" s="60" t="s">
        <v>12</v>
      </c>
      <c r="C693" s="60" t="s">
        <v>748</v>
      </c>
      <c r="D693" s="60" t="s">
        <v>1547</v>
      </c>
      <c r="E693" s="61">
        <v>45247</v>
      </c>
      <c r="F693" s="61">
        <v>45273.559485648148</v>
      </c>
      <c r="G693" s="66">
        <v>6608365</v>
      </c>
      <c r="H693" s="66">
        <v>6608365</v>
      </c>
      <c r="I693" s="60" t="s">
        <v>36</v>
      </c>
      <c r="J693" s="60" t="s">
        <v>1661</v>
      </c>
      <c r="K693" s="60" t="s">
        <v>1663</v>
      </c>
      <c r="L693" s="66">
        <v>0</v>
      </c>
      <c r="M693" s="66">
        <v>0</v>
      </c>
      <c r="N693" s="58"/>
      <c r="O693" s="66">
        <v>6608365</v>
      </c>
      <c r="P693" s="66">
        <v>6608365</v>
      </c>
      <c r="Q693" s="66">
        <v>0</v>
      </c>
      <c r="R693" s="66">
        <v>0</v>
      </c>
      <c r="S693" s="66">
        <v>0</v>
      </c>
      <c r="T693" s="66">
        <v>0</v>
      </c>
      <c r="U693" s="60"/>
      <c r="V693" s="66">
        <v>0</v>
      </c>
      <c r="W693" s="71"/>
      <c r="X693" s="74"/>
      <c r="Y693" s="66">
        <v>0</v>
      </c>
      <c r="Z693" s="61">
        <v>45291</v>
      </c>
    </row>
    <row r="694" spans="1:26" x14ac:dyDescent="0.35">
      <c r="A694" s="60">
        <v>800048954</v>
      </c>
      <c r="B694" s="60" t="s">
        <v>12</v>
      </c>
      <c r="C694" s="60" t="s">
        <v>749</v>
      </c>
      <c r="D694" s="60" t="s">
        <v>1548</v>
      </c>
      <c r="E694" s="61">
        <v>45250</v>
      </c>
      <c r="F694" s="61">
        <v>45275.743177349534</v>
      </c>
      <c r="G694" s="66">
        <v>5543622</v>
      </c>
      <c r="H694" s="66">
        <v>5543622</v>
      </c>
      <c r="I694" s="60" t="s">
        <v>36</v>
      </c>
      <c r="J694" s="60" t="s">
        <v>1661</v>
      </c>
      <c r="K694" s="60" t="s">
        <v>1663</v>
      </c>
      <c r="L694" s="66">
        <v>0</v>
      </c>
      <c r="M694" s="66">
        <v>0</v>
      </c>
      <c r="N694" s="58"/>
      <c r="O694" s="66">
        <v>5543622</v>
      </c>
      <c r="P694" s="66">
        <v>5543622</v>
      </c>
      <c r="Q694" s="66">
        <v>0</v>
      </c>
      <c r="R694" s="66">
        <v>0</v>
      </c>
      <c r="S694" s="66">
        <v>0</v>
      </c>
      <c r="T694" s="66">
        <v>0</v>
      </c>
      <c r="U694" s="60"/>
      <c r="V694" s="66">
        <v>0</v>
      </c>
      <c r="W694" s="71"/>
      <c r="X694" s="74"/>
      <c r="Y694" s="66">
        <v>0</v>
      </c>
      <c r="Z694" s="61">
        <v>45291</v>
      </c>
    </row>
    <row r="695" spans="1:26" x14ac:dyDescent="0.35">
      <c r="A695" s="60">
        <v>800048954</v>
      </c>
      <c r="B695" s="60" t="s">
        <v>12</v>
      </c>
      <c r="C695" s="60" t="s">
        <v>750</v>
      </c>
      <c r="D695" s="60" t="s">
        <v>1549</v>
      </c>
      <c r="E695" s="61">
        <v>45251</v>
      </c>
      <c r="F695" s="61">
        <v>45266.472107094909</v>
      </c>
      <c r="G695" s="66">
        <v>18372195</v>
      </c>
      <c r="H695" s="66">
        <v>18372195</v>
      </c>
      <c r="I695" s="60" t="s">
        <v>1671</v>
      </c>
      <c r="J695" s="60" t="s">
        <v>1658</v>
      </c>
      <c r="K695" s="60" t="s">
        <v>36</v>
      </c>
      <c r="L695" s="66">
        <v>0</v>
      </c>
      <c r="M695" s="66">
        <v>0</v>
      </c>
      <c r="N695" s="58"/>
      <c r="O695" s="66">
        <v>18372195</v>
      </c>
      <c r="P695" s="66">
        <v>18372195</v>
      </c>
      <c r="Q695" s="66">
        <v>0</v>
      </c>
      <c r="R695" s="66">
        <v>0</v>
      </c>
      <c r="S695" s="66">
        <v>18372195</v>
      </c>
      <c r="T695" s="66">
        <v>0</v>
      </c>
      <c r="U695" s="60"/>
      <c r="V695" s="66">
        <v>0</v>
      </c>
      <c r="W695" s="71"/>
      <c r="X695" s="74"/>
      <c r="Y695" s="66">
        <v>0</v>
      </c>
      <c r="Z695" s="61">
        <v>45291</v>
      </c>
    </row>
    <row r="696" spans="1:26" x14ac:dyDescent="0.35">
      <c r="A696" s="60">
        <v>800048954</v>
      </c>
      <c r="B696" s="60" t="s">
        <v>12</v>
      </c>
      <c r="C696" s="60" t="s">
        <v>751</v>
      </c>
      <c r="D696" s="60" t="s">
        <v>1550</v>
      </c>
      <c r="E696" s="61">
        <v>45251</v>
      </c>
      <c r="F696" s="61">
        <v>45275.643748113427</v>
      </c>
      <c r="G696" s="66">
        <v>3546555</v>
      </c>
      <c r="H696" s="66">
        <v>3546555</v>
      </c>
      <c r="I696" s="60" t="s">
        <v>1671</v>
      </c>
      <c r="J696" s="60" t="s">
        <v>1658</v>
      </c>
      <c r="K696" s="60" t="s">
        <v>1663</v>
      </c>
      <c r="L696" s="66">
        <v>0</v>
      </c>
      <c r="M696" s="66">
        <v>0</v>
      </c>
      <c r="N696" s="58"/>
      <c r="O696" s="66">
        <v>3546555</v>
      </c>
      <c r="P696" s="66">
        <v>3546555</v>
      </c>
      <c r="Q696" s="66">
        <v>0</v>
      </c>
      <c r="R696" s="66">
        <v>0</v>
      </c>
      <c r="S696" s="66">
        <v>3546555</v>
      </c>
      <c r="T696" s="66">
        <v>0</v>
      </c>
      <c r="U696" s="60"/>
      <c r="V696" s="66">
        <v>0</v>
      </c>
      <c r="W696" s="71"/>
      <c r="X696" s="74"/>
      <c r="Y696" s="66">
        <v>0</v>
      </c>
      <c r="Z696" s="61">
        <v>45291</v>
      </c>
    </row>
    <row r="697" spans="1:26" x14ac:dyDescent="0.35">
      <c r="A697" s="60">
        <v>800048954</v>
      </c>
      <c r="B697" s="60" t="s">
        <v>12</v>
      </c>
      <c r="C697" s="60" t="s">
        <v>752</v>
      </c>
      <c r="D697" s="60" t="s">
        <v>1551</v>
      </c>
      <c r="E697" s="61">
        <v>45253</v>
      </c>
      <c r="F697" s="61">
        <v>45273.588389780096</v>
      </c>
      <c r="G697" s="66">
        <v>28104</v>
      </c>
      <c r="H697" s="66">
        <v>28104</v>
      </c>
      <c r="I697" s="60" t="s">
        <v>1671</v>
      </c>
      <c r="J697" s="60" t="s">
        <v>1658</v>
      </c>
      <c r="K697" s="60" t="s">
        <v>1663</v>
      </c>
      <c r="L697" s="66">
        <v>0</v>
      </c>
      <c r="M697" s="66">
        <v>0</v>
      </c>
      <c r="N697" s="58"/>
      <c r="O697" s="66">
        <v>28104</v>
      </c>
      <c r="P697" s="66">
        <v>28104</v>
      </c>
      <c r="Q697" s="66">
        <v>0</v>
      </c>
      <c r="R697" s="66">
        <v>0</v>
      </c>
      <c r="S697" s="66">
        <v>28104</v>
      </c>
      <c r="T697" s="66">
        <v>0</v>
      </c>
      <c r="U697" s="60"/>
      <c r="V697" s="66">
        <v>0</v>
      </c>
      <c r="W697" s="71"/>
      <c r="X697" s="74"/>
      <c r="Y697" s="66">
        <v>0</v>
      </c>
      <c r="Z697" s="61">
        <v>45291</v>
      </c>
    </row>
    <row r="698" spans="1:26" x14ac:dyDescent="0.35">
      <c r="A698" s="60">
        <v>800048954</v>
      </c>
      <c r="B698" s="60" t="s">
        <v>12</v>
      </c>
      <c r="C698" s="60" t="s">
        <v>753</v>
      </c>
      <c r="D698" s="60" t="s">
        <v>1552</v>
      </c>
      <c r="E698" s="61">
        <v>45257</v>
      </c>
      <c r="F698" s="61">
        <v>45274.35123734954</v>
      </c>
      <c r="G698" s="66">
        <v>105321</v>
      </c>
      <c r="H698" s="66">
        <v>105321</v>
      </c>
      <c r="I698" s="60" t="s">
        <v>1672</v>
      </c>
      <c r="J698" s="60" t="s">
        <v>1659</v>
      </c>
      <c r="K698" s="60" t="s">
        <v>1663</v>
      </c>
      <c r="L698" s="66">
        <v>105321</v>
      </c>
      <c r="M698" s="66">
        <v>0</v>
      </c>
      <c r="N698" s="58" t="s">
        <v>1736</v>
      </c>
      <c r="O698" s="66">
        <v>0</v>
      </c>
      <c r="P698" s="66">
        <v>0</v>
      </c>
      <c r="Q698" s="66">
        <v>0</v>
      </c>
      <c r="R698" s="66">
        <v>0</v>
      </c>
      <c r="S698" s="66">
        <v>0</v>
      </c>
      <c r="T698" s="66">
        <v>0</v>
      </c>
      <c r="U698" s="60"/>
      <c r="V698" s="66">
        <v>0</v>
      </c>
      <c r="W698" s="71"/>
      <c r="X698" s="74"/>
      <c r="Y698" s="66">
        <v>0</v>
      </c>
      <c r="Z698" s="61">
        <v>45291</v>
      </c>
    </row>
    <row r="699" spans="1:26" x14ac:dyDescent="0.35">
      <c r="A699" s="60">
        <v>800048954</v>
      </c>
      <c r="B699" s="60" t="s">
        <v>12</v>
      </c>
      <c r="C699" s="60" t="s">
        <v>754</v>
      </c>
      <c r="D699" s="60" t="s">
        <v>1553</v>
      </c>
      <c r="E699" s="61">
        <v>45257</v>
      </c>
      <c r="F699" s="61">
        <v>45273.580511539352</v>
      </c>
      <c r="G699" s="66">
        <v>105321</v>
      </c>
      <c r="H699" s="66">
        <v>105321</v>
      </c>
      <c r="I699" s="60" t="s">
        <v>1672</v>
      </c>
      <c r="J699" s="60" t="s">
        <v>1659</v>
      </c>
      <c r="K699" s="60" t="s">
        <v>1663</v>
      </c>
      <c r="L699" s="66">
        <v>105321</v>
      </c>
      <c r="M699" s="66">
        <v>0</v>
      </c>
      <c r="N699" s="58" t="s">
        <v>1736</v>
      </c>
      <c r="O699" s="66">
        <v>0</v>
      </c>
      <c r="P699" s="66">
        <v>0</v>
      </c>
      <c r="Q699" s="66">
        <v>0</v>
      </c>
      <c r="R699" s="66">
        <v>0</v>
      </c>
      <c r="S699" s="66">
        <v>0</v>
      </c>
      <c r="T699" s="66">
        <v>0</v>
      </c>
      <c r="U699" s="60"/>
      <c r="V699" s="66">
        <v>0</v>
      </c>
      <c r="W699" s="71"/>
      <c r="X699" s="74"/>
      <c r="Y699" s="66">
        <v>0</v>
      </c>
      <c r="Z699" s="61">
        <v>45291</v>
      </c>
    </row>
    <row r="700" spans="1:26" x14ac:dyDescent="0.35">
      <c r="A700" s="60">
        <v>800048954</v>
      </c>
      <c r="B700" s="60" t="s">
        <v>12</v>
      </c>
      <c r="C700" s="60" t="s">
        <v>755</v>
      </c>
      <c r="D700" s="60" t="s">
        <v>1554</v>
      </c>
      <c r="E700" s="61">
        <v>45257</v>
      </c>
      <c r="F700" s="61">
        <v>45274.353024768519</v>
      </c>
      <c r="G700" s="66">
        <v>105621</v>
      </c>
      <c r="H700" s="66">
        <v>105621</v>
      </c>
      <c r="I700" s="60" t="s">
        <v>1672</v>
      </c>
      <c r="J700" s="60" t="s">
        <v>1659</v>
      </c>
      <c r="K700" s="60" t="s">
        <v>1663</v>
      </c>
      <c r="L700" s="66">
        <v>105621</v>
      </c>
      <c r="M700" s="66">
        <v>0</v>
      </c>
      <c r="N700" s="58" t="s">
        <v>1737</v>
      </c>
      <c r="O700" s="66">
        <v>0</v>
      </c>
      <c r="P700" s="66">
        <v>0</v>
      </c>
      <c r="Q700" s="66">
        <v>0</v>
      </c>
      <c r="R700" s="66">
        <v>0</v>
      </c>
      <c r="S700" s="66">
        <v>0</v>
      </c>
      <c r="T700" s="66">
        <v>0</v>
      </c>
      <c r="U700" s="60"/>
      <c r="V700" s="66">
        <v>0</v>
      </c>
      <c r="W700" s="71"/>
      <c r="X700" s="74"/>
      <c r="Y700" s="66">
        <v>0</v>
      </c>
      <c r="Z700" s="61">
        <v>45291</v>
      </c>
    </row>
    <row r="701" spans="1:26" x14ac:dyDescent="0.35">
      <c r="A701" s="60">
        <v>800048954</v>
      </c>
      <c r="B701" s="60" t="s">
        <v>12</v>
      </c>
      <c r="C701" s="60" t="s">
        <v>756</v>
      </c>
      <c r="D701" s="60" t="s">
        <v>1555</v>
      </c>
      <c r="E701" s="61">
        <v>45257</v>
      </c>
      <c r="F701" s="61">
        <v>45274.354219131943</v>
      </c>
      <c r="G701" s="66">
        <v>105321</v>
      </c>
      <c r="H701" s="66">
        <v>105321</v>
      </c>
      <c r="I701" s="60" t="s">
        <v>1672</v>
      </c>
      <c r="J701" s="60" t="s">
        <v>1659</v>
      </c>
      <c r="K701" s="60" t="s">
        <v>1663</v>
      </c>
      <c r="L701" s="66">
        <v>105321</v>
      </c>
      <c r="M701" s="66">
        <v>0</v>
      </c>
      <c r="N701" s="58" t="s">
        <v>1736</v>
      </c>
      <c r="O701" s="66">
        <v>0</v>
      </c>
      <c r="P701" s="66">
        <v>0</v>
      </c>
      <c r="Q701" s="66">
        <v>0</v>
      </c>
      <c r="R701" s="66">
        <v>0</v>
      </c>
      <c r="S701" s="66">
        <v>0</v>
      </c>
      <c r="T701" s="66">
        <v>0</v>
      </c>
      <c r="U701" s="60"/>
      <c r="V701" s="66">
        <v>0</v>
      </c>
      <c r="W701" s="71"/>
      <c r="X701" s="74"/>
      <c r="Y701" s="66">
        <v>0</v>
      </c>
      <c r="Z701" s="61">
        <v>45291</v>
      </c>
    </row>
    <row r="702" spans="1:26" x14ac:dyDescent="0.35">
      <c r="A702" s="60">
        <v>800048954</v>
      </c>
      <c r="B702" s="60" t="s">
        <v>12</v>
      </c>
      <c r="C702" s="60" t="s">
        <v>757</v>
      </c>
      <c r="D702" s="60" t="s">
        <v>1556</v>
      </c>
      <c r="E702" s="61">
        <v>45257</v>
      </c>
      <c r="F702" s="61">
        <v>45274.355477430552</v>
      </c>
      <c r="G702" s="66">
        <v>105621</v>
      </c>
      <c r="H702" s="66">
        <v>105621</v>
      </c>
      <c r="I702" s="60" t="s">
        <v>1672</v>
      </c>
      <c r="J702" s="60" t="s">
        <v>1659</v>
      </c>
      <c r="K702" s="60" t="s">
        <v>1663</v>
      </c>
      <c r="L702" s="66">
        <v>105621</v>
      </c>
      <c r="M702" s="66">
        <v>0</v>
      </c>
      <c r="N702" s="58" t="s">
        <v>1737</v>
      </c>
      <c r="O702" s="66">
        <v>0</v>
      </c>
      <c r="P702" s="66">
        <v>0</v>
      </c>
      <c r="Q702" s="66">
        <v>0</v>
      </c>
      <c r="R702" s="66">
        <v>0</v>
      </c>
      <c r="S702" s="66">
        <v>0</v>
      </c>
      <c r="T702" s="66">
        <v>0</v>
      </c>
      <c r="U702" s="60"/>
      <c r="V702" s="66">
        <v>0</v>
      </c>
      <c r="W702" s="71"/>
      <c r="X702" s="74"/>
      <c r="Y702" s="66">
        <v>0</v>
      </c>
      <c r="Z702" s="61">
        <v>45291</v>
      </c>
    </row>
    <row r="703" spans="1:26" x14ac:dyDescent="0.35">
      <c r="A703" s="60">
        <v>800048954</v>
      </c>
      <c r="B703" s="60" t="s">
        <v>12</v>
      </c>
      <c r="C703" s="60" t="s">
        <v>758</v>
      </c>
      <c r="D703" s="60" t="s">
        <v>1557</v>
      </c>
      <c r="E703" s="61">
        <v>45257</v>
      </c>
      <c r="F703" s="61">
        <v>45274.358184490738</v>
      </c>
      <c r="G703" s="66">
        <v>105621</v>
      </c>
      <c r="H703" s="66">
        <v>105621</v>
      </c>
      <c r="I703" s="60" t="s">
        <v>1672</v>
      </c>
      <c r="J703" s="60" t="s">
        <v>1659</v>
      </c>
      <c r="K703" s="60" t="s">
        <v>1663</v>
      </c>
      <c r="L703" s="66">
        <v>105621</v>
      </c>
      <c r="M703" s="66">
        <v>0</v>
      </c>
      <c r="N703" s="58" t="s">
        <v>1737</v>
      </c>
      <c r="O703" s="66">
        <v>0</v>
      </c>
      <c r="P703" s="66">
        <v>0</v>
      </c>
      <c r="Q703" s="66">
        <v>0</v>
      </c>
      <c r="R703" s="66">
        <v>0</v>
      </c>
      <c r="S703" s="66">
        <v>0</v>
      </c>
      <c r="T703" s="66">
        <v>0</v>
      </c>
      <c r="U703" s="60"/>
      <c r="V703" s="66">
        <v>0</v>
      </c>
      <c r="W703" s="71"/>
      <c r="X703" s="74"/>
      <c r="Y703" s="66">
        <v>0</v>
      </c>
      <c r="Z703" s="61">
        <v>45291</v>
      </c>
    </row>
    <row r="704" spans="1:26" x14ac:dyDescent="0.35">
      <c r="A704" s="60">
        <v>800048954</v>
      </c>
      <c r="B704" s="60" t="s">
        <v>12</v>
      </c>
      <c r="C704" s="60" t="s">
        <v>759</v>
      </c>
      <c r="D704" s="60" t="s">
        <v>1558</v>
      </c>
      <c r="E704" s="61">
        <v>45257</v>
      </c>
      <c r="F704" s="61">
        <v>45274.361968252313</v>
      </c>
      <c r="G704" s="66">
        <v>470000</v>
      </c>
      <c r="H704" s="66">
        <v>470000</v>
      </c>
      <c r="I704" s="60" t="s">
        <v>1671</v>
      </c>
      <c r="J704" s="60" t="s">
        <v>1658</v>
      </c>
      <c r="K704" s="60" t="s">
        <v>1663</v>
      </c>
      <c r="L704" s="66">
        <v>0</v>
      </c>
      <c r="M704" s="66">
        <v>0</v>
      </c>
      <c r="N704" s="58"/>
      <c r="O704" s="66">
        <v>470000</v>
      </c>
      <c r="P704" s="66">
        <v>470000</v>
      </c>
      <c r="Q704" s="66">
        <v>0</v>
      </c>
      <c r="R704" s="66">
        <v>0</v>
      </c>
      <c r="S704" s="66">
        <v>470000</v>
      </c>
      <c r="T704" s="66">
        <v>0</v>
      </c>
      <c r="U704" s="60"/>
      <c r="V704" s="66">
        <v>0</v>
      </c>
      <c r="W704" s="71"/>
      <c r="X704" s="74"/>
      <c r="Y704" s="66">
        <v>0</v>
      </c>
      <c r="Z704" s="61">
        <v>45291</v>
      </c>
    </row>
    <row r="705" spans="1:26" x14ac:dyDescent="0.35">
      <c r="A705" s="60">
        <v>800048954</v>
      </c>
      <c r="B705" s="60" t="s">
        <v>12</v>
      </c>
      <c r="C705" s="60" t="s">
        <v>760</v>
      </c>
      <c r="D705" s="60" t="s">
        <v>1559</v>
      </c>
      <c r="E705" s="61">
        <v>45257</v>
      </c>
      <c r="F705" s="61">
        <v>45274.363928819446</v>
      </c>
      <c r="G705" s="66">
        <v>470000</v>
      </c>
      <c r="H705" s="66">
        <v>470000</v>
      </c>
      <c r="I705" s="60" t="s">
        <v>1671</v>
      </c>
      <c r="J705" s="60" t="s">
        <v>1658</v>
      </c>
      <c r="K705" s="60" t="s">
        <v>1663</v>
      </c>
      <c r="L705" s="66">
        <v>0</v>
      </c>
      <c r="M705" s="66">
        <v>0</v>
      </c>
      <c r="N705" s="58"/>
      <c r="O705" s="66">
        <v>470000</v>
      </c>
      <c r="P705" s="66">
        <v>470000</v>
      </c>
      <c r="Q705" s="66">
        <v>0</v>
      </c>
      <c r="R705" s="66">
        <v>0</v>
      </c>
      <c r="S705" s="66">
        <v>470000</v>
      </c>
      <c r="T705" s="66">
        <v>0</v>
      </c>
      <c r="U705" s="60"/>
      <c r="V705" s="66">
        <v>0</v>
      </c>
      <c r="W705" s="71"/>
      <c r="X705" s="74"/>
      <c r="Y705" s="66">
        <v>0</v>
      </c>
      <c r="Z705" s="61">
        <v>45291</v>
      </c>
    </row>
    <row r="706" spans="1:26" x14ac:dyDescent="0.35">
      <c r="A706" s="60">
        <v>800048954</v>
      </c>
      <c r="B706" s="60" t="s">
        <v>12</v>
      </c>
      <c r="C706" s="60" t="s">
        <v>761</v>
      </c>
      <c r="D706" s="60" t="s">
        <v>1560</v>
      </c>
      <c r="E706" s="61">
        <v>45257</v>
      </c>
      <c r="F706" s="61">
        <v>45274.365617708332</v>
      </c>
      <c r="G706" s="66">
        <v>105621</v>
      </c>
      <c r="H706" s="66">
        <v>105621</v>
      </c>
      <c r="I706" s="60" t="s">
        <v>1672</v>
      </c>
      <c r="J706" s="60" t="s">
        <v>1659</v>
      </c>
      <c r="K706" s="60" t="s">
        <v>1663</v>
      </c>
      <c r="L706" s="66">
        <v>105621</v>
      </c>
      <c r="M706" s="66">
        <v>0</v>
      </c>
      <c r="N706" s="58" t="s">
        <v>1737</v>
      </c>
      <c r="O706" s="66">
        <v>0</v>
      </c>
      <c r="P706" s="66">
        <v>0</v>
      </c>
      <c r="Q706" s="66">
        <v>0</v>
      </c>
      <c r="R706" s="66">
        <v>0</v>
      </c>
      <c r="S706" s="66">
        <v>0</v>
      </c>
      <c r="T706" s="66">
        <v>0</v>
      </c>
      <c r="U706" s="60"/>
      <c r="V706" s="66">
        <v>0</v>
      </c>
      <c r="W706" s="71"/>
      <c r="X706" s="74"/>
      <c r="Y706" s="66">
        <v>0</v>
      </c>
      <c r="Z706" s="61">
        <v>45291</v>
      </c>
    </row>
    <row r="707" spans="1:26" x14ac:dyDescent="0.35">
      <c r="A707" s="60">
        <v>800048954</v>
      </c>
      <c r="B707" s="60" t="s">
        <v>12</v>
      </c>
      <c r="C707" s="60" t="s">
        <v>762</v>
      </c>
      <c r="D707" s="60" t="s">
        <v>1561</v>
      </c>
      <c r="E707" s="61">
        <v>45257</v>
      </c>
      <c r="F707" s="61">
        <v>45274.367908645836</v>
      </c>
      <c r="G707" s="66">
        <v>105321</v>
      </c>
      <c r="H707" s="66">
        <v>105321</v>
      </c>
      <c r="I707" s="60" t="s">
        <v>1672</v>
      </c>
      <c r="J707" s="60" t="s">
        <v>1659</v>
      </c>
      <c r="K707" s="60" t="s">
        <v>1663</v>
      </c>
      <c r="L707" s="66">
        <v>105321</v>
      </c>
      <c r="M707" s="66">
        <v>0</v>
      </c>
      <c r="N707" s="58" t="s">
        <v>1736</v>
      </c>
      <c r="O707" s="66">
        <v>0</v>
      </c>
      <c r="P707" s="66">
        <v>0</v>
      </c>
      <c r="Q707" s="66">
        <v>0</v>
      </c>
      <c r="R707" s="66">
        <v>0</v>
      </c>
      <c r="S707" s="66">
        <v>0</v>
      </c>
      <c r="T707" s="66">
        <v>0</v>
      </c>
      <c r="U707" s="60"/>
      <c r="V707" s="66">
        <v>0</v>
      </c>
      <c r="W707" s="71"/>
      <c r="X707" s="74"/>
      <c r="Y707" s="66">
        <v>0</v>
      </c>
      <c r="Z707" s="61">
        <v>45291</v>
      </c>
    </row>
    <row r="708" spans="1:26" x14ac:dyDescent="0.35">
      <c r="A708" s="60">
        <v>800048954</v>
      </c>
      <c r="B708" s="60" t="s">
        <v>12</v>
      </c>
      <c r="C708" s="60" t="s">
        <v>763</v>
      </c>
      <c r="D708" s="60" t="s">
        <v>1562</v>
      </c>
      <c r="E708" s="61">
        <v>45257</v>
      </c>
      <c r="F708" s="61">
        <v>45274.369263923611</v>
      </c>
      <c r="G708" s="66">
        <v>105321</v>
      </c>
      <c r="H708" s="66">
        <v>105321</v>
      </c>
      <c r="I708" s="60" t="s">
        <v>1672</v>
      </c>
      <c r="J708" s="60" t="s">
        <v>1659</v>
      </c>
      <c r="K708" s="60" t="s">
        <v>1663</v>
      </c>
      <c r="L708" s="66">
        <v>105321</v>
      </c>
      <c r="M708" s="66">
        <v>0</v>
      </c>
      <c r="N708" s="58" t="s">
        <v>1736</v>
      </c>
      <c r="O708" s="66">
        <v>0</v>
      </c>
      <c r="P708" s="66">
        <v>0</v>
      </c>
      <c r="Q708" s="66">
        <v>0</v>
      </c>
      <c r="R708" s="66">
        <v>0</v>
      </c>
      <c r="S708" s="66">
        <v>0</v>
      </c>
      <c r="T708" s="66">
        <v>0</v>
      </c>
      <c r="U708" s="60"/>
      <c r="V708" s="66">
        <v>0</v>
      </c>
      <c r="W708" s="71"/>
      <c r="X708" s="74"/>
      <c r="Y708" s="66">
        <v>0</v>
      </c>
      <c r="Z708" s="61">
        <v>45291</v>
      </c>
    </row>
    <row r="709" spans="1:26" x14ac:dyDescent="0.35">
      <c r="A709" s="60">
        <v>800048954</v>
      </c>
      <c r="B709" s="60" t="s">
        <v>12</v>
      </c>
      <c r="C709" s="60" t="s">
        <v>764</v>
      </c>
      <c r="D709" s="60" t="s">
        <v>1563</v>
      </c>
      <c r="E709" s="61">
        <v>45257</v>
      </c>
      <c r="F709" s="61">
        <v>45274.377179050927</v>
      </c>
      <c r="G709" s="66">
        <v>105621</v>
      </c>
      <c r="H709" s="66">
        <v>105621</v>
      </c>
      <c r="I709" s="60" t="s">
        <v>1672</v>
      </c>
      <c r="J709" s="60" t="s">
        <v>1659</v>
      </c>
      <c r="K709" s="60" t="s">
        <v>1663</v>
      </c>
      <c r="L709" s="66">
        <v>105621</v>
      </c>
      <c r="M709" s="66">
        <v>0</v>
      </c>
      <c r="N709" s="58" t="s">
        <v>1738</v>
      </c>
      <c r="O709" s="66">
        <v>0</v>
      </c>
      <c r="P709" s="66">
        <v>0</v>
      </c>
      <c r="Q709" s="66">
        <v>0</v>
      </c>
      <c r="R709" s="66">
        <v>0</v>
      </c>
      <c r="S709" s="66">
        <v>0</v>
      </c>
      <c r="T709" s="66">
        <v>0</v>
      </c>
      <c r="U709" s="60"/>
      <c r="V709" s="66">
        <v>0</v>
      </c>
      <c r="W709" s="71"/>
      <c r="X709" s="74"/>
      <c r="Y709" s="66">
        <v>0</v>
      </c>
      <c r="Z709" s="61">
        <v>45291</v>
      </c>
    </row>
    <row r="710" spans="1:26" x14ac:dyDescent="0.35">
      <c r="A710" s="60">
        <v>800048954</v>
      </c>
      <c r="B710" s="60" t="s">
        <v>12</v>
      </c>
      <c r="C710" s="60" t="s">
        <v>765</v>
      </c>
      <c r="D710" s="60" t="s">
        <v>1564</v>
      </c>
      <c r="E710" s="61">
        <v>45257</v>
      </c>
      <c r="F710" s="61">
        <v>45274.378657488429</v>
      </c>
      <c r="G710" s="66">
        <v>105321</v>
      </c>
      <c r="H710" s="66">
        <v>105321</v>
      </c>
      <c r="I710" s="60" t="s">
        <v>1672</v>
      </c>
      <c r="J710" s="60" t="s">
        <v>1659</v>
      </c>
      <c r="K710" s="60" t="s">
        <v>1663</v>
      </c>
      <c r="L710" s="66">
        <v>105321</v>
      </c>
      <c r="M710" s="66">
        <v>0</v>
      </c>
      <c r="N710" s="58" t="s">
        <v>1736</v>
      </c>
      <c r="O710" s="66">
        <v>0</v>
      </c>
      <c r="P710" s="66">
        <v>0</v>
      </c>
      <c r="Q710" s="66">
        <v>0</v>
      </c>
      <c r="R710" s="66">
        <v>0</v>
      </c>
      <c r="S710" s="66">
        <v>0</v>
      </c>
      <c r="T710" s="66">
        <v>0</v>
      </c>
      <c r="U710" s="60"/>
      <c r="V710" s="66">
        <v>0</v>
      </c>
      <c r="W710" s="71"/>
      <c r="X710" s="74"/>
      <c r="Y710" s="66">
        <v>0</v>
      </c>
      <c r="Z710" s="61">
        <v>45291</v>
      </c>
    </row>
    <row r="711" spans="1:26" x14ac:dyDescent="0.35">
      <c r="A711" s="60">
        <v>800048954</v>
      </c>
      <c r="B711" s="60" t="s">
        <v>12</v>
      </c>
      <c r="C711" s="60" t="s">
        <v>766</v>
      </c>
      <c r="D711" s="60" t="s">
        <v>1565</v>
      </c>
      <c r="E711" s="61">
        <v>45257</v>
      </c>
      <c r="F711" s="61">
        <v>45274.381845798613</v>
      </c>
      <c r="G711" s="66">
        <v>105621</v>
      </c>
      <c r="H711" s="66">
        <v>105621</v>
      </c>
      <c r="I711" s="60" t="s">
        <v>1672</v>
      </c>
      <c r="J711" s="60" t="s">
        <v>1659</v>
      </c>
      <c r="K711" s="60" t="s">
        <v>1663</v>
      </c>
      <c r="L711" s="66">
        <v>105621</v>
      </c>
      <c r="M711" s="66">
        <v>0</v>
      </c>
      <c r="N711" s="58" t="s">
        <v>1738</v>
      </c>
      <c r="O711" s="66">
        <v>0</v>
      </c>
      <c r="P711" s="66">
        <v>0</v>
      </c>
      <c r="Q711" s="66">
        <v>0</v>
      </c>
      <c r="R711" s="66">
        <v>0</v>
      </c>
      <c r="S711" s="66">
        <v>0</v>
      </c>
      <c r="T711" s="66">
        <v>0</v>
      </c>
      <c r="U711" s="60"/>
      <c r="V711" s="66">
        <v>0</v>
      </c>
      <c r="W711" s="71"/>
      <c r="X711" s="74"/>
      <c r="Y711" s="66">
        <v>0</v>
      </c>
      <c r="Z711" s="61">
        <v>45291</v>
      </c>
    </row>
    <row r="712" spans="1:26" x14ac:dyDescent="0.35">
      <c r="A712" s="60">
        <v>800048954</v>
      </c>
      <c r="B712" s="60" t="s">
        <v>12</v>
      </c>
      <c r="C712" s="60" t="s">
        <v>767</v>
      </c>
      <c r="D712" s="60" t="s">
        <v>1566</v>
      </c>
      <c r="E712" s="61">
        <v>45257</v>
      </c>
      <c r="F712" s="61">
        <v>45274.38306605324</v>
      </c>
      <c r="G712" s="66">
        <v>105321</v>
      </c>
      <c r="H712" s="66">
        <v>105321</v>
      </c>
      <c r="I712" s="60" t="s">
        <v>1672</v>
      </c>
      <c r="J712" s="60" t="s">
        <v>1659</v>
      </c>
      <c r="K712" s="60" t="s">
        <v>1663</v>
      </c>
      <c r="L712" s="66">
        <v>105321</v>
      </c>
      <c r="M712" s="66">
        <v>0</v>
      </c>
      <c r="N712" s="58" t="s">
        <v>1736</v>
      </c>
      <c r="O712" s="66">
        <v>0</v>
      </c>
      <c r="P712" s="66">
        <v>0</v>
      </c>
      <c r="Q712" s="66">
        <v>0</v>
      </c>
      <c r="R712" s="66">
        <v>0</v>
      </c>
      <c r="S712" s="66">
        <v>0</v>
      </c>
      <c r="T712" s="66">
        <v>0</v>
      </c>
      <c r="U712" s="60"/>
      <c r="V712" s="66">
        <v>0</v>
      </c>
      <c r="W712" s="71"/>
      <c r="X712" s="74"/>
      <c r="Y712" s="66">
        <v>0</v>
      </c>
      <c r="Z712" s="61">
        <v>45291</v>
      </c>
    </row>
    <row r="713" spans="1:26" x14ac:dyDescent="0.35">
      <c r="A713" s="60">
        <v>800048954</v>
      </c>
      <c r="B713" s="60" t="s">
        <v>12</v>
      </c>
      <c r="C713" s="60" t="s">
        <v>768</v>
      </c>
      <c r="D713" s="60" t="s">
        <v>1567</v>
      </c>
      <c r="E713" s="61">
        <v>45257</v>
      </c>
      <c r="F713" s="61">
        <v>45274.3853809375</v>
      </c>
      <c r="G713" s="66">
        <v>105621</v>
      </c>
      <c r="H713" s="66">
        <v>105621</v>
      </c>
      <c r="I713" s="60" t="s">
        <v>1672</v>
      </c>
      <c r="J713" s="60" t="s">
        <v>1659</v>
      </c>
      <c r="K713" s="60" t="s">
        <v>1663</v>
      </c>
      <c r="L713" s="66">
        <v>105621</v>
      </c>
      <c r="M713" s="66">
        <v>0</v>
      </c>
      <c r="N713" s="58" t="s">
        <v>1737</v>
      </c>
      <c r="O713" s="66">
        <v>0</v>
      </c>
      <c r="P713" s="66">
        <v>0</v>
      </c>
      <c r="Q713" s="66">
        <v>0</v>
      </c>
      <c r="R713" s="66">
        <v>0</v>
      </c>
      <c r="S713" s="66">
        <v>0</v>
      </c>
      <c r="T713" s="66">
        <v>0</v>
      </c>
      <c r="U713" s="60"/>
      <c r="V713" s="66">
        <v>0</v>
      </c>
      <c r="W713" s="71"/>
      <c r="X713" s="74"/>
      <c r="Y713" s="66">
        <v>0</v>
      </c>
      <c r="Z713" s="61">
        <v>45291</v>
      </c>
    </row>
    <row r="714" spans="1:26" x14ac:dyDescent="0.35">
      <c r="A714" s="60">
        <v>800048954</v>
      </c>
      <c r="B714" s="60" t="s">
        <v>12</v>
      </c>
      <c r="C714" s="60" t="s">
        <v>769</v>
      </c>
      <c r="D714" s="60" t="s">
        <v>1568</v>
      </c>
      <c r="E714" s="61">
        <v>45257</v>
      </c>
      <c r="F714" s="61">
        <v>45274.38689927083</v>
      </c>
      <c r="G714" s="66">
        <v>105621</v>
      </c>
      <c r="H714" s="66">
        <v>105621</v>
      </c>
      <c r="I714" s="60" t="s">
        <v>1672</v>
      </c>
      <c r="J714" s="60" t="s">
        <v>1659</v>
      </c>
      <c r="K714" s="60" t="s">
        <v>1663</v>
      </c>
      <c r="L714" s="66">
        <v>105621</v>
      </c>
      <c r="M714" s="66">
        <v>0</v>
      </c>
      <c r="N714" s="58" t="s">
        <v>1738</v>
      </c>
      <c r="O714" s="66">
        <v>0</v>
      </c>
      <c r="P714" s="66">
        <v>0</v>
      </c>
      <c r="Q714" s="66">
        <v>0</v>
      </c>
      <c r="R714" s="66">
        <v>0</v>
      </c>
      <c r="S714" s="66">
        <v>0</v>
      </c>
      <c r="T714" s="66">
        <v>0</v>
      </c>
      <c r="U714" s="60"/>
      <c r="V714" s="66">
        <v>0</v>
      </c>
      <c r="W714" s="71"/>
      <c r="X714" s="74"/>
      <c r="Y714" s="66">
        <v>0</v>
      </c>
      <c r="Z714" s="61">
        <v>45291</v>
      </c>
    </row>
    <row r="715" spans="1:26" x14ac:dyDescent="0.35">
      <c r="A715" s="60">
        <v>800048954</v>
      </c>
      <c r="B715" s="60" t="s">
        <v>12</v>
      </c>
      <c r="C715" s="60" t="s">
        <v>770</v>
      </c>
      <c r="D715" s="60" t="s">
        <v>1569</v>
      </c>
      <c r="E715" s="61">
        <v>45257</v>
      </c>
      <c r="F715" s="61">
        <v>45274.388229398151</v>
      </c>
      <c r="G715" s="66">
        <v>105621</v>
      </c>
      <c r="H715" s="66">
        <v>105621</v>
      </c>
      <c r="I715" s="60" t="s">
        <v>1672</v>
      </c>
      <c r="J715" s="60" t="s">
        <v>1659</v>
      </c>
      <c r="K715" s="60" t="s">
        <v>1663</v>
      </c>
      <c r="L715" s="66">
        <v>105621</v>
      </c>
      <c r="M715" s="66">
        <v>0</v>
      </c>
      <c r="N715" s="58" t="s">
        <v>1738</v>
      </c>
      <c r="O715" s="66">
        <v>0</v>
      </c>
      <c r="P715" s="66">
        <v>0</v>
      </c>
      <c r="Q715" s="66">
        <v>0</v>
      </c>
      <c r="R715" s="66">
        <v>0</v>
      </c>
      <c r="S715" s="66">
        <v>0</v>
      </c>
      <c r="T715" s="66">
        <v>0</v>
      </c>
      <c r="U715" s="60"/>
      <c r="V715" s="66">
        <v>0</v>
      </c>
      <c r="W715" s="71"/>
      <c r="X715" s="74"/>
      <c r="Y715" s="66">
        <v>0</v>
      </c>
      <c r="Z715" s="61">
        <v>45291</v>
      </c>
    </row>
    <row r="716" spans="1:26" x14ac:dyDescent="0.35">
      <c r="A716" s="60">
        <v>800048954</v>
      </c>
      <c r="B716" s="60" t="s">
        <v>12</v>
      </c>
      <c r="C716" s="60" t="s">
        <v>771</v>
      </c>
      <c r="D716" s="60" t="s">
        <v>1570</v>
      </c>
      <c r="E716" s="61">
        <v>45257</v>
      </c>
      <c r="F716" s="61">
        <v>45274.389532557871</v>
      </c>
      <c r="G716" s="66">
        <v>105621</v>
      </c>
      <c r="H716" s="66">
        <v>105621</v>
      </c>
      <c r="I716" s="60" t="s">
        <v>1672</v>
      </c>
      <c r="J716" s="60" t="s">
        <v>1659</v>
      </c>
      <c r="K716" s="60" t="s">
        <v>1663</v>
      </c>
      <c r="L716" s="66">
        <v>105621</v>
      </c>
      <c r="M716" s="66">
        <v>0</v>
      </c>
      <c r="N716" s="58" t="s">
        <v>1737</v>
      </c>
      <c r="O716" s="66">
        <v>0</v>
      </c>
      <c r="P716" s="66">
        <v>0</v>
      </c>
      <c r="Q716" s="66">
        <v>0</v>
      </c>
      <c r="R716" s="66">
        <v>0</v>
      </c>
      <c r="S716" s="66">
        <v>0</v>
      </c>
      <c r="T716" s="66">
        <v>0</v>
      </c>
      <c r="U716" s="60"/>
      <c r="V716" s="66">
        <v>0</v>
      </c>
      <c r="W716" s="71"/>
      <c r="X716" s="74"/>
      <c r="Y716" s="66">
        <v>0</v>
      </c>
      <c r="Z716" s="61">
        <v>45291</v>
      </c>
    </row>
    <row r="717" spans="1:26" x14ac:dyDescent="0.35">
      <c r="A717" s="60">
        <v>800048954</v>
      </c>
      <c r="B717" s="60" t="s">
        <v>12</v>
      </c>
      <c r="C717" s="60" t="s">
        <v>772</v>
      </c>
      <c r="D717" s="60" t="s">
        <v>1571</v>
      </c>
      <c r="E717" s="61">
        <v>45257</v>
      </c>
      <c r="F717" s="61">
        <v>45273.581974421293</v>
      </c>
      <c r="G717" s="66">
        <v>105321</v>
      </c>
      <c r="H717" s="66">
        <v>105321</v>
      </c>
      <c r="I717" s="60" t="s">
        <v>1672</v>
      </c>
      <c r="J717" s="60" t="s">
        <v>1659</v>
      </c>
      <c r="K717" s="60" t="s">
        <v>1663</v>
      </c>
      <c r="L717" s="66">
        <v>105321</v>
      </c>
      <c r="M717" s="66">
        <v>0</v>
      </c>
      <c r="N717" s="58" t="s">
        <v>1739</v>
      </c>
      <c r="O717" s="66">
        <v>0</v>
      </c>
      <c r="P717" s="66">
        <v>0</v>
      </c>
      <c r="Q717" s="66">
        <v>0</v>
      </c>
      <c r="R717" s="66">
        <v>0</v>
      </c>
      <c r="S717" s="66">
        <v>0</v>
      </c>
      <c r="T717" s="66">
        <v>0</v>
      </c>
      <c r="U717" s="60"/>
      <c r="V717" s="66">
        <v>0</v>
      </c>
      <c r="W717" s="71"/>
      <c r="X717" s="74"/>
      <c r="Y717" s="66">
        <v>0</v>
      </c>
      <c r="Z717" s="61">
        <v>45291</v>
      </c>
    </row>
    <row r="718" spans="1:26" x14ac:dyDescent="0.35">
      <c r="A718" s="60">
        <v>800048954</v>
      </c>
      <c r="B718" s="60" t="s">
        <v>12</v>
      </c>
      <c r="C718" s="60" t="s">
        <v>773</v>
      </c>
      <c r="D718" s="60" t="s">
        <v>1572</v>
      </c>
      <c r="E718" s="61">
        <v>45257</v>
      </c>
      <c r="F718" s="61">
        <v>45274.390769293983</v>
      </c>
      <c r="G718" s="66">
        <v>105621</v>
      </c>
      <c r="H718" s="66">
        <v>105621</v>
      </c>
      <c r="I718" s="60" t="s">
        <v>1672</v>
      </c>
      <c r="J718" s="60" t="s">
        <v>1659</v>
      </c>
      <c r="K718" s="60" t="s">
        <v>1663</v>
      </c>
      <c r="L718" s="66">
        <v>105621</v>
      </c>
      <c r="M718" s="66">
        <v>0</v>
      </c>
      <c r="N718" s="58" t="s">
        <v>1737</v>
      </c>
      <c r="O718" s="66">
        <v>0</v>
      </c>
      <c r="P718" s="66">
        <v>0</v>
      </c>
      <c r="Q718" s="66">
        <v>0</v>
      </c>
      <c r="R718" s="66">
        <v>0</v>
      </c>
      <c r="S718" s="66">
        <v>0</v>
      </c>
      <c r="T718" s="66">
        <v>0</v>
      </c>
      <c r="U718" s="60"/>
      <c r="V718" s="66">
        <v>0</v>
      </c>
      <c r="W718" s="71"/>
      <c r="X718" s="74"/>
      <c r="Y718" s="66">
        <v>0</v>
      </c>
      <c r="Z718" s="61">
        <v>45291</v>
      </c>
    </row>
    <row r="719" spans="1:26" x14ac:dyDescent="0.35">
      <c r="A719" s="60">
        <v>800048954</v>
      </c>
      <c r="B719" s="60" t="s">
        <v>12</v>
      </c>
      <c r="C719" s="60" t="s">
        <v>774</v>
      </c>
      <c r="D719" s="60" t="s">
        <v>1573</v>
      </c>
      <c r="E719" s="61">
        <v>45257</v>
      </c>
      <c r="F719" s="61">
        <v>45273.58350173611</v>
      </c>
      <c r="G719" s="66">
        <v>105321</v>
      </c>
      <c r="H719" s="66">
        <v>105321</v>
      </c>
      <c r="I719" s="60" t="s">
        <v>1672</v>
      </c>
      <c r="J719" s="60" t="s">
        <v>1659</v>
      </c>
      <c r="K719" s="60" t="s">
        <v>1663</v>
      </c>
      <c r="L719" s="66">
        <v>105321</v>
      </c>
      <c r="M719" s="66">
        <v>0</v>
      </c>
      <c r="N719" s="58" t="s">
        <v>1736</v>
      </c>
      <c r="O719" s="66">
        <v>0</v>
      </c>
      <c r="P719" s="66">
        <v>0</v>
      </c>
      <c r="Q719" s="66">
        <v>0</v>
      </c>
      <c r="R719" s="66">
        <v>0</v>
      </c>
      <c r="S719" s="66">
        <v>0</v>
      </c>
      <c r="T719" s="66">
        <v>0</v>
      </c>
      <c r="U719" s="60"/>
      <c r="V719" s="66">
        <v>0</v>
      </c>
      <c r="W719" s="71"/>
      <c r="X719" s="74"/>
      <c r="Y719" s="66">
        <v>0</v>
      </c>
      <c r="Z719" s="61">
        <v>45291</v>
      </c>
    </row>
    <row r="720" spans="1:26" x14ac:dyDescent="0.35">
      <c r="A720" s="60">
        <v>800048954</v>
      </c>
      <c r="B720" s="60" t="s">
        <v>12</v>
      </c>
      <c r="C720" s="60" t="s">
        <v>775</v>
      </c>
      <c r="D720" s="60" t="s">
        <v>1574</v>
      </c>
      <c r="E720" s="61">
        <v>45257</v>
      </c>
      <c r="F720" s="61">
        <v>45274.392124270831</v>
      </c>
      <c r="G720" s="66">
        <v>105621</v>
      </c>
      <c r="H720" s="66">
        <v>105621</v>
      </c>
      <c r="I720" s="60" t="s">
        <v>1672</v>
      </c>
      <c r="J720" s="60" t="s">
        <v>1659</v>
      </c>
      <c r="K720" s="60" t="s">
        <v>1663</v>
      </c>
      <c r="L720" s="66">
        <v>105621</v>
      </c>
      <c r="M720" s="66">
        <v>0</v>
      </c>
      <c r="N720" s="58" t="s">
        <v>1737</v>
      </c>
      <c r="O720" s="66">
        <v>0</v>
      </c>
      <c r="P720" s="66">
        <v>0</v>
      </c>
      <c r="Q720" s="66">
        <v>0</v>
      </c>
      <c r="R720" s="66">
        <v>0</v>
      </c>
      <c r="S720" s="66">
        <v>0</v>
      </c>
      <c r="T720" s="66">
        <v>0</v>
      </c>
      <c r="U720" s="60"/>
      <c r="V720" s="66">
        <v>0</v>
      </c>
      <c r="W720" s="71"/>
      <c r="X720" s="74"/>
      <c r="Y720" s="66">
        <v>0</v>
      </c>
      <c r="Z720" s="61">
        <v>45291</v>
      </c>
    </row>
    <row r="721" spans="1:26" x14ac:dyDescent="0.35">
      <c r="A721" s="60">
        <v>800048954</v>
      </c>
      <c r="B721" s="60" t="s">
        <v>12</v>
      </c>
      <c r="C721" s="60" t="s">
        <v>776</v>
      </c>
      <c r="D721" s="60" t="s">
        <v>1575</v>
      </c>
      <c r="E721" s="61">
        <v>45257</v>
      </c>
      <c r="F721" s="61">
        <v>45273.584807060186</v>
      </c>
      <c r="G721" s="66">
        <v>105321</v>
      </c>
      <c r="H721" s="66">
        <v>105321</v>
      </c>
      <c r="I721" s="60" t="s">
        <v>1672</v>
      </c>
      <c r="J721" s="60" t="s">
        <v>1659</v>
      </c>
      <c r="K721" s="60" t="s">
        <v>1663</v>
      </c>
      <c r="L721" s="66">
        <v>105321</v>
      </c>
      <c r="M721" s="66">
        <v>0</v>
      </c>
      <c r="N721" s="58" t="s">
        <v>1736</v>
      </c>
      <c r="O721" s="66">
        <v>0</v>
      </c>
      <c r="P721" s="66">
        <v>0</v>
      </c>
      <c r="Q721" s="66">
        <v>0</v>
      </c>
      <c r="R721" s="66">
        <v>0</v>
      </c>
      <c r="S721" s="66">
        <v>0</v>
      </c>
      <c r="T721" s="66">
        <v>0</v>
      </c>
      <c r="U721" s="60"/>
      <c r="V721" s="66">
        <v>0</v>
      </c>
      <c r="W721" s="71"/>
      <c r="X721" s="74"/>
      <c r="Y721" s="66">
        <v>0</v>
      </c>
      <c r="Z721" s="61">
        <v>45291</v>
      </c>
    </row>
    <row r="722" spans="1:26" x14ac:dyDescent="0.35">
      <c r="A722" s="60">
        <v>800048954</v>
      </c>
      <c r="B722" s="60" t="s">
        <v>12</v>
      </c>
      <c r="C722" s="60" t="s">
        <v>777</v>
      </c>
      <c r="D722" s="60" t="s">
        <v>1576</v>
      </c>
      <c r="E722" s="61">
        <v>45257</v>
      </c>
      <c r="F722" s="61">
        <v>45274.393902465279</v>
      </c>
      <c r="G722" s="66">
        <v>105321</v>
      </c>
      <c r="H722" s="66">
        <v>105321</v>
      </c>
      <c r="I722" s="60" t="s">
        <v>1672</v>
      </c>
      <c r="J722" s="60" t="s">
        <v>1659</v>
      </c>
      <c r="K722" s="60" t="s">
        <v>1663</v>
      </c>
      <c r="L722" s="66">
        <v>105321</v>
      </c>
      <c r="M722" s="66">
        <v>0</v>
      </c>
      <c r="N722" s="58" t="s">
        <v>1736</v>
      </c>
      <c r="O722" s="66">
        <v>0</v>
      </c>
      <c r="P722" s="66">
        <v>0</v>
      </c>
      <c r="Q722" s="66">
        <v>0</v>
      </c>
      <c r="R722" s="66">
        <v>0</v>
      </c>
      <c r="S722" s="66">
        <v>0</v>
      </c>
      <c r="T722" s="66">
        <v>0</v>
      </c>
      <c r="U722" s="60"/>
      <c r="V722" s="66">
        <v>0</v>
      </c>
      <c r="W722" s="71"/>
      <c r="X722" s="74"/>
      <c r="Y722" s="66">
        <v>0</v>
      </c>
      <c r="Z722" s="61">
        <v>45291</v>
      </c>
    </row>
    <row r="723" spans="1:26" x14ac:dyDescent="0.35">
      <c r="A723" s="60">
        <v>800048954</v>
      </c>
      <c r="B723" s="60" t="s">
        <v>12</v>
      </c>
      <c r="C723" s="60" t="s">
        <v>778</v>
      </c>
      <c r="D723" s="60" t="s">
        <v>1577</v>
      </c>
      <c r="E723" s="61">
        <v>45258</v>
      </c>
      <c r="F723" s="61">
        <v>45273.591943171297</v>
      </c>
      <c r="G723" s="66">
        <v>161923</v>
      </c>
      <c r="H723" s="66">
        <v>161923</v>
      </c>
      <c r="I723" s="60" t="s">
        <v>1671</v>
      </c>
      <c r="J723" s="60" t="s">
        <v>1658</v>
      </c>
      <c r="K723" s="60" t="s">
        <v>1663</v>
      </c>
      <c r="L723" s="66">
        <v>0</v>
      </c>
      <c r="M723" s="66">
        <v>0</v>
      </c>
      <c r="N723" s="58"/>
      <c r="O723" s="66">
        <v>161923</v>
      </c>
      <c r="P723" s="66">
        <v>161923</v>
      </c>
      <c r="Q723" s="66">
        <v>0</v>
      </c>
      <c r="R723" s="66">
        <v>0</v>
      </c>
      <c r="S723" s="66">
        <v>161923</v>
      </c>
      <c r="T723" s="66">
        <v>0</v>
      </c>
      <c r="U723" s="60"/>
      <c r="V723" s="66">
        <v>0</v>
      </c>
      <c r="W723" s="71"/>
      <c r="X723" s="74"/>
      <c r="Y723" s="66">
        <v>0</v>
      </c>
      <c r="Z723" s="61">
        <v>45291</v>
      </c>
    </row>
    <row r="724" spans="1:26" x14ac:dyDescent="0.35">
      <c r="A724" s="60">
        <v>800048954</v>
      </c>
      <c r="B724" s="60" t="s">
        <v>12</v>
      </c>
      <c r="C724" s="60" t="s">
        <v>779</v>
      </c>
      <c r="D724" s="60" t="s">
        <v>1578</v>
      </c>
      <c r="E724" s="61">
        <v>45260</v>
      </c>
      <c r="F724" s="61">
        <v>45273.573566168983</v>
      </c>
      <c r="G724" s="66">
        <v>11349489</v>
      </c>
      <c r="H724" s="66">
        <v>11349489</v>
      </c>
      <c r="I724" s="60" t="s">
        <v>36</v>
      </c>
      <c r="J724" s="60" t="s">
        <v>1661</v>
      </c>
      <c r="K724" s="60" t="s">
        <v>1663</v>
      </c>
      <c r="L724" s="66">
        <v>0</v>
      </c>
      <c r="M724" s="66">
        <v>0</v>
      </c>
      <c r="N724" s="58"/>
      <c r="O724" s="66">
        <v>11349489</v>
      </c>
      <c r="P724" s="66">
        <v>11349489</v>
      </c>
      <c r="Q724" s="66">
        <v>0</v>
      </c>
      <c r="R724" s="66">
        <v>0</v>
      </c>
      <c r="S724" s="66">
        <v>0</v>
      </c>
      <c r="T724" s="66">
        <v>0</v>
      </c>
      <c r="U724" s="60"/>
      <c r="V724" s="66">
        <v>0</v>
      </c>
      <c r="W724" s="71"/>
      <c r="X724" s="74"/>
      <c r="Y724" s="66">
        <v>0</v>
      </c>
      <c r="Z724" s="61">
        <v>45291</v>
      </c>
    </row>
    <row r="725" spans="1:26" x14ac:dyDescent="0.35">
      <c r="A725" s="60">
        <v>800048954</v>
      </c>
      <c r="B725" s="60" t="s">
        <v>12</v>
      </c>
      <c r="C725" s="60" t="s">
        <v>780</v>
      </c>
      <c r="D725" s="60" t="s">
        <v>1579</v>
      </c>
      <c r="E725" s="61">
        <v>45260</v>
      </c>
      <c r="F725" s="61">
        <v>45273.576549108795</v>
      </c>
      <c r="G725" s="66">
        <v>3322592</v>
      </c>
      <c r="H725" s="66">
        <v>3122592</v>
      </c>
      <c r="I725" s="60" t="s">
        <v>1671</v>
      </c>
      <c r="J725" s="60" t="s">
        <v>1658</v>
      </c>
      <c r="K725" s="60" t="s">
        <v>1663</v>
      </c>
      <c r="L725" s="66">
        <v>0</v>
      </c>
      <c r="M725" s="66">
        <v>0</v>
      </c>
      <c r="N725" s="58"/>
      <c r="O725" s="66">
        <v>3322592</v>
      </c>
      <c r="P725" s="66">
        <v>3322592</v>
      </c>
      <c r="Q725" s="66">
        <v>0</v>
      </c>
      <c r="R725" s="66">
        <v>0</v>
      </c>
      <c r="S725" s="66">
        <v>3322592</v>
      </c>
      <c r="T725" s="66">
        <v>0</v>
      </c>
      <c r="U725" s="60"/>
      <c r="V725" s="66">
        <v>0</v>
      </c>
      <c r="W725" s="71"/>
      <c r="X725" s="74"/>
      <c r="Y725" s="66">
        <v>0</v>
      </c>
      <c r="Z725" s="61">
        <v>45291</v>
      </c>
    </row>
    <row r="726" spans="1:26" x14ac:dyDescent="0.35">
      <c r="A726" s="60">
        <v>800048954</v>
      </c>
      <c r="B726" s="60" t="s">
        <v>12</v>
      </c>
      <c r="C726" s="60" t="s">
        <v>781</v>
      </c>
      <c r="D726" s="60" t="s">
        <v>1580</v>
      </c>
      <c r="E726" s="61">
        <v>45264</v>
      </c>
      <c r="F726" s="61">
        <v>45273.60238009259</v>
      </c>
      <c r="G726" s="66">
        <v>142619</v>
      </c>
      <c r="H726" s="66">
        <v>142619</v>
      </c>
      <c r="I726" s="60" t="s">
        <v>1671</v>
      </c>
      <c r="J726" s="60" t="s">
        <v>1658</v>
      </c>
      <c r="K726" s="60" t="e">
        <v>#N/A</v>
      </c>
      <c r="L726" s="66">
        <v>0</v>
      </c>
      <c r="M726" s="66">
        <v>0</v>
      </c>
      <c r="N726" s="58"/>
      <c r="O726" s="66">
        <v>142619</v>
      </c>
      <c r="P726" s="66">
        <v>142619</v>
      </c>
      <c r="Q726" s="66">
        <v>0</v>
      </c>
      <c r="R726" s="66">
        <v>0</v>
      </c>
      <c r="S726" s="66">
        <v>142619</v>
      </c>
      <c r="T726" s="66">
        <v>0</v>
      </c>
      <c r="U726" s="60"/>
      <c r="V726" s="66">
        <v>0</v>
      </c>
      <c r="W726" s="71"/>
      <c r="X726" s="74"/>
      <c r="Y726" s="66">
        <v>0</v>
      </c>
      <c r="Z726" s="61">
        <v>45291</v>
      </c>
    </row>
    <row r="727" spans="1:26" x14ac:dyDescent="0.35">
      <c r="A727" s="60">
        <v>800048954</v>
      </c>
      <c r="B727" s="60" t="s">
        <v>12</v>
      </c>
      <c r="C727" s="60" t="s">
        <v>782</v>
      </c>
      <c r="D727" s="60" t="s">
        <v>1581</v>
      </c>
      <c r="E727" s="61">
        <v>45265</v>
      </c>
      <c r="F727" s="61">
        <v>45273.607710532408</v>
      </c>
      <c r="G727" s="66">
        <v>668998</v>
      </c>
      <c r="H727" s="66">
        <v>668998</v>
      </c>
      <c r="I727" s="60" t="s">
        <v>1671</v>
      </c>
      <c r="J727" s="60" t="s">
        <v>1658</v>
      </c>
      <c r="K727" s="60" t="e">
        <v>#N/A</v>
      </c>
      <c r="L727" s="66">
        <v>0</v>
      </c>
      <c r="M727" s="66">
        <v>0</v>
      </c>
      <c r="N727" s="58"/>
      <c r="O727" s="66">
        <v>806698</v>
      </c>
      <c r="P727" s="66">
        <v>806698</v>
      </c>
      <c r="Q727" s="66">
        <v>0</v>
      </c>
      <c r="R727" s="66">
        <v>0</v>
      </c>
      <c r="S727" s="66">
        <v>806698</v>
      </c>
      <c r="T727" s="66">
        <v>0</v>
      </c>
      <c r="U727" s="60"/>
      <c r="V727" s="66">
        <v>0</v>
      </c>
      <c r="W727" s="71"/>
      <c r="X727" s="74"/>
      <c r="Y727" s="66">
        <v>0</v>
      </c>
      <c r="Z727" s="61">
        <v>45291</v>
      </c>
    </row>
    <row r="728" spans="1:26" x14ac:dyDescent="0.35">
      <c r="A728" s="60">
        <v>800048954</v>
      </c>
      <c r="B728" s="60" t="s">
        <v>12</v>
      </c>
      <c r="C728" s="60" t="s">
        <v>783</v>
      </c>
      <c r="D728" s="60" t="s">
        <v>1582</v>
      </c>
      <c r="E728" s="61">
        <v>45265</v>
      </c>
      <c r="F728" s="61">
        <v>45273.609377083332</v>
      </c>
      <c r="G728" s="66">
        <v>806698</v>
      </c>
      <c r="H728" s="66">
        <v>806698</v>
      </c>
      <c r="I728" s="60" t="s">
        <v>1671</v>
      </c>
      <c r="J728" s="60" t="s">
        <v>1658</v>
      </c>
      <c r="K728" s="60" t="e">
        <v>#N/A</v>
      </c>
      <c r="L728" s="66">
        <v>0</v>
      </c>
      <c r="M728" s="66">
        <v>0</v>
      </c>
      <c r="N728" s="58"/>
      <c r="O728" s="66">
        <v>806698</v>
      </c>
      <c r="P728" s="66">
        <v>806698</v>
      </c>
      <c r="Q728" s="66">
        <v>0</v>
      </c>
      <c r="R728" s="66">
        <v>0</v>
      </c>
      <c r="S728" s="66">
        <v>806698</v>
      </c>
      <c r="T728" s="66">
        <v>806698</v>
      </c>
      <c r="U728" s="60">
        <v>1222355606</v>
      </c>
      <c r="V728" s="66">
        <v>0</v>
      </c>
      <c r="W728" s="71"/>
      <c r="X728" s="74"/>
      <c r="Y728" s="66">
        <v>0</v>
      </c>
      <c r="Z728" s="61">
        <v>45291</v>
      </c>
    </row>
    <row r="729" spans="1:26" x14ac:dyDescent="0.35">
      <c r="A729" s="60">
        <v>800048954</v>
      </c>
      <c r="B729" s="60" t="s">
        <v>12</v>
      </c>
      <c r="C729" s="60" t="s">
        <v>784</v>
      </c>
      <c r="D729" s="60" t="s">
        <v>1583</v>
      </c>
      <c r="E729" s="61">
        <v>45271</v>
      </c>
      <c r="F729" s="61">
        <v>45301.457316354165</v>
      </c>
      <c r="G729" s="66">
        <v>136039</v>
      </c>
      <c r="H729" s="66">
        <v>136039</v>
      </c>
      <c r="I729" s="60" t="s">
        <v>36</v>
      </c>
      <c r="J729" s="60" t="s">
        <v>1661</v>
      </c>
      <c r="K729" s="60" t="e">
        <v>#N/A</v>
      </c>
      <c r="L729" s="66">
        <v>0</v>
      </c>
      <c r="M729" s="66">
        <v>0</v>
      </c>
      <c r="N729" s="58"/>
      <c r="O729" s="66">
        <v>136039</v>
      </c>
      <c r="P729" s="66">
        <v>136039</v>
      </c>
      <c r="Q729" s="66">
        <v>0</v>
      </c>
      <c r="R729" s="66">
        <v>0</v>
      </c>
      <c r="S729" s="66">
        <v>0</v>
      </c>
      <c r="T729" s="66">
        <v>0</v>
      </c>
      <c r="U729" s="60"/>
      <c r="V729" s="66">
        <v>0</v>
      </c>
      <c r="W729" s="71"/>
      <c r="X729" s="74"/>
      <c r="Y729" s="66">
        <v>0</v>
      </c>
      <c r="Z729" s="61">
        <v>45291</v>
      </c>
    </row>
    <row r="730" spans="1:26" x14ac:dyDescent="0.35">
      <c r="A730" s="60">
        <v>800048954</v>
      </c>
      <c r="B730" s="60" t="s">
        <v>12</v>
      </c>
      <c r="C730" s="60" t="s">
        <v>785</v>
      </c>
      <c r="D730" s="60" t="s">
        <v>1584</v>
      </c>
      <c r="E730" s="61">
        <v>45271</v>
      </c>
      <c r="F730" s="61">
        <v>45301.458741979164</v>
      </c>
      <c r="G730" s="66">
        <v>53329</v>
      </c>
      <c r="H730" s="66">
        <v>53329</v>
      </c>
      <c r="I730" s="60" t="s">
        <v>36</v>
      </c>
      <c r="J730" s="60" t="s">
        <v>1661</v>
      </c>
      <c r="K730" s="60" t="e">
        <v>#N/A</v>
      </c>
      <c r="L730" s="66">
        <v>0</v>
      </c>
      <c r="M730" s="66">
        <v>0</v>
      </c>
      <c r="N730" s="58"/>
      <c r="O730" s="66">
        <v>53329</v>
      </c>
      <c r="P730" s="66">
        <v>53329</v>
      </c>
      <c r="Q730" s="66">
        <v>0</v>
      </c>
      <c r="R730" s="66">
        <v>0</v>
      </c>
      <c r="S730" s="66">
        <v>0</v>
      </c>
      <c r="T730" s="66">
        <v>0</v>
      </c>
      <c r="U730" s="60"/>
      <c r="V730" s="66">
        <v>0</v>
      </c>
      <c r="W730" s="71"/>
      <c r="X730" s="74"/>
      <c r="Y730" s="66">
        <v>0</v>
      </c>
      <c r="Z730" s="61">
        <v>45291</v>
      </c>
    </row>
    <row r="731" spans="1:26" x14ac:dyDescent="0.35">
      <c r="A731" s="60">
        <v>800048954</v>
      </c>
      <c r="B731" s="60" t="s">
        <v>12</v>
      </c>
      <c r="C731" s="60" t="s">
        <v>786</v>
      </c>
      <c r="D731" s="60" t="s">
        <v>1585</v>
      </c>
      <c r="E731" s="61">
        <v>45271</v>
      </c>
      <c r="F731" s="61">
        <v>45301.581143831019</v>
      </c>
      <c r="G731" s="66">
        <v>15564841</v>
      </c>
      <c r="H731" s="66">
        <v>15564841</v>
      </c>
      <c r="I731" s="60" t="s">
        <v>36</v>
      </c>
      <c r="J731" s="60" t="s">
        <v>1661</v>
      </c>
      <c r="K731" s="60" t="e">
        <v>#N/A</v>
      </c>
      <c r="L731" s="66">
        <v>0</v>
      </c>
      <c r="M731" s="66">
        <v>0</v>
      </c>
      <c r="N731" s="58"/>
      <c r="O731" s="66">
        <v>15564841</v>
      </c>
      <c r="P731" s="66">
        <v>15564841</v>
      </c>
      <c r="Q731" s="66">
        <v>0</v>
      </c>
      <c r="R731" s="66">
        <v>0</v>
      </c>
      <c r="S731" s="66">
        <v>0</v>
      </c>
      <c r="T731" s="66">
        <v>0</v>
      </c>
      <c r="U731" s="60"/>
      <c r="V731" s="66">
        <v>0</v>
      </c>
      <c r="W731" s="71"/>
      <c r="X731" s="74"/>
      <c r="Y731" s="66">
        <v>0</v>
      </c>
      <c r="Z731" s="61">
        <v>45291</v>
      </c>
    </row>
    <row r="732" spans="1:26" x14ac:dyDescent="0.35">
      <c r="A732" s="60">
        <v>800048954</v>
      </c>
      <c r="B732" s="60" t="s">
        <v>12</v>
      </c>
      <c r="C732" s="60" t="s">
        <v>787</v>
      </c>
      <c r="D732" s="60" t="s">
        <v>1586</v>
      </c>
      <c r="E732" s="61">
        <v>45272</v>
      </c>
      <c r="F732" s="61">
        <v>45274.348357557872</v>
      </c>
      <c r="G732" s="66">
        <v>8653714</v>
      </c>
      <c r="H732" s="66">
        <v>8653714</v>
      </c>
      <c r="I732" s="60" t="s">
        <v>36</v>
      </c>
      <c r="J732" s="60" t="s">
        <v>1661</v>
      </c>
      <c r="K732" s="60" t="e">
        <v>#N/A</v>
      </c>
      <c r="L732" s="66">
        <v>0</v>
      </c>
      <c r="M732" s="66">
        <v>0</v>
      </c>
      <c r="N732" s="58"/>
      <c r="O732" s="66">
        <v>8653714</v>
      </c>
      <c r="P732" s="66">
        <v>8653714</v>
      </c>
      <c r="Q732" s="66">
        <v>0</v>
      </c>
      <c r="R732" s="66">
        <v>0</v>
      </c>
      <c r="S732" s="66">
        <v>0</v>
      </c>
      <c r="T732" s="66">
        <v>0</v>
      </c>
      <c r="U732" s="60"/>
      <c r="V732" s="66">
        <v>0</v>
      </c>
      <c r="W732" s="71"/>
      <c r="X732" s="74"/>
      <c r="Y732" s="66">
        <v>0</v>
      </c>
      <c r="Z732" s="61">
        <v>45291</v>
      </c>
    </row>
    <row r="733" spans="1:26" x14ac:dyDescent="0.35">
      <c r="A733" s="60">
        <v>800048954</v>
      </c>
      <c r="B733" s="60" t="s">
        <v>12</v>
      </c>
      <c r="C733" s="60" t="s">
        <v>788</v>
      </c>
      <c r="D733" s="60" t="s">
        <v>1587</v>
      </c>
      <c r="E733" s="61">
        <v>45273</v>
      </c>
      <c r="F733" s="61">
        <v>45301.488030243054</v>
      </c>
      <c r="G733" s="66">
        <v>260776</v>
      </c>
      <c r="H733" s="66">
        <v>260776</v>
      </c>
      <c r="I733" s="60" t="s">
        <v>36</v>
      </c>
      <c r="J733" s="60" t="s">
        <v>1661</v>
      </c>
      <c r="K733" s="60" t="e">
        <v>#N/A</v>
      </c>
      <c r="L733" s="66">
        <v>0</v>
      </c>
      <c r="M733" s="66">
        <v>0</v>
      </c>
      <c r="N733" s="58"/>
      <c r="O733" s="66">
        <v>260776</v>
      </c>
      <c r="P733" s="66">
        <v>260776</v>
      </c>
      <c r="Q733" s="66">
        <v>0</v>
      </c>
      <c r="R733" s="66">
        <v>0</v>
      </c>
      <c r="S733" s="66">
        <v>0</v>
      </c>
      <c r="T733" s="66">
        <v>0</v>
      </c>
      <c r="U733" s="60"/>
      <c r="V733" s="66">
        <v>0</v>
      </c>
      <c r="W733" s="71"/>
      <c r="X733" s="74"/>
      <c r="Y733" s="66">
        <v>0</v>
      </c>
      <c r="Z733" s="61">
        <v>45291</v>
      </c>
    </row>
    <row r="734" spans="1:26" x14ac:dyDescent="0.35">
      <c r="A734" s="60">
        <v>800048954</v>
      </c>
      <c r="B734" s="60" t="s">
        <v>12</v>
      </c>
      <c r="C734" s="60" t="s">
        <v>789</v>
      </c>
      <c r="D734" s="60" t="s">
        <v>1588</v>
      </c>
      <c r="E734" s="61">
        <v>45274</v>
      </c>
      <c r="F734" s="61"/>
      <c r="G734" s="66">
        <v>5101544</v>
      </c>
      <c r="H734" s="66">
        <v>5101544</v>
      </c>
      <c r="I734" s="60" t="s">
        <v>1663</v>
      </c>
      <c r="J734" s="60" t="s">
        <v>1662</v>
      </c>
      <c r="K734" s="60" t="e">
        <v>#N/A</v>
      </c>
      <c r="L734" s="66">
        <v>0</v>
      </c>
      <c r="M734" s="66">
        <v>0</v>
      </c>
      <c r="N734" s="58"/>
      <c r="O734" s="66">
        <v>0</v>
      </c>
      <c r="P734" s="66">
        <v>0</v>
      </c>
      <c r="Q734" s="66">
        <v>0</v>
      </c>
      <c r="R734" s="66">
        <v>0</v>
      </c>
      <c r="S734" s="66">
        <v>0</v>
      </c>
      <c r="T734" s="66">
        <v>0</v>
      </c>
      <c r="U734" s="60"/>
      <c r="V734" s="66">
        <v>0</v>
      </c>
      <c r="W734" s="71"/>
      <c r="X734" s="74"/>
      <c r="Y734" s="66">
        <v>0</v>
      </c>
      <c r="Z734" s="61">
        <v>45291</v>
      </c>
    </row>
    <row r="735" spans="1:26" x14ac:dyDescent="0.35">
      <c r="A735" s="60">
        <v>800048954</v>
      </c>
      <c r="B735" s="60" t="s">
        <v>12</v>
      </c>
      <c r="C735" s="60" t="s">
        <v>790</v>
      </c>
      <c r="D735" s="60" t="s">
        <v>1589</v>
      </c>
      <c r="E735" s="61">
        <v>45279</v>
      </c>
      <c r="F735" s="61">
        <v>45300.735683333332</v>
      </c>
      <c r="G735" s="66">
        <v>23441318</v>
      </c>
      <c r="H735" s="66">
        <v>23441318</v>
      </c>
      <c r="I735" s="60" t="s">
        <v>36</v>
      </c>
      <c r="J735" s="60" t="s">
        <v>1661</v>
      </c>
      <c r="K735" s="60" t="e">
        <v>#N/A</v>
      </c>
      <c r="L735" s="66">
        <v>0</v>
      </c>
      <c r="M735" s="66">
        <v>0</v>
      </c>
      <c r="N735" s="58"/>
      <c r="O735" s="66">
        <v>23441318</v>
      </c>
      <c r="P735" s="66">
        <v>23441318</v>
      </c>
      <c r="Q735" s="66">
        <v>0</v>
      </c>
      <c r="R735" s="66">
        <v>0</v>
      </c>
      <c r="S735" s="66">
        <v>0</v>
      </c>
      <c r="T735" s="66">
        <v>0</v>
      </c>
      <c r="U735" s="60"/>
      <c r="V735" s="66">
        <v>0</v>
      </c>
      <c r="W735" s="71"/>
      <c r="X735" s="74"/>
      <c r="Y735" s="66">
        <v>0</v>
      </c>
      <c r="Z735" s="61">
        <v>45291</v>
      </c>
    </row>
    <row r="736" spans="1:26" x14ac:dyDescent="0.35">
      <c r="A736" s="60">
        <v>800048954</v>
      </c>
      <c r="B736" s="60" t="s">
        <v>12</v>
      </c>
      <c r="C736" s="60" t="s">
        <v>791</v>
      </c>
      <c r="D736" s="60" t="s">
        <v>1590</v>
      </c>
      <c r="E736" s="61">
        <v>45279</v>
      </c>
      <c r="F736" s="61">
        <v>45302.54104502315</v>
      </c>
      <c r="G736" s="66">
        <v>87702</v>
      </c>
      <c r="H736" s="66">
        <v>87702</v>
      </c>
      <c r="I736" s="60" t="s">
        <v>36</v>
      </c>
      <c r="J736" s="60" t="s">
        <v>1661</v>
      </c>
      <c r="K736" s="60" t="e">
        <v>#N/A</v>
      </c>
      <c r="L736" s="66">
        <v>0</v>
      </c>
      <c r="M736" s="66">
        <v>0</v>
      </c>
      <c r="N736" s="58"/>
      <c r="O736" s="66">
        <v>87702</v>
      </c>
      <c r="P736" s="66">
        <v>87702</v>
      </c>
      <c r="Q736" s="66">
        <v>0</v>
      </c>
      <c r="R736" s="66">
        <v>0</v>
      </c>
      <c r="S736" s="66">
        <v>0</v>
      </c>
      <c r="T736" s="66">
        <v>0</v>
      </c>
      <c r="U736" s="60"/>
      <c r="V736" s="66">
        <v>0</v>
      </c>
      <c r="W736" s="71"/>
      <c r="X736" s="74"/>
      <c r="Y736" s="66">
        <v>0</v>
      </c>
      <c r="Z736" s="61">
        <v>45291</v>
      </c>
    </row>
    <row r="737" spans="1:26" x14ac:dyDescent="0.35">
      <c r="A737" s="60">
        <v>800048954</v>
      </c>
      <c r="B737" s="60" t="s">
        <v>12</v>
      </c>
      <c r="C737" s="60" t="s">
        <v>792</v>
      </c>
      <c r="D737" s="60" t="s">
        <v>1591</v>
      </c>
      <c r="E737" s="61">
        <v>45288</v>
      </c>
      <c r="F737" s="61">
        <v>45302.337141435186</v>
      </c>
      <c r="G737" s="66">
        <v>105321</v>
      </c>
      <c r="H737" s="66">
        <v>105321</v>
      </c>
      <c r="I737" s="60" t="s">
        <v>36</v>
      </c>
      <c r="J737" s="60" t="s">
        <v>1661</v>
      </c>
      <c r="K737" s="60" t="e">
        <v>#N/A</v>
      </c>
      <c r="L737" s="66">
        <v>0</v>
      </c>
      <c r="M737" s="66">
        <v>0</v>
      </c>
      <c r="N737" s="58"/>
      <c r="O737" s="66">
        <v>105321</v>
      </c>
      <c r="P737" s="66">
        <v>105321</v>
      </c>
      <c r="Q737" s="66">
        <v>0</v>
      </c>
      <c r="R737" s="66">
        <v>0</v>
      </c>
      <c r="S737" s="66">
        <v>0</v>
      </c>
      <c r="T737" s="66">
        <v>0</v>
      </c>
      <c r="U737" s="60"/>
      <c r="V737" s="66">
        <v>0</v>
      </c>
      <c r="W737" s="71"/>
      <c r="X737" s="74"/>
      <c r="Y737" s="66">
        <v>0</v>
      </c>
      <c r="Z737" s="61">
        <v>45291</v>
      </c>
    </row>
    <row r="738" spans="1:26" x14ac:dyDescent="0.35">
      <c r="A738" s="60">
        <v>800048954</v>
      </c>
      <c r="B738" s="60" t="s">
        <v>12</v>
      </c>
      <c r="C738" s="60" t="s">
        <v>793</v>
      </c>
      <c r="D738" s="60" t="s">
        <v>1592</v>
      </c>
      <c r="E738" s="61">
        <v>45288</v>
      </c>
      <c r="F738" s="61">
        <v>45301.437551273149</v>
      </c>
      <c r="G738" s="66">
        <v>978679</v>
      </c>
      <c r="H738" s="66">
        <v>978679</v>
      </c>
      <c r="I738" s="60" t="s">
        <v>36</v>
      </c>
      <c r="J738" s="60" t="s">
        <v>1661</v>
      </c>
      <c r="K738" s="60" t="e">
        <v>#N/A</v>
      </c>
      <c r="L738" s="66">
        <v>0</v>
      </c>
      <c r="M738" s="66">
        <v>0</v>
      </c>
      <c r="N738" s="58"/>
      <c r="O738" s="66">
        <v>978679</v>
      </c>
      <c r="P738" s="66">
        <v>978679</v>
      </c>
      <c r="Q738" s="66">
        <v>0</v>
      </c>
      <c r="R738" s="66">
        <v>0</v>
      </c>
      <c r="S738" s="66">
        <v>0</v>
      </c>
      <c r="T738" s="66">
        <v>0</v>
      </c>
      <c r="U738" s="60"/>
      <c r="V738" s="66">
        <v>0</v>
      </c>
      <c r="W738" s="71"/>
      <c r="X738" s="74"/>
      <c r="Y738" s="66">
        <v>0</v>
      </c>
      <c r="Z738" s="61">
        <v>45291</v>
      </c>
    </row>
    <row r="739" spans="1:26" x14ac:dyDescent="0.35">
      <c r="A739" s="60">
        <v>800048954</v>
      </c>
      <c r="B739" s="60" t="s">
        <v>12</v>
      </c>
      <c r="C739" s="60" t="s">
        <v>794</v>
      </c>
      <c r="D739" s="60" t="s">
        <v>1593</v>
      </c>
      <c r="E739" s="61">
        <v>45288</v>
      </c>
      <c r="F739" s="61">
        <v>45301.592721064815</v>
      </c>
      <c r="G739" s="66">
        <v>978679</v>
      </c>
      <c r="H739" s="66">
        <v>978679</v>
      </c>
      <c r="I739" s="60" t="s">
        <v>36</v>
      </c>
      <c r="J739" s="60" t="s">
        <v>1661</v>
      </c>
      <c r="K739" s="60" t="e">
        <v>#N/A</v>
      </c>
      <c r="L739" s="66">
        <v>0</v>
      </c>
      <c r="M739" s="66">
        <v>0</v>
      </c>
      <c r="N739" s="58"/>
      <c r="O739" s="66">
        <v>978679</v>
      </c>
      <c r="P739" s="66">
        <v>978679</v>
      </c>
      <c r="Q739" s="66">
        <v>0</v>
      </c>
      <c r="R739" s="66">
        <v>0</v>
      </c>
      <c r="S739" s="66">
        <v>0</v>
      </c>
      <c r="T739" s="66">
        <v>0</v>
      </c>
      <c r="U739" s="60"/>
      <c r="V739" s="66">
        <v>0</v>
      </c>
      <c r="W739" s="71"/>
      <c r="X739" s="74"/>
      <c r="Y739" s="66">
        <v>0</v>
      </c>
      <c r="Z739" s="61">
        <v>45291</v>
      </c>
    </row>
    <row r="740" spans="1:26" x14ac:dyDescent="0.35">
      <c r="A740" s="60">
        <v>800048954</v>
      </c>
      <c r="B740" s="60" t="s">
        <v>12</v>
      </c>
      <c r="C740" s="60" t="s">
        <v>795</v>
      </c>
      <c r="D740" s="60" t="s">
        <v>1594</v>
      </c>
      <c r="E740" s="61">
        <v>45288</v>
      </c>
      <c r="F740" s="61">
        <v>45301.438867476849</v>
      </c>
      <c r="G740" s="66">
        <v>105321</v>
      </c>
      <c r="H740" s="66">
        <v>105321</v>
      </c>
      <c r="I740" s="60" t="s">
        <v>36</v>
      </c>
      <c r="J740" s="60" t="s">
        <v>1661</v>
      </c>
      <c r="K740" s="60" t="e">
        <v>#N/A</v>
      </c>
      <c r="L740" s="66">
        <v>0</v>
      </c>
      <c r="M740" s="66">
        <v>0</v>
      </c>
      <c r="N740" s="58"/>
      <c r="O740" s="66">
        <v>105321</v>
      </c>
      <c r="P740" s="66">
        <v>105321</v>
      </c>
      <c r="Q740" s="66">
        <v>0</v>
      </c>
      <c r="R740" s="66">
        <v>0</v>
      </c>
      <c r="S740" s="66">
        <v>0</v>
      </c>
      <c r="T740" s="66">
        <v>0</v>
      </c>
      <c r="U740" s="60"/>
      <c r="V740" s="66">
        <v>0</v>
      </c>
      <c r="W740" s="71"/>
      <c r="X740" s="74"/>
      <c r="Y740" s="66">
        <v>0</v>
      </c>
      <c r="Z740" s="61">
        <v>45291</v>
      </c>
    </row>
    <row r="741" spans="1:26" x14ac:dyDescent="0.35">
      <c r="A741" s="60">
        <v>800048954</v>
      </c>
      <c r="B741" s="60" t="s">
        <v>12</v>
      </c>
      <c r="C741" s="60" t="s">
        <v>796</v>
      </c>
      <c r="D741" s="60" t="s">
        <v>1595</v>
      </c>
      <c r="E741" s="61">
        <v>45288</v>
      </c>
      <c r="F741" s="61">
        <v>45301.593815081018</v>
      </c>
      <c r="G741" s="66">
        <v>105621</v>
      </c>
      <c r="H741" s="66">
        <v>105621</v>
      </c>
      <c r="I741" s="60" t="s">
        <v>36</v>
      </c>
      <c r="J741" s="60" t="s">
        <v>1661</v>
      </c>
      <c r="K741" s="60" t="e">
        <v>#N/A</v>
      </c>
      <c r="L741" s="66">
        <v>0</v>
      </c>
      <c r="M741" s="66">
        <v>0</v>
      </c>
      <c r="N741" s="58"/>
      <c r="O741" s="66">
        <v>105621</v>
      </c>
      <c r="P741" s="66">
        <v>105621</v>
      </c>
      <c r="Q741" s="66">
        <v>0</v>
      </c>
      <c r="R741" s="66">
        <v>0</v>
      </c>
      <c r="S741" s="66">
        <v>0</v>
      </c>
      <c r="T741" s="66">
        <v>0</v>
      </c>
      <c r="U741" s="60"/>
      <c r="V741" s="66">
        <v>0</v>
      </c>
      <c r="W741" s="71"/>
      <c r="X741" s="74"/>
      <c r="Y741" s="66">
        <v>0</v>
      </c>
      <c r="Z741" s="61">
        <v>45291</v>
      </c>
    </row>
    <row r="742" spans="1:26" x14ac:dyDescent="0.35">
      <c r="A742" s="60">
        <v>800048954</v>
      </c>
      <c r="B742" s="60" t="s">
        <v>12</v>
      </c>
      <c r="C742" s="60" t="s">
        <v>797</v>
      </c>
      <c r="D742" s="60" t="s">
        <v>1596</v>
      </c>
      <c r="E742" s="61">
        <v>45288</v>
      </c>
      <c r="F742" s="61">
        <v>45301.596203437497</v>
      </c>
      <c r="G742" s="66">
        <v>493037</v>
      </c>
      <c r="H742" s="66">
        <v>493037</v>
      </c>
      <c r="I742" s="60" t="s">
        <v>36</v>
      </c>
      <c r="J742" s="60" t="s">
        <v>1661</v>
      </c>
      <c r="K742" s="60" t="e">
        <v>#N/A</v>
      </c>
      <c r="L742" s="66">
        <v>0</v>
      </c>
      <c r="M742" s="66">
        <v>0</v>
      </c>
      <c r="N742" s="58"/>
      <c r="O742" s="66">
        <v>493037</v>
      </c>
      <c r="P742" s="66">
        <v>493037</v>
      </c>
      <c r="Q742" s="66">
        <v>0</v>
      </c>
      <c r="R742" s="66">
        <v>0</v>
      </c>
      <c r="S742" s="66">
        <v>0</v>
      </c>
      <c r="T742" s="66">
        <v>0</v>
      </c>
      <c r="U742" s="60"/>
      <c r="V742" s="66">
        <v>0</v>
      </c>
      <c r="W742" s="71"/>
      <c r="X742" s="74"/>
      <c r="Y742" s="66">
        <v>0</v>
      </c>
      <c r="Z742" s="61">
        <v>45291</v>
      </c>
    </row>
    <row r="743" spans="1:26" x14ac:dyDescent="0.35">
      <c r="A743" s="60">
        <v>800048954</v>
      </c>
      <c r="B743" s="60" t="s">
        <v>12</v>
      </c>
      <c r="C743" s="60" t="s">
        <v>798</v>
      </c>
      <c r="D743" s="60" t="s">
        <v>1597</v>
      </c>
      <c r="E743" s="61">
        <v>45288</v>
      </c>
      <c r="F743" s="61">
        <v>45302.338386226853</v>
      </c>
      <c r="G743" s="66">
        <v>105321</v>
      </c>
      <c r="H743" s="66">
        <v>105321</v>
      </c>
      <c r="I743" s="60" t="s">
        <v>36</v>
      </c>
      <c r="J743" s="60" t="s">
        <v>1661</v>
      </c>
      <c r="K743" s="60" t="e">
        <v>#N/A</v>
      </c>
      <c r="L743" s="66">
        <v>0</v>
      </c>
      <c r="M743" s="66">
        <v>0</v>
      </c>
      <c r="N743" s="58"/>
      <c r="O743" s="66">
        <v>105321</v>
      </c>
      <c r="P743" s="66">
        <v>105321</v>
      </c>
      <c r="Q743" s="66">
        <v>0</v>
      </c>
      <c r="R743" s="66">
        <v>0</v>
      </c>
      <c r="S743" s="66">
        <v>0</v>
      </c>
      <c r="T743" s="66">
        <v>0</v>
      </c>
      <c r="U743" s="60"/>
      <c r="V743" s="66">
        <v>0</v>
      </c>
      <c r="W743" s="71"/>
      <c r="X743" s="74"/>
      <c r="Y743" s="66">
        <v>0</v>
      </c>
      <c r="Z743" s="61">
        <v>45291</v>
      </c>
    </row>
    <row r="744" spans="1:26" x14ac:dyDescent="0.35">
      <c r="A744" s="60">
        <v>800048954</v>
      </c>
      <c r="B744" s="60" t="s">
        <v>12</v>
      </c>
      <c r="C744" s="60" t="s">
        <v>799</v>
      </c>
      <c r="D744" s="60" t="s">
        <v>1598</v>
      </c>
      <c r="E744" s="61">
        <v>45288</v>
      </c>
      <c r="F744" s="61">
        <v>45302.341171493055</v>
      </c>
      <c r="G744" s="66">
        <v>201934</v>
      </c>
      <c r="H744" s="66">
        <v>201934</v>
      </c>
      <c r="I744" s="60" t="s">
        <v>36</v>
      </c>
      <c r="J744" s="60" t="s">
        <v>1661</v>
      </c>
      <c r="K744" s="60" t="e">
        <v>#N/A</v>
      </c>
      <c r="L744" s="66">
        <v>0</v>
      </c>
      <c r="M744" s="66">
        <v>0</v>
      </c>
      <c r="N744" s="58"/>
      <c r="O744" s="66">
        <v>201934</v>
      </c>
      <c r="P744" s="66">
        <v>201934</v>
      </c>
      <c r="Q744" s="66">
        <v>0</v>
      </c>
      <c r="R744" s="66">
        <v>0</v>
      </c>
      <c r="S744" s="66">
        <v>0</v>
      </c>
      <c r="T744" s="66">
        <v>0</v>
      </c>
      <c r="U744" s="60"/>
      <c r="V744" s="66">
        <v>0</v>
      </c>
      <c r="W744" s="71"/>
      <c r="X744" s="74"/>
      <c r="Y744" s="66">
        <v>0</v>
      </c>
      <c r="Z744" s="61">
        <v>45291</v>
      </c>
    </row>
    <row r="745" spans="1:26" x14ac:dyDescent="0.35">
      <c r="A745" s="60">
        <v>800048954</v>
      </c>
      <c r="B745" s="60" t="s">
        <v>12</v>
      </c>
      <c r="C745" s="60" t="s">
        <v>800</v>
      </c>
      <c r="D745" s="60" t="s">
        <v>1599</v>
      </c>
      <c r="E745" s="61">
        <v>45288</v>
      </c>
      <c r="F745" s="61">
        <v>45301.700407488424</v>
      </c>
      <c r="G745" s="66">
        <v>407292</v>
      </c>
      <c r="H745" s="66">
        <v>407292</v>
      </c>
      <c r="I745" s="60" t="s">
        <v>36</v>
      </c>
      <c r="J745" s="60" t="s">
        <v>1661</v>
      </c>
      <c r="K745" s="60" t="e">
        <v>#N/A</v>
      </c>
      <c r="L745" s="66">
        <v>0</v>
      </c>
      <c r="M745" s="66">
        <v>0</v>
      </c>
      <c r="N745" s="58"/>
      <c r="O745" s="66">
        <v>407292</v>
      </c>
      <c r="P745" s="66">
        <v>407292</v>
      </c>
      <c r="Q745" s="66">
        <v>0</v>
      </c>
      <c r="R745" s="66">
        <v>0</v>
      </c>
      <c r="S745" s="66">
        <v>0</v>
      </c>
      <c r="T745" s="66">
        <v>0</v>
      </c>
      <c r="U745" s="60"/>
      <c r="V745" s="66">
        <v>0</v>
      </c>
      <c r="W745" s="71"/>
      <c r="X745" s="74"/>
      <c r="Y745" s="66">
        <v>0</v>
      </c>
      <c r="Z745" s="61">
        <v>45291</v>
      </c>
    </row>
    <row r="746" spans="1:26" x14ac:dyDescent="0.35">
      <c r="A746" s="60">
        <v>800048954</v>
      </c>
      <c r="B746" s="60" t="s">
        <v>12</v>
      </c>
      <c r="C746" s="60" t="s">
        <v>801</v>
      </c>
      <c r="D746" s="60" t="s">
        <v>1600</v>
      </c>
      <c r="E746" s="61">
        <v>45288</v>
      </c>
      <c r="F746" s="61">
        <v>45301.598028506945</v>
      </c>
      <c r="G746" s="66">
        <v>271675</v>
      </c>
      <c r="H746" s="66">
        <v>271675</v>
      </c>
      <c r="I746" s="60" t="s">
        <v>36</v>
      </c>
      <c r="J746" s="60" t="s">
        <v>1661</v>
      </c>
      <c r="K746" s="60" t="e">
        <v>#N/A</v>
      </c>
      <c r="L746" s="66">
        <v>0</v>
      </c>
      <c r="M746" s="66">
        <v>0</v>
      </c>
      <c r="N746" s="58"/>
      <c r="O746" s="66">
        <v>271675</v>
      </c>
      <c r="P746" s="66">
        <v>271675</v>
      </c>
      <c r="Q746" s="66">
        <v>0</v>
      </c>
      <c r="R746" s="66">
        <v>0</v>
      </c>
      <c r="S746" s="66">
        <v>0</v>
      </c>
      <c r="T746" s="66">
        <v>0</v>
      </c>
      <c r="U746" s="60"/>
      <c r="V746" s="66">
        <v>0</v>
      </c>
      <c r="W746" s="71"/>
      <c r="X746" s="74"/>
      <c r="Y746" s="66">
        <v>0</v>
      </c>
      <c r="Z746" s="61">
        <v>45291</v>
      </c>
    </row>
    <row r="747" spans="1:26" x14ac:dyDescent="0.35">
      <c r="A747" s="60">
        <v>800048954</v>
      </c>
      <c r="B747" s="60" t="s">
        <v>12</v>
      </c>
      <c r="C747" s="60" t="s">
        <v>802</v>
      </c>
      <c r="D747" s="60" t="s">
        <v>1601</v>
      </c>
      <c r="E747" s="61">
        <v>45288</v>
      </c>
      <c r="F747" s="61">
        <v>45301.440299884256</v>
      </c>
      <c r="G747" s="66">
        <v>105321</v>
      </c>
      <c r="H747" s="66">
        <v>105321</v>
      </c>
      <c r="I747" s="60" t="s">
        <v>36</v>
      </c>
      <c r="J747" s="60" t="s">
        <v>1661</v>
      </c>
      <c r="K747" s="60" t="e">
        <v>#N/A</v>
      </c>
      <c r="L747" s="66">
        <v>0</v>
      </c>
      <c r="M747" s="66">
        <v>0</v>
      </c>
      <c r="N747" s="58"/>
      <c r="O747" s="66">
        <v>105321</v>
      </c>
      <c r="P747" s="66">
        <v>105321</v>
      </c>
      <c r="Q747" s="66">
        <v>0</v>
      </c>
      <c r="R747" s="66">
        <v>0</v>
      </c>
      <c r="S747" s="66">
        <v>0</v>
      </c>
      <c r="T747" s="66">
        <v>0</v>
      </c>
      <c r="U747" s="60"/>
      <c r="V747" s="66">
        <v>0</v>
      </c>
      <c r="W747" s="71"/>
      <c r="X747" s="74"/>
      <c r="Y747" s="66">
        <v>0</v>
      </c>
      <c r="Z747" s="61">
        <v>45291</v>
      </c>
    </row>
    <row r="748" spans="1:26" x14ac:dyDescent="0.35">
      <c r="A748" s="60">
        <v>800048954</v>
      </c>
      <c r="B748" s="60" t="s">
        <v>12</v>
      </c>
      <c r="C748" s="60" t="s">
        <v>803</v>
      </c>
      <c r="D748" s="60" t="s">
        <v>1602</v>
      </c>
      <c r="E748" s="61">
        <v>45288</v>
      </c>
      <c r="F748" s="61">
        <v>45301.701484375</v>
      </c>
      <c r="G748" s="66">
        <v>105321</v>
      </c>
      <c r="H748" s="66">
        <v>105321</v>
      </c>
      <c r="I748" s="60" t="s">
        <v>36</v>
      </c>
      <c r="J748" s="60" t="s">
        <v>1661</v>
      </c>
      <c r="K748" s="60" t="e">
        <v>#N/A</v>
      </c>
      <c r="L748" s="66">
        <v>0</v>
      </c>
      <c r="M748" s="66">
        <v>0</v>
      </c>
      <c r="N748" s="58"/>
      <c r="O748" s="66">
        <v>105321</v>
      </c>
      <c r="P748" s="66">
        <v>105321</v>
      </c>
      <c r="Q748" s="66">
        <v>0</v>
      </c>
      <c r="R748" s="66">
        <v>0</v>
      </c>
      <c r="S748" s="66">
        <v>0</v>
      </c>
      <c r="T748" s="66">
        <v>0</v>
      </c>
      <c r="U748" s="60"/>
      <c r="V748" s="66">
        <v>0</v>
      </c>
      <c r="W748" s="71"/>
      <c r="X748" s="74"/>
      <c r="Y748" s="66">
        <v>0</v>
      </c>
      <c r="Z748" s="61">
        <v>45291</v>
      </c>
    </row>
    <row r="749" spans="1:26" x14ac:dyDescent="0.35">
      <c r="A749" s="60">
        <v>800048954</v>
      </c>
      <c r="B749" s="60" t="s">
        <v>12</v>
      </c>
      <c r="C749" s="60" t="s">
        <v>804</v>
      </c>
      <c r="D749" s="60" t="s">
        <v>1603</v>
      </c>
      <c r="E749" s="61">
        <v>45288</v>
      </c>
      <c r="F749" s="61">
        <v>45302.334027083336</v>
      </c>
      <c r="G749" s="66">
        <v>105321</v>
      </c>
      <c r="H749" s="66">
        <v>105321</v>
      </c>
      <c r="I749" s="60" t="s">
        <v>36</v>
      </c>
      <c r="J749" s="60" t="s">
        <v>1661</v>
      </c>
      <c r="K749" s="60" t="e">
        <v>#N/A</v>
      </c>
      <c r="L749" s="66">
        <v>0</v>
      </c>
      <c r="M749" s="66">
        <v>0</v>
      </c>
      <c r="N749" s="58"/>
      <c r="O749" s="66">
        <v>105321</v>
      </c>
      <c r="P749" s="66">
        <v>105321</v>
      </c>
      <c r="Q749" s="66">
        <v>0</v>
      </c>
      <c r="R749" s="66">
        <v>0</v>
      </c>
      <c r="S749" s="66">
        <v>0</v>
      </c>
      <c r="T749" s="66">
        <v>0</v>
      </c>
      <c r="U749" s="60"/>
      <c r="V749" s="66">
        <v>0</v>
      </c>
      <c r="W749" s="71"/>
      <c r="X749" s="74"/>
      <c r="Y749" s="66">
        <v>0</v>
      </c>
      <c r="Z749" s="61">
        <v>45291</v>
      </c>
    </row>
    <row r="750" spans="1:26" x14ac:dyDescent="0.35">
      <c r="A750" s="60">
        <v>800048954</v>
      </c>
      <c r="B750" s="60" t="s">
        <v>12</v>
      </c>
      <c r="C750" s="60" t="s">
        <v>805</v>
      </c>
      <c r="D750" s="60" t="s">
        <v>1604</v>
      </c>
      <c r="E750" s="61">
        <v>45288</v>
      </c>
      <c r="F750" s="61">
        <v>45302.335337349534</v>
      </c>
      <c r="G750" s="66">
        <v>105321</v>
      </c>
      <c r="H750" s="66">
        <v>105321</v>
      </c>
      <c r="I750" s="60" t="s">
        <v>36</v>
      </c>
      <c r="J750" s="60" t="s">
        <v>1661</v>
      </c>
      <c r="K750" s="60" t="e">
        <v>#N/A</v>
      </c>
      <c r="L750" s="66">
        <v>0</v>
      </c>
      <c r="M750" s="66">
        <v>0</v>
      </c>
      <c r="N750" s="58"/>
      <c r="O750" s="66">
        <v>105321</v>
      </c>
      <c r="P750" s="66">
        <v>105321</v>
      </c>
      <c r="Q750" s="66">
        <v>0</v>
      </c>
      <c r="R750" s="66">
        <v>0</v>
      </c>
      <c r="S750" s="66">
        <v>0</v>
      </c>
      <c r="T750" s="66">
        <v>0</v>
      </c>
      <c r="U750" s="60"/>
      <c r="V750" s="66">
        <v>0</v>
      </c>
      <c r="W750" s="71"/>
      <c r="X750" s="74"/>
      <c r="Y750" s="66">
        <v>0</v>
      </c>
      <c r="Z750" s="61">
        <v>45291</v>
      </c>
    </row>
    <row r="751" spans="1:26" x14ac:dyDescent="0.35">
      <c r="A751" s="60">
        <v>800048954</v>
      </c>
      <c r="B751" s="60" t="s">
        <v>12</v>
      </c>
      <c r="C751" s="60" t="s">
        <v>806</v>
      </c>
      <c r="D751" s="60" t="s">
        <v>1605</v>
      </c>
      <c r="E751" s="61">
        <v>45288</v>
      </c>
      <c r="F751" s="61">
        <v>45301.443139351853</v>
      </c>
      <c r="G751" s="66">
        <v>105321</v>
      </c>
      <c r="H751" s="66">
        <v>105321</v>
      </c>
      <c r="I751" s="60" t="s">
        <v>36</v>
      </c>
      <c r="J751" s="60" t="s">
        <v>1661</v>
      </c>
      <c r="K751" s="60" t="e">
        <v>#N/A</v>
      </c>
      <c r="L751" s="66">
        <v>0</v>
      </c>
      <c r="M751" s="66">
        <v>0</v>
      </c>
      <c r="N751" s="58"/>
      <c r="O751" s="66">
        <v>105321</v>
      </c>
      <c r="P751" s="66">
        <v>105321</v>
      </c>
      <c r="Q751" s="66">
        <v>0</v>
      </c>
      <c r="R751" s="66">
        <v>0</v>
      </c>
      <c r="S751" s="66">
        <v>0</v>
      </c>
      <c r="T751" s="66">
        <v>0</v>
      </c>
      <c r="U751" s="60"/>
      <c r="V751" s="66">
        <v>0</v>
      </c>
      <c r="W751" s="71"/>
      <c r="X751" s="74"/>
      <c r="Y751" s="66">
        <v>0</v>
      </c>
      <c r="Z751" s="61">
        <v>45291</v>
      </c>
    </row>
    <row r="752" spans="1:26" x14ac:dyDescent="0.35">
      <c r="A752" s="60">
        <v>800048954</v>
      </c>
      <c r="B752" s="60" t="s">
        <v>12</v>
      </c>
      <c r="C752" s="60" t="s">
        <v>807</v>
      </c>
      <c r="D752" s="60" t="s">
        <v>1606</v>
      </c>
      <c r="E752" s="61">
        <v>45288</v>
      </c>
      <c r="F752" s="61">
        <v>45301.444186458335</v>
      </c>
      <c r="G752" s="66">
        <v>407292</v>
      </c>
      <c r="H752" s="66">
        <v>407292</v>
      </c>
      <c r="I752" s="60" t="s">
        <v>36</v>
      </c>
      <c r="J752" s="60" t="s">
        <v>1661</v>
      </c>
      <c r="K752" s="60" t="e">
        <v>#N/A</v>
      </c>
      <c r="L752" s="66">
        <v>0</v>
      </c>
      <c r="M752" s="66">
        <v>0</v>
      </c>
      <c r="N752" s="58"/>
      <c r="O752" s="66">
        <v>407292</v>
      </c>
      <c r="P752" s="66">
        <v>407292</v>
      </c>
      <c r="Q752" s="66">
        <v>0</v>
      </c>
      <c r="R752" s="66">
        <v>0</v>
      </c>
      <c r="S752" s="66">
        <v>0</v>
      </c>
      <c r="T752" s="66">
        <v>0</v>
      </c>
      <c r="U752" s="60"/>
      <c r="V752" s="66">
        <v>0</v>
      </c>
      <c r="W752" s="71"/>
      <c r="X752" s="74"/>
      <c r="Y752" s="66">
        <v>0</v>
      </c>
      <c r="Z752" s="61">
        <v>45291</v>
      </c>
    </row>
    <row r="753" spans="1:26" x14ac:dyDescent="0.35">
      <c r="A753" s="60">
        <v>800048954</v>
      </c>
      <c r="B753" s="60" t="s">
        <v>12</v>
      </c>
      <c r="C753" s="60" t="s">
        <v>808</v>
      </c>
      <c r="D753" s="60" t="s">
        <v>1607</v>
      </c>
      <c r="E753" s="61">
        <v>45288</v>
      </c>
      <c r="F753" s="61">
        <v>45302.436937465274</v>
      </c>
      <c r="G753" s="66">
        <v>62757</v>
      </c>
      <c r="H753" s="66">
        <v>62757</v>
      </c>
      <c r="I753" s="60" t="s">
        <v>36</v>
      </c>
      <c r="J753" s="60" t="s">
        <v>1661</v>
      </c>
      <c r="K753" s="60" t="e">
        <v>#N/A</v>
      </c>
      <c r="L753" s="66">
        <v>0</v>
      </c>
      <c r="M753" s="66">
        <v>0</v>
      </c>
      <c r="N753" s="58"/>
      <c r="O753" s="66">
        <v>62757</v>
      </c>
      <c r="P753" s="66">
        <v>62757</v>
      </c>
      <c r="Q753" s="66">
        <v>0</v>
      </c>
      <c r="R753" s="66">
        <v>0</v>
      </c>
      <c r="S753" s="66">
        <v>0</v>
      </c>
      <c r="T753" s="66">
        <v>0</v>
      </c>
      <c r="U753" s="60"/>
      <c r="V753" s="66">
        <v>0</v>
      </c>
      <c r="W753" s="71"/>
      <c r="X753" s="74"/>
      <c r="Y753" s="66">
        <v>0</v>
      </c>
      <c r="Z753" s="61">
        <v>45291</v>
      </c>
    </row>
    <row r="754" spans="1:26" x14ac:dyDescent="0.35">
      <c r="A754" s="60">
        <v>800048954</v>
      </c>
      <c r="B754" s="60" t="s">
        <v>12</v>
      </c>
      <c r="C754" s="60" t="s">
        <v>809</v>
      </c>
      <c r="D754" s="60" t="s">
        <v>1608</v>
      </c>
      <c r="E754" s="61">
        <v>45288</v>
      </c>
      <c r="F754" s="61">
        <v>45302.342876388888</v>
      </c>
      <c r="G754" s="66">
        <v>407292</v>
      </c>
      <c r="H754" s="66">
        <v>407292</v>
      </c>
      <c r="I754" s="60" t="s">
        <v>36</v>
      </c>
      <c r="J754" s="60" t="s">
        <v>1661</v>
      </c>
      <c r="K754" s="60" t="e">
        <v>#N/A</v>
      </c>
      <c r="L754" s="66">
        <v>0</v>
      </c>
      <c r="M754" s="66">
        <v>0</v>
      </c>
      <c r="N754" s="58"/>
      <c r="O754" s="66">
        <v>407292</v>
      </c>
      <c r="P754" s="66">
        <v>407292</v>
      </c>
      <c r="Q754" s="66">
        <v>0</v>
      </c>
      <c r="R754" s="66">
        <v>0</v>
      </c>
      <c r="S754" s="66">
        <v>0</v>
      </c>
      <c r="T754" s="66">
        <v>0</v>
      </c>
      <c r="U754" s="60"/>
      <c r="V754" s="66">
        <v>0</v>
      </c>
      <c r="W754" s="71"/>
      <c r="X754" s="74"/>
      <c r="Y754" s="66">
        <v>0</v>
      </c>
      <c r="Z754" s="61">
        <v>45291</v>
      </c>
    </row>
    <row r="755" spans="1:26" x14ac:dyDescent="0.35">
      <c r="A755" s="60">
        <v>800048954</v>
      </c>
      <c r="B755" s="60" t="s">
        <v>12</v>
      </c>
      <c r="C755" s="60" t="s">
        <v>810</v>
      </c>
      <c r="D755" s="60" t="s">
        <v>1609</v>
      </c>
      <c r="E755" s="61">
        <v>45288</v>
      </c>
      <c r="F755" s="61">
        <v>45302.344904432874</v>
      </c>
      <c r="G755" s="66">
        <v>105321</v>
      </c>
      <c r="H755" s="66">
        <v>105321</v>
      </c>
      <c r="I755" s="60" t="s">
        <v>36</v>
      </c>
      <c r="J755" s="60" t="s">
        <v>1661</v>
      </c>
      <c r="K755" s="60" t="e">
        <v>#N/A</v>
      </c>
      <c r="L755" s="66">
        <v>0</v>
      </c>
      <c r="M755" s="66">
        <v>0</v>
      </c>
      <c r="N755" s="58"/>
      <c r="O755" s="66">
        <v>105321</v>
      </c>
      <c r="P755" s="66">
        <v>105321</v>
      </c>
      <c r="Q755" s="66">
        <v>0</v>
      </c>
      <c r="R755" s="66">
        <v>0</v>
      </c>
      <c r="S755" s="66">
        <v>0</v>
      </c>
      <c r="T755" s="66">
        <v>0</v>
      </c>
      <c r="U755" s="60"/>
      <c r="V755" s="66">
        <v>0</v>
      </c>
      <c r="W755" s="71"/>
      <c r="X755" s="74"/>
      <c r="Y755" s="66">
        <v>0</v>
      </c>
      <c r="Z755" s="61">
        <v>45291</v>
      </c>
    </row>
    <row r="756" spans="1:26" x14ac:dyDescent="0.35">
      <c r="A756" s="60">
        <v>800048954</v>
      </c>
      <c r="B756" s="60" t="s">
        <v>12</v>
      </c>
      <c r="C756" s="60" t="s">
        <v>811</v>
      </c>
      <c r="D756" s="60" t="s">
        <v>1610</v>
      </c>
      <c r="E756" s="61">
        <v>45288</v>
      </c>
      <c r="F756" s="61">
        <v>45302.43600228009</v>
      </c>
      <c r="G756" s="66">
        <v>105321</v>
      </c>
      <c r="H756" s="66">
        <v>105321</v>
      </c>
      <c r="I756" s="60" t="s">
        <v>36</v>
      </c>
      <c r="J756" s="60" t="s">
        <v>1661</v>
      </c>
      <c r="K756" s="60" t="e">
        <v>#N/A</v>
      </c>
      <c r="L756" s="66">
        <v>0</v>
      </c>
      <c r="M756" s="66">
        <v>0</v>
      </c>
      <c r="N756" s="58"/>
      <c r="O756" s="66">
        <v>105321</v>
      </c>
      <c r="P756" s="66">
        <v>105321</v>
      </c>
      <c r="Q756" s="66">
        <v>0</v>
      </c>
      <c r="R756" s="66">
        <v>0</v>
      </c>
      <c r="S756" s="66">
        <v>0</v>
      </c>
      <c r="T756" s="66">
        <v>0</v>
      </c>
      <c r="U756" s="60"/>
      <c r="V756" s="66">
        <v>0</v>
      </c>
      <c r="W756" s="71"/>
      <c r="X756" s="74"/>
      <c r="Y756" s="66">
        <v>0</v>
      </c>
      <c r="Z756" s="61">
        <v>45291</v>
      </c>
    </row>
    <row r="757" spans="1:26" x14ac:dyDescent="0.35">
      <c r="A757" s="60">
        <v>800048954</v>
      </c>
      <c r="B757" s="60" t="s">
        <v>12</v>
      </c>
      <c r="C757" s="60" t="s">
        <v>812</v>
      </c>
      <c r="D757" s="60" t="s">
        <v>1611</v>
      </c>
      <c r="E757" s="61">
        <v>45288</v>
      </c>
      <c r="F757" s="61">
        <v>45301.441561458334</v>
      </c>
      <c r="G757" s="66">
        <v>105321</v>
      </c>
      <c r="H757" s="66">
        <v>105321</v>
      </c>
      <c r="I757" s="60" t="s">
        <v>36</v>
      </c>
      <c r="J757" s="60" t="s">
        <v>1661</v>
      </c>
      <c r="K757" s="60" t="e">
        <v>#N/A</v>
      </c>
      <c r="L757" s="66">
        <v>0</v>
      </c>
      <c r="M757" s="66">
        <v>0</v>
      </c>
      <c r="N757" s="58"/>
      <c r="O757" s="66">
        <v>105321</v>
      </c>
      <c r="P757" s="66">
        <v>105321</v>
      </c>
      <c r="Q757" s="66">
        <v>0</v>
      </c>
      <c r="R757" s="66">
        <v>0</v>
      </c>
      <c r="S757" s="66">
        <v>0</v>
      </c>
      <c r="T757" s="66">
        <v>0</v>
      </c>
      <c r="U757" s="60"/>
      <c r="V757" s="66">
        <v>0</v>
      </c>
      <c r="W757" s="71"/>
      <c r="X757" s="74"/>
      <c r="Y757" s="66">
        <v>0</v>
      </c>
      <c r="Z757" s="61">
        <v>45291</v>
      </c>
    </row>
    <row r="758" spans="1:26" x14ac:dyDescent="0.35">
      <c r="A758" s="60">
        <v>800048954</v>
      </c>
      <c r="B758" s="60" t="s">
        <v>12</v>
      </c>
      <c r="C758" s="60" t="s">
        <v>813</v>
      </c>
      <c r="D758" s="60" t="s">
        <v>1612</v>
      </c>
      <c r="E758" s="61">
        <v>45288</v>
      </c>
      <c r="F758" s="61">
        <v>45302.439182326387</v>
      </c>
      <c r="G758" s="66">
        <v>88476</v>
      </c>
      <c r="H758" s="66">
        <v>88476</v>
      </c>
      <c r="I758" s="60" t="s">
        <v>36</v>
      </c>
      <c r="J758" s="60" t="s">
        <v>1661</v>
      </c>
      <c r="K758" s="60" t="e">
        <v>#N/A</v>
      </c>
      <c r="L758" s="66">
        <v>0</v>
      </c>
      <c r="M758" s="66">
        <v>0</v>
      </c>
      <c r="N758" s="58"/>
      <c r="O758" s="66">
        <v>88476</v>
      </c>
      <c r="P758" s="66">
        <v>88476</v>
      </c>
      <c r="Q758" s="66">
        <v>0</v>
      </c>
      <c r="R758" s="66">
        <v>0</v>
      </c>
      <c r="S758" s="66">
        <v>0</v>
      </c>
      <c r="T758" s="66">
        <v>0</v>
      </c>
      <c r="U758" s="60"/>
      <c r="V758" s="66">
        <v>0</v>
      </c>
      <c r="W758" s="71"/>
      <c r="X758" s="74"/>
      <c r="Y758" s="66">
        <v>0</v>
      </c>
      <c r="Z758" s="61">
        <v>45291</v>
      </c>
    </row>
    <row r="759" spans="1:26" x14ac:dyDescent="0.35">
      <c r="A759" s="60">
        <v>800048954</v>
      </c>
      <c r="B759" s="60" t="s">
        <v>12</v>
      </c>
      <c r="C759" s="60" t="s">
        <v>814</v>
      </c>
      <c r="D759" s="60" t="s">
        <v>1613</v>
      </c>
      <c r="E759" s="61">
        <v>45288</v>
      </c>
      <c r="F759" s="61">
        <v>45302.438170486108</v>
      </c>
      <c r="G759" s="66">
        <v>978679</v>
      </c>
      <c r="H759" s="66">
        <v>978679</v>
      </c>
      <c r="I759" s="60" t="s">
        <v>36</v>
      </c>
      <c r="J759" s="60" t="s">
        <v>1661</v>
      </c>
      <c r="K759" s="60" t="e">
        <v>#N/A</v>
      </c>
      <c r="L759" s="66">
        <v>0</v>
      </c>
      <c r="M759" s="66">
        <v>0</v>
      </c>
      <c r="N759" s="58"/>
      <c r="O759" s="66">
        <v>978679</v>
      </c>
      <c r="P759" s="66">
        <v>978679</v>
      </c>
      <c r="Q759" s="66">
        <v>0</v>
      </c>
      <c r="R759" s="66">
        <v>0</v>
      </c>
      <c r="S759" s="66">
        <v>0</v>
      </c>
      <c r="T759" s="66">
        <v>0</v>
      </c>
      <c r="U759" s="60"/>
      <c r="V759" s="66">
        <v>0</v>
      </c>
      <c r="W759" s="71"/>
      <c r="X759" s="74"/>
      <c r="Y759" s="66">
        <v>0</v>
      </c>
      <c r="Z759" s="61">
        <v>45291</v>
      </c>
    </row>
    <row r="760" spans="1:26" x14ac:dyDescent="0.35">
      <c r="A760" s="60">
        <v>800048954</v>
      </c>
      <c r="B760" s="60" t="s">
        <v>12</v>
      </c>
      <c r="C760" s="60" t="s">
        <v>815</v>
      </c>
      <c r="D760" s="60" t="s">
        <v>1614</v>
      </c>
      <c r="E760" s="61">
        <v>45288</v>
      </c>
      <c r="F760" s="61">
        <v>45302.449908182869</v>
      </c>
      <c r="G760" s="66">
        <v>105321</v>
      </c>
      <c r="H760" s="66">
        <v>105321</v>
      </c>
      <c r="I760" s="60" t="s">
        <v>36</v>
      </c>
      <c r="J760" s="60" t="s">
        <v>1661</v>
      </c>
      <c r="K760" s="60" t="e">
        <v>#N/A</v>
      </c>
      <c r="L760" s="66">
        <v>0</v>
      </c>
      <c r="M760" s="66">
        <v>0</v>
      </c>
      <c r="N760" s="58"/>
      <c r="O760" s="66">
        <v>105321</v>
      </c>
      <c r="P760" s="66">
        <v>105321</v>
      </c>
      <c r="Q760" s="66">
        <v>0</v>
      </c>
      <c r="R760" s="66">
        <v>0</v>
      </c>
      <c r="S760" s="66">
        <v>0</v>
      </c>
      <c r="T760" s="66">
        <v>0</v>
      </c>
      <c r="U760" s="60"/>
      <c r="V760" s="66">
        <v>0</v>
      </c>
      <c r="W760" s="71"/>
      <c r="X760" s="74"/>
      <c r="Y760" s="66">
        <v>0</v>
      </c>
      <c r="Z760" s="61">
        <v>45291</v>
      </c>
    </row>
    <row r="761" spans="1:26" x14ac:dyDescent="0.35">
      <c r="A761" s="60">
        <v>800048954</v>
      </c>
      <c r="B761" s="60" t="s">
        <v>12</v>
      </c>
      <c r="C761" s="60" t="s">
        <v>816</v>
      </c>
      <c r="D761" s="60" t="s">
        <v>1615</v>
      </c>
      <c r="E761" s="61">
        <v>45288</v>
      </c>
      <c r="F761" s="61">
        <v>45302.450940543982</v>
      </c>
      <c r="G761" s="66">
        <v>105321</v>
      </c>
      <c r="H761" s="66">
        <v>105321</v>
      </c>
      <c r="I761" s="60" t="s">
        <v>36</v>
      </c>
      <c r="J761" s="60" t="s">
        <v>1661</v>
      </c>
      <c r="K761" s="60" t="e">
        <v>#N/A</v>
      </c>
      <c r="L761" s="66">
        <v>0</v>
      </c>
      <c r="M761" s="66">
        <v>0</v>
      </c>
      <c r="N761" s="58"/>
      <c r="O761" s="66">
        <v>105321</v>
      </c>
      <c r="P761" s="66">
        <v>105321</v>
      </c>
      <c r="Q761" s="66">
        <v>0</v>
      </c>
      <c r="R761" s="66">
        <v>0</v>
      </c>
      <c r="S761" s="66">
        <v>0</v>
      </c>
      <c r="T761" s="66">
        <v>0</v>
      </c>
      <c r="U761" s="60"/>
      <c r="V761" s="66">
        <v>0</v>
      </c>
      <c r="W761" s="71"/>
      <c r="X761" s="74"/>
      <c r="Y761" s="66">
        <v>0</v>
      </c>
      <c r="Z761" s="61">
        <v>45291</v>
      </c>
    </row>
    <row r="762" spans="1:26" x14ac:dyDescent="0.35">
      <c r="A762" s="60">
        <v>800048954</v>
      </c>
      <c r="B762" s="60" t="s">
        <v>12</v>
      </c>
      <c r="C762" s="60" t="s">
        <v>817</v>
      </c>
      <c r="D762" s="60" t="s">
        <v>1616</v>
      </c>
      <c r="E762" s="61">
        <v>45288</v>
      </c>
      <c r="F762" s="61">
        <v>45302.456887349537</v>
      </c>
      <c r="G762" s="66">
        <v>105321</v>
      </c>
      <c r="H762" s="66">
        <v>105321</v>
      </c>
      <c r="I762" s="60" t="s">
        <v>36</v>
      </c>
      <c r="J762" s="60" t="s">
        <v>1661</v>
      </c>
      <c r="K762" s="60" t="e">
        <v>#N/A</v>
      </c>
      <c r="L762" s="66">
        <v>0</v>
      </c>
      <c r="M762" s="66">
        <v>0</v>
      </c>
      <c r="N762" s="58"/>
      <c r="O762" s="66">
        <v>105321</v>
      </c>
      <c r="P762" s="66">
        <v>105321</v>
      </c>
      <c r="Q762" s="66">
        <v>0</v>
      </c>
      <c r="R762" s="66">
        <v>0</v>
      </c>
      <c r="S762" s="66">
        <v>0</v>
      </c>
      <c r="T762" s="66">
        <v>0</v>
      </c>
      <c r="U762" s="60"/>
      <c r="V762" s="66">
        <v>0</v>
      </c>
      <c r="W762" s="71"/>
      <c r="X762" s="74"/>
      <c r="Y762" s="66">
        <v>0</v>
      </c>
      <c r="Z762" s="61">
        <v>45291</v>
      </c>
    </row>
    <row r="763" spans="1:26" x14ac:dyDescent="0.35">
      <c r="A763" s="60">
        <v>800048954</v>
      </c>
      <c r="B763" s="60" t="s">
        <v>12</v>
      </c>
      <c r="C763" s="60" t="s">
        <v>818</v>
      </c>
      <c r="D763" s="60" t="s">
        <v>1617</v>
      </c>
      <c r="E763" s="61">
        <v>45288</v>
      </c>
      <c r="F763" s="61">
        <v>45302.458775694446</v>
      </c>
      <c r="G763" s="66">
        <v>105321</v>
      </c>
      <c r="H763" s="66">
        <v>105321</v>
      </c>
      <c r="I763" s="60" t="s">
        <v>36</v>
      </c>
      <c r="J763" s="60" t="s">
        <v>1661</v>
      </c>
      <c r="K763" s="60" t="e">
        <v>#N/A</v>
      </c>
      <c r="L763" s="66">
        <v>0</v>
      </c>
      <c r="M763" s="66">
        <v>0</v>
      </c>
      <c r="N763" s="58"/>
      <c r="O763" s="66">
        <v>105321</v>
      </c>
      <c r="P763" s="66">
        <v>105321</v>
      </c>
      <c r="Q763" s="66">
        <v>0</v>
      </c>
      <c r="R763" s="66">
        <v>0</v>
      </c>
      <c r="S763" s="66">
        <v>0</v>
      </c>
      <c r="T763" s="66">
        <v>0</v>
      </c>
      <c r="U763" s="60"/>
      <c r="V763" s="66">
        <v>0</v>
      </c>
      <c r="W763" s="71"/>
      <c r="X763" s="74"/>
      <c r="Y763" s="66">
        <v>0</v>
      </c>
      <c r="Z763" s="61">
        <v>45291</v>
      </c>
    </row>
    <row r="764" spans="1:26" x14ac:dyDescent="0.35">
      <c r="A764" s="60">
        <v>800048954</v>
      </c>
      <c r="B764" s="60" t="s">
        <v>12</v>
      </c>
      <c r="C764" s="60" t="s">
        <v>819</v>
      </c>
      <c r="D764" s="60" t="s">
        <v>1618</v>
      </c>
      <c r="E764" s="61">
        <v>45288</v>
      </c>
      <c r="F764" s="61">
        <v>45302.459876886576</v>
      </c>
      <c r="G764" s="66">
        <v>105321</v>
      </c>
      <c r="H764" s="66">
        <v>105321</v>
      </c>
      <c r="I764" s="60" t="s">
        <v>36</v>
      </c>
      <c r="J764" s="60" t="s">
        <v>1661</v>
      </c>
      <c r="K764" s="60" t="e">
        <v>#N/A</v>
      </c>
      <c r="L764" s="66">
        <v>0</v>
      </c>
      <c r="M764" s="66">
        <v>0</v>
      </c>
      <c r="N764" s="58"/>
      <c r="O764" s="66">
        <v>105321</v>
      </c>
      <c r="P764" s="66">
        <v>105321</v>
      </c>
      <c r="Q764" s="66">
        <v>0</v>
      </c>
      <c r="R764" s="66">
        <v>0</v>
      </c>
      <c r="S764" s="66">
        <v>0</v>
      </c>
      <c r="T764" s="66">
        <v>0</v>
      </c>
      <c r="U764" s="60"/>
      <c r="V764" s="66">
        <v>0</v>
      </c>
      <c r="W764" s="71"/>
      <c r="X764" s="74"/>
      <c r="Y764" s="66">
        <v>0</v>
      </c>
      <c r="Z764" s="61">
        <v>45291</v>
      </c>
    </row>
    <row r="765" spans="1:26" x14ac:dyDescent="0.35">
      <c r="A765" s="60">
        <v>800048954</v>
      </c>
      <c r="B765" s="60" t="s">
        <v>12</v>
      </c>
      <c r="C765" s="60" t="s">
        <v>820</v>
      </c>
      <c r="D765" s="60" t="s">
        <v>1619</v>
      </c>
      <c r="E765" s="61">
        <v>45288</v>
      </c>
      <c r="F765" s="61">
        <v>45301.446527199078</v>
      </c>
      <c r="G765" s="66">
        <v>105621</v>
      </c>
      <c r="H765" s="66">
        <v>105621</v>
      </c>
      <c r="I765" s="60" t="s">
        <v>36</v>
      </c>
      <c r="J765" s="60" t="s">
        <v>1661</v>
      </c>
      <c r="K765" s="60" t="e">
        <v>#N/A</v>
      </c>
      <c r="L765" s="66">
        <v>0</v>
      </c>
      <c r="M765" s="66">
        <v>0</v>
      </c>
      <c r="N765" s="58"/>
      <c r="O765" s="66">
        <v>105621</v>
      </c>
      <c r="P765" s="66">
        <v>105621</v>
      </c>
      <c r="Q765" s="66">
        <v>0</v>
      </c>
      <c r="R765" s="66">
        <v>0</v>
      </c>
      <c r="S765" s="66">
        <v>0</v>
      </c>
      <c r="T765" s="66">
        <v>0</v>
      </c>
      <c r="U765" s="60"/>
      <c r="V765" s="66">
        <v>0</v>
      </c>
      <c r="W765" s="71"/>
      <c r="X765" s="74"/>
      <c r="Y765" s="66">
        <v>0</v>
      </c>
      <c r="Z765" s="61">
        <v>45291</v>
      </c>
    </row>
    <row r="766" spans="1:26" x14ac:dyDescent="0.35">
      <c r="A766" s="60">
        <v>800048954</v>
      </c>
      <c r="B766" s="60" t="s">
        <v>12</v>
      </c>
      <c r="C766" s="60" t="s">
        <v>821</v>
      </c>
      <c r="D766" s="60" t="s">
        <v>1620</v>
      </c>
      <c r="E766" s="61">
        <v>45288</v>
      </c>
      <c r="F766" s="61">
        <v>45301.599648761578</v>
      </c>
      <c r="G766" s="66">
        <v>105321</v>
      </c>
      <c r="H766" s="66">
        <v>105321</v>
      </c>
      <c r="I766" s="60" t="s">
        <v>36</v>
      </c>
      <c r="J766" s="60" t="s">
        <v>1661</v>
      </c>
      <c r="K766" s="60" t="e">
        <v>#N/A</v>
      </c>
      <c r="L766" s="66">
        <v>0</v>
      </c>
      <c r="M766" s="66">
        <v>0</v>
      </c>
      <c r="N766" s="58"/>
      <c r="O766" s="66">
        <v>105321</v>
      </c>
      <c r="P766" s="66">
        <v>105321</v>
      </c>
      <c r="Q766" s="66">
        <v>0</v>
      </c>
      <c r="R766" s="66">
        <v>0</v>
      </c>
      <c r="S766" s="66">
        <v>0</v>
      </c>
      <c r="T766" s="66">
        <v>0</v>
      </c>
      <c r="U766" s="60"/>
      <c r="V766" s="66">
        <v>0</v>
      </c>
      <c r="W766" s="71"/>
      <c r="X766" s="74"/>
      <c r="Y766" s="66">
        <v>0</v>
      </c>
      <c r="Z766" s="61">
        <v>45291</v>
      </c>
    </row>
    <row r="767" spans="1:26" x14ac:dyDescent="0.35">
      <c r="A767" s="60">
        <v>800048954</v>
      </c>
      <c r="B767" s="60" t="s">
        <v>12</v>
      </c>
      <c r="C767" s="60" t="s">
        <v>822</v>
      </c>
      <c r="D767" s="60" t="s">
        <v>1621</v>
      </c>
      <c r="E767" s="61">
        <v>45288</v>
      </c>
      <c r="F767" s="61">
        <v>45301.628198495368</v>
      </c>
      <c r="G767" s="66">
        <v>105321</v>
      </c>
      <c r="H767" s="66">
        <v>105321</v>
      </c>
      <c r="I767" s="60" t="s">
        <v>36</v>
      </c>
      <c r="J767" s="60" t="s">
        <v>1661</v>
      </c>
      <c r="K767" s="60" t="e">
        <v>#N/A</v>
      </c>
      <c r="L767" s="66">
        <v>0</v>
      </c>
      <c r="M767" s="66">
        <v>0</v>
      </c>
      <c r="N767" s="58"/>
      <c r="O767" s="66">
        <v>105321</v>
      </c>
      <c r="P767" s="66">
        <v>105321</v>
      </c>
      <c r="Q767" s="66">
        <v>0</v>
      </c>
      <c r="R767" s="66">
        <v>0</v>
      </c>
      <c r="S767" s="66">
        <v>0</v>
      </c>
      <c r="T767" s="66">
        <v>0</v>
      </c>
      <c r="U767" s="60"/>
      <c r="V767" s="66">
        <v>0</v>
      </c>
      <c r="W767" s="71"/>
      <c r="X767" s="74"/>
      <c r="Y767" s="66">
        <v>0</v>
      </c>
      <c r="Z767" s="61">
        <v>45291</v>
      </c>
    </row>
    <row r="768" spans="1:26" x14ac:dyDescent="0.35">
      <c r="A768" s="60">
        <v>800048954</v>
      </c>
      <c r="B768" s="60" t="s">
        <v>12</v>
      </c>
      <c r="C768" s="60" t="s">
        <v>823</v>
      </c>
      <c r="D768" s="60" t="s">
        <v>1622</v>
      </c>
      <c r="E768" s="61">
        <v>45288</v>
      </c>
      <c r="F768" s="61">
        <v>45301.691972418979</v>
      </c>
      <c r="G768" s="66">
        <v>105321</v>
      </c>
      <c r="H768" s="66">
        <v>105321</v>
      </c>
      <c r="I768" s="60" t="s">
        <v>36</v>
      </c>
      <c r="J768" s="60" t="s">
        <v>1661</v>
      </c>
      <c r="K768" s="60" t="e">
        <v>#N/A</v>
      </c>
      <c r="L768" s="66">
        <v>0</v>
      </c>
      <c r="M768" s="66">
        <v>0</v>
      </c>
      <c r="N768" s="58"/>
      <c r="O768" s="66">
        <v>105321</v>
      </c>
      <c r="P768" s="66">
        <v>105321</v>
      </c>
      <c r="Q768" s="66">
        <v>0</v>
      </c>
      <c r="R768" s="66">
        <v>0</v>
      </c>
      <c r="S768" s="66">
        <v>0</v>
      </c>
      <c r="T768" s="66">
        <v>0</v>
      </c>
      <c r="U768" s="60"/>
      <c r="V768" s="66">
        <v>0</v>
      </c>
      <c r="W768" s="71"/>
      <c r="X768" s="74"/>
      <c r="Y768" s="66">
        <v>0</v>
      </c>
      <c r="Z768" s="61">
        <v>45291</v>
      </c>
    </row>
    <row r="769" spans="1:26" x14ac:dyDescent="0.35">
      <c r="A769" s="60">
        <v>800048954</v>
      </c>
      <c r="B769" s="60" t="s">
        <v>12</v>
      </c>
      <c r="C769" s="60" t="s">
        <v>824</v>
      </c>
      <c r="D769" s="60" t="s">
        <v>1623</v>
      </c>
      <c r="E769" s="61">
        <v>45288</v>
      </c>
      <c r="F769" s="61">
        <v>45301.693426886573</v>
      </c>
      <c r="G769" s="66">
        <v>470000</v>
      </c>
      <c r="H769" s="66">
        <v>470000</v>
      </c>
      <c r="I769" s="60" t="s">
        <v>36</v>
      </c>
      <c r="J769" s="60" t="s">
        <v>1661</v>
      </c>
      <c r="K769" s="60" t="e">
        <v>#N/A</v>
      </c>
      <c r="L769" s="66">
        <v>0</v>
      </c>
      <c r="M769" s="66">
        <v>0</v>
      </c>
      <c r="N769" s="58"/>
      <c r="O769" s="66">
        <v>470000</v>
      </c>
      <c r="P769" s="66">
        <v>470000</v>
      </c>
      <c r="Q769" s="66">
        <v>0</v>
      </c>
      <c r="R769" s="66">
        <v>0</v>
      </c>
      <c r="S769" s="66">
        <v>0</v>
      </c>
      <c r="T769" s="66">
        <v>0</v>
      </c>
      <c r="U769" s="60"/>
      <c r="V769" s="66">
        <v>0</v>
      </c>
      <c r="W769" s="71"/>
      <c r="X769" s="74"/>
      <c r="Y769" s="66">
        <v>0</v>
      </c>
      <c r="Z769" s="61">
        <v>45291</v>
      </c>
    </row>
    <row r="770" spans="1:26" x14ac:dyDescent="0.35">
      <c r="A770" s="60">
        <v>800048954</v>
      </c>
      <c r="B770" s="60" t="s">
        <v>12</v>
      </c>
      <c r="C770" s="60" t="s">
        <v>825</v>
      </c>
      <c r="D770" s="60" t="s">
        <v>1624</v>
      </c>
      <c r="E770" s="61">
        <v>45288</v>
      </c>
      <c r="F770" s="61">
        <v>45301.695496875</v>
      </c>
      <c r="G770" s="66">
        <v>271675</v>
      </c>
      <c r="H770" s="66">
        <v>271675</v>
      </c>
      <c r="I770" s="60" t="s">
        <v>36</v>
      </c>
      <c r="J770" s="60" t="s">
        <v>1661</v>
      </c>
      <c r="K770" s="60" t="e">
        <v>#N/A</v>
      </c>
      <c r="L770" s="66">
        <v>0</v>
      </c>
      <c r="M770" s="66">
        <v>0</v>
      </c>
      <c r="N770" s="58"/>
      <c r="O770" s="66">
        <v>271675</v>
      </c>
      <c r="P770" s="66">
        <v>271675</v>
      </c>
      <c r="Q770" s="66">
        <v>0</v>
      </c>
      <c r="R770" s="66">
        <v>0</v>
      </c>
      <c r="S770" s="66">
        <v>0</v>
      </c>
      <c r="T770" s="66">
        <v>0</v>
      </c>
      <c r="U770" s="60"/>
      <c r="V770" s="66">
        <v>0</v>
      </c>
      <c r="W770" s="71"/>
      <c r="X770" s="74"/>
      <c r="Y770" s="66">
        <v>0</v>
      </c>
      <c r="Z770" s="61">
        <v>45291</v>
      </c>
    </row>
    <row r="771" spans="1:26" x14ac:dyDescent="0.35">
      <c r="A771" s="60">
        <v>800048954</v>
      </c>
      <c r="B771" s="60" t="s">
        <v>12</v>
      </c>
      <c r="C771" s="60" t="s">
        <v>826</v>
      </c>
      <c r="D771" s="60" t="s">
        <v>1625</v>
      </c>
      <c r="E771" s="61">
        <v>45288</v>
      </c>
      <c r="F771" s="61">
        <v>45301.69783271991</v>
      </c>
      <c r="G771" s="66">
        <v>978679</v>
      </c>
      <c r="H771" s="66">
        <v>978679</v>
      </c>
      <c r="I771" s="60" t="s">
        <v>36</v>
      </c>
      <c r="J771" s="60" t="s">
        <v>1661</v>
      </c>
      <c r="K771" s="60" t="e">
        <v>#N/A</v>
      </c>
      <c r="L771" s="66">
        <v>0</v>
      </c>
      <c r="M771" s="66">
        <v>0</v>
      </c>
      <c r="N771" s="58"/>
      <c r="O771" s="66">
        <v>978679</v>
      </c>
      <c r="P771" s="66">
        <v>978679</v>
      </c>
      <c r="Q771" s="66">
        <v>0</v>
      </c>
      <c r="R771" s="66">
        <v>0</v>
      </c>
      <c r="S771" s="66">
        <v>0</v>
      </c>
      <c r="T771" s="66">
        <v>0</v>
      </c>
      <c r="U771" s="60"/>
      <c r="V771" s="66">
        <v>0</v>
      </c>
      <c r="W771" s="71"/>
      <c r="X771" s="74"/>
      <c r="Y771" s="66">
        <v>0</v>
      </c>
      <c r="Z771" s="61">
        <v>45291</v>
      </c>
    </row>
    <row r="772" spans="1:26" x14ac:dyDescent="0.35">
      <c r="A772" s="60">
        <v>800048954</v>
      </c>
      <c r="B772" s="60" t="s">
        <v>12</v>
      </c>
      <c r="C772" s="60" t="s">
        <v>827</v>
      </c>
      <c r="D772" s="60" t="s">
        <v>1626</v>
      </c>
      <c r="E772" s="61">
        <v>45288</v>
      </c>
      <c r="F772" s="61">
        <v>45301.699443900463</v>
      </c>
      <c r="G772" s="66">
        <v>978679</v>
      </c>
      <c r="H772" s="66">
        <v>978679</v>
      </c>
      <c r="I772" s="60" t="s">
        <v>36</v>
      </c>
      <c r="J772" s="60" t="s">
        <v>1661</v>
      </c>
      <c r="K772" s="60" t="e">
        <v>#N/A</v>
      </c>
      <c r="L772" s="66">
        <v>0</v>
      </c>
      <c r="M772" s="66">
        <v>0</v>
      </c>
      <c r="N772" s="58"/>
      <c r="O772" s="66">
        <v>978679</v>
      </c>
      <c r="P772" s="66">
        <v>978679</v>
      </c>
      <c r="Q772" s="66">
        <v>0</v>
      </c>
      <c r="R772" s="66">
        <v>0</v>
      </c>
      <c r="S772" s="66">
        <v>0</v>
      </c>
      <c r="T772" s="66">
        <v>0</v>
      </c>
      <c r="U772" s="60"/>
      <c r="V772" s="66">
        <v>0</v>
      </c>
      <c r="W772" s="71"/>
      <c r="X772" s="74"/>
      <c r="Y772" s="66">
        <v>0</v>
      </c>
      <c r="Z772" s="61">
        <v>45291</v>
      </c>
    </row>
    <row r="773" spans="1:26" x14ac:dyDescent="0.35">
      <c r="A773" s="60">
        <v>800048954</v>
      </c>
      <c r="B773" s="60" t="s">
        <v>12</v>
      </c>
      <c r="C773" s="60" t="s">
        <v>828</v>
      </c>
      <c r="D773" s="60" t="s">
        <v>1627</v>
      </c>
      <c r="E773" s="61">
        <v>45288</v>
      </c>
      <c r="F773" s="61">
        <v>45302.447041168984</v>
      </c>
      <c r="G773" s="66">
        <v>105321</v>
      </c>
      <c r="H773" s="66">
        <v>105321</v>
      </c>
      <c r="I773" s="60" t="s">
        <v>36</v>
      </c>
      <c r="J773" s="60" t="s">
        <v>1661</v>
      </c>
      <c r="K773" s="60" t="e">
        <v>#N/A</v>
      </c>
      <c r="L773" s="66">
        <v>0</v>
      </c>
      <c r="M773" s="66">
        <v>0</v>
      </c>
      <c r="N773" s="58"/>
      <c r="O773" s="66">
        <v>105321</v>
      </c>
      <c r="P773" s="66">
        <v>105321</v>
      </c>
      <c r="Q773" s="66">
        <v>0</v>
      </c>
      <c r="R773" s="66">
        <v>0</v>
      </c>
      <c r="S773" s="66">
        <v>0</v>
      </c>
      <c r="T773" s="66">
        <v>0</v>
      </c>
      <c r="U773" s="60"/>
      <c r="V773" s="66">
        <v>0</v>
      </c>
      <c r="W773" s="71"/>
      <c r="X773" s="74"/>
      <c r="Y773" s="66">
        <v>0</v>
      </c>
      <c r="Z773" s="61">
        <v>45291</v>
      </c>
    </row>
    <row r="774" spans="1:26" x14ac:dyDescent="0.35">
      <c r="A774" s="60">
        <v>800048954</v>
      </c>
      <c r="B774" s="60" t="s">
        <v>12</v>
      </c>
      <c r="C774" s="60" t="s">
        <v>829</v>
      </c>
      <c r="D774" s="60" t="s">
        <v>1628</v>
      </c>
      <c r="E774" s="61">
        <v>45288</v>
      </c>
      <c r="F774" s="61">
        <v>45302.448481747684</v>
      </c>
      <c r="G774" s="66">
        <v>105621</v>
      </c>
      <c r="H774" s="66">
        <v>105621</v>
      </c>
      <c r="I774" s="60" t="s">
        <v>36</v>
      </c>
      <c r="J774" s="60" t="s">
        <v>1661</v>
      </c>
      <c r="K774" s="60" t="e">
        <v>#N/A</v>
      </c>
      <c r="L774" s="66">
        <v>0</v>
      </c>
      <c r="M774" s="66">
        <v>0</v>
      </c>
      <c r="N774" s="58"/>
      <c r="O774" s="66">
        <v>105621</v>
      </c>
      <c r="P774" s="66">
        <v>105621</v>
      </c>
      <c r="Q774" s="66">
        <v>0</v>
      </c>
      <c r="R774" s="66">
        <v>0</v>
      </c>
      <c r="S774" s="66">
        <v>0</v>
      </c>
      <c r="T774" s="66">
        <v>0</v>
      </c>
      <c r="U774" s="60"/>
      <c r="V774" s="66">
        <v>0</v>
      </c>
      <c r="W774" s="71"/>
      <c r="X774" s="74"/>
      <c r="Y774" s="66">
        <v>0</v>
      </c>
      <c r="Z774" s="61">
        <v>45291</v>
      </c>
    </row>
    <row r="775" spans="1:26" x14ac:dyDescent="0.35">
      <c r="A775" s="60">
        <v>800048954</v>
      </c>
      <c r="B775" s="60" t="s">
        <v>12</v>
      </c>
      <c r="C775" s="60" t="s">
        <v>830</v>
      </c>
      <c r="D775" s="60" t="s">
        <v>1629</v>
      </c>
      <c r="E775" s="61">
        <v>45288</v>
      </c>
      <c r="F775" s="61">
        <v>45300.738149652774</v>
      </c>
      <c r="G775" s="66">
        <v>294164</v>
      </c>
      <c r="H775" s="66">
        <v>294164</v>
      </c>
      <c r="I775" s="60" t="s">
        <v>36</v>
      </c>
      <c r="J775" s="60" t="s">
        <v>1661</v>
      </c>
      <c r="K775" s="60" t="e">
        <v>#N/A</v>
      </c>
      <c r="L775" s="66">
        <v>0</v>
      </c>
      <c r="M775" s="66">
        <v>0</v>
      </c>
      <c r="N775" s="58"/>
      <c r="O775" s="66">
        <v>294164</v>
      </c>
      <c r="P775" s="66">
        <v>294164</v>
      </c>
      <c r="Q775" s="66">
        <v>0</v>
      </c>
      <c r="R775" s="66">
        <v>0</v>
      </c>
      <c r="S775" s="66">
        <v>0</v>
      </c>
      <c r="T775" s="66">
        <v>0</v>
      </c>
      <c r="U775" s="60"/>
      <c r="V775" s="66">
        <v>0</v>
      </c>
      <c r="W775" s="71"/>
      <c r="X775" s="74"/>
      <c r="Y775" s="66">
        <v>0</v>
      </c>
      <c r="Z775" s="61">
        <v>45291</v>
      </c>
    </row>
    <row r="776" spans="1:26" x14ac:dyDescent="0.35">
      <c r="A776" s="60">
        <v>800048954</v>
      </c>
      <c r="B776" s="60" t="s">
        <v>12</v>
      </c>
      <c r="C776" s="60" t="s">
        <v>831</v>
      </c>
      <c r="D776" s="60" t="s">
        <v>1630</v>
      </c>
      <c r="E776" s="61">
        <v>45288</v>
      </c>
      <c r="F776" s="61">
        <v>45302.440140590275</v>
      </c>
      <c r="G776" s="66">
        <v>105321</v>
      </c>
      <c r="H776" s="66">
        <v>105321</v>
      </c>
      <c r="I776" s="60" t="s">
        <v>36</v>
      </c>
      <c r="J776" s="60" t="s">
        <v>1661</v>
      </c>
      <c r="K776" s="60" t="e">
        <v>#N/A</v>
      </c>
      <c r="L776" s="66">
        <v>0</v>
      </c>
      <c r="M776" s="66">
        <v>0</v>
      </c>
      <c r="N776" s="58"/>
      <c r="O776" s="66">
        <v>105321</v>
      </c>
      <c r="P776" s="66">
        <v>105321</v>
      </c>
      <c r="Q776" s="66">
        <v>0</v>
      </c>
      <c r="R776" s="66">
        <v>0</v>
      </c>
      <c r="S776" s="66">
        <v>0</v>
      </c>
      <c r="T776" s="66">
        <v>0</v>
      </c>
      <c r="U776" s="60"/>
      <c r="V776" s="66">
        <v>0</v>
      </c>
      <c r="W776" s="71"/>
      <c r="X776" s="74"/>
      <c r="Y776" s="66">
        <v>0</v>
      </c>
      <c r="Z776" s="61">
        <v>45291</v>
      </c>
    </row>
    <row r="777" spans="1:26" x14ac:dyDescent="0.35">
      <c r="A777" s="60">
        <v>800048954</v>
      </c>
      <c r="B777" s="60" t="s">
        <v>12</v>
      </c>
      <c r="C777" s="60" t="s">
        <v>832</v>
      </c>
      <c r="D777" s="60" t="s">
        <v>1631</v>
      </c>
      <c r="E777" s="61">
        <v>45288</v>
      </c>
      <c r="F777" s="61">
        <v>45301.445212465274</v>
      </c>
      <c r="G777" s="66">
        <v>105621</v>
      </c>
      <c r="H777" s="66">
        <v>105621</v>
      </c>
      <c r="I777" s="60" t="s">
        <v>36</v>
      </c>
      <c r="J777" s="60" t="s">
        <v>1661</v>
      </c>
      <c r="K777" s="60" t="e">
        <v>#N/A</v>
      </c>
      <c r="L777" s="66">
        <v>0</v>
      </c>
      <c r="M777" s="66">
        <v>0</v>
      </c>
      <c r="N777" s="58"/>
      <c r="O777" s="66">
        <v>105621</v>
      </c>
      <c r="P777" s="66">
        <v>105621</v>
      </c>
      <c r="Q777" s="66">
        <v>0</v>
      </c>
      <c r="R777" s="66">
        <v>0</v>
      </c>
      <c r="S777" s="66">
        <v>0</v>
      </c>
      <c r="T777" s="66">
        <v>0</v>
      </c>
      <c r="U777" s="60"/>
      <c r="V777" s="66">
        <v>0</v>
      </c>
      <c r="W777" s="71"/>
      <c r="X777" s="74"/>
      <c r="Y777" s="66">
        <v>0</v>
      </c>
      <c r="Z777" s="61">
        <v>45291</v>
      </c>
    </row>
    <row r="778" spans="1:26" x14ac:dyDescent="0.35">
      <c r="A778" s="60">
        <v>800048954</v>
      </c>
      <c r="B778" s="60" t="s">
        <v>12</v>
      </c>
      <c r="C778" s="60" t="s">
        <v>833</v>
      </c>
      <c r="D778" s="60" t="s">
        <v>1632</v>
      </c>
      <c r="E778" s="61">
        <v>45288</v>
      </c>
      <c r="F778" s="61">
        <v>45302.443942129627</v>
      </c>
      <c r="G778" s="66">
        <v>105621</v>
      </c>
      <c r="H778" s="66">
        <v>105621</v>
      </c>
      <c r="I778" s="60" t="s">
        <v>36</v>
      </c>
      <c r="J778" s="60" t="s">
        <v>1661</v>
      </c>
      <c r="K778" s="60" t="e">
        <v>#N/A</v>
      </c>
      <c r="L778" s="66">
        <v>0</v>
      </c>
      <c r="M778" s="66">
        <v>0</v>
      </c>
      <c r="N778" s="58"/>
      <c r="O778" s="66">
        <v>105621</v>
      </c>
      <c r="P778" s="66">
        <v>105621</v>
      </c>
      <c r="Q778" s="66">
        <v>0</v>
      </c>
      <c r="R778" s="66">
        <v>0</v>
      </c>
      <c r="S778" s="66">
        <v>0</v>
      </c>
      <c r="T778" s="66">
        <v>0</v>
      </c>
      <c r="U778" s="60"/>
      <c r="V778" s="66">
        <v>0</v>
      </c>
      <c r="W778" s="71"/>
      <c r="X778" s="74"/>
      <c r="Y778" s="66">
        <v>0</v>
      </c>
      <c r="Z778" s="61">
        <v>45291</v>
      </c>
    </row>
    <row r="779" spans="1:26" x14ac:dyDescent="0.35">
      <c r="A779" s="60">
        <v>800048954</v>
      </c>
      <c r="B779" s="60" t="s">
        <v>12</v>
      </c>
      <c r="C779" s="60" t="s">
        <v>834</v>
      </c>
      <c r="D779" s="60" t="s">
        <v>1633</v>
      </c>
      <c r="E779" s="61">
        <v>45288</v>
      </c>
      <c r="F779" s="61">
        <v>45302.445000347223</v>
      </c>
      <c r="G779" s="66">
        <v>105321</v>
      </c>
      <c r="H779" s="66">
        <v>105321</v>
      </c>
      <c r="I779" s="60" t="s">
        <v>36</v>
      </c>
      <c r="J779" s="60" t="s">
        <v>1661</v>
      </c>
      <c r="K779" s="60" t="e">
        <v>#N/A</v>
      </c>
      <c r="L779" s="66">
        <v>0</v>
      </c>
      <c r="M779" s="66">
        <v>0</v>
      </c>
      <c r="N779" s="58"/>
      <c r="O779" s="66">
        <v>105321</v>
      </c>
      <c r="P779" s="66">
        <v>105321</v>
      </c>
      <c r="Q779" s="66">
        <v>0</v>
      </c>
      <c r="R779" s="66">
        <v>0</v>
      </c>
      <c r="S779" s="66">
        <v>0</v>
      </c>
      <c r="T779" s="66">
        <v>0</v>
      </c>
      <c r="U779" s="60"/>
      <c r="V779" s="66">
        <v>0</v>
      </c>
      <c r="W779" s="71"/>
      <c r="X779" s="74"/>
      <c r="Y779" s="66">
        <v>0</v>
      </c>
      <c r="Z779" s="61">
        <v>45291</v>
      </c>
    </row>
    <row r="780" spans="1:26" x14ac:dyDescent="0.35">
      <c r="A780" s="60">
        <v>800048954</v>
      </c>
      <c r="B780" s="60" t="s">
        <v>12</v>
      </c>
      <c r="C780" s="60" t="s">
        <v>835</v>
      </c>
      <c r="D780" s="60" t="s">
        <v>1634</v>
      </c>
      <c r="E780" s="61">
        <v>45288</v>
      </c>
      <c r="F780" s="61">
        <v>45302.445974618058</v>
      </c>
      <c r="G780" s="66">
        <v>105321</v>
      </c>
      <c r="H780" s="66">
        <v>105321</v>
      </c>
      <c r="I780" s="60" t="s">
        <v>36</v>
      </c>
      <c r="J780" s="60" t="s">
        <v>1661</v>
      </c>
      <c r="K780" s="60" t="e">
        <v>#N/A</v>
      </c>
      <c r="L780" s="66">
        <v>0</v>
      </c>
      <c r="M780" s="66">
        <v>0</v>
      </c>
      <c r="N780" s="58"/>
      <c r="O780" s="66">
        <v>105321</v>
      </c>
      <c r="P780" s="66">
        <v>105321</v>
      </c>
      <c r="Q780" s="66">
        <v>0</v>
      </c>
      <c r="R780" s="66">
        <v>0</v>
      </c>
      <c r="S780" s="66">
        <v>0</v>
      </c>
      <c r="T780" s="66">
        <v>0</v>
      </c>
      <c r="U780" s="60"/>
      <c r="V780" s="66">
        <v>0</v>
      </c>
      <c r="W780" s="71"/>
      <c r="X780" s="74"/>
      <c r="Y780" s="66">
        <v>0</v>
      </c>
      <c r="Z780" s="61">
        <v>45291</v>
      </c>
    </row>
    <row r="781" spans="1:26" x14ac:dyDescent="0.35">
      <c r="A781" s="60">
        <v>800048954</v>
      </c>
      <c r="B781" s="60" t="s">
        <v>12</v>
      </c>
      <c r="C781" s="60" t="s">
        <v>836</v>
      </c>
      <c r="D781" s="60" t="s">
        <v>1635</v>
      </c>
      <c r="E781" s="61">
        <v>45288</v>
      </c>
      <c r="F781" s="61"/>
      <c r="G781" s="66">
        <v>105321</v>
      </c>
      <c r="H781" s="66">
        <v>105321</v>
      </c>
      <c r="I781" s="60" t="s">
        <v>1663</v>
      </c>
      <c r="J781" s="60" t="s">
        <v>1662</v>
      </c>
      <c r="K781" s="60" t="e">
        <v>#N/A</v>
      </c>
      <c r="L781" s="66">
        <v>0</v>
      </c>
      <c r="M781" s="66">
        <v>0</v>
      </c>
      <c r="N781" s="58"/>
      <c r="O781" s="66">
        <v>0</v>
      </c>
      <c r="P781" s="66">
        <v>0</v>
      </c>
      <c r="Q781" s="66">
        <v>0</v>
      </c>
      <c r="R781" s="66">
        <v>0</v>
      </c>
      <c r="S781" s="66">
        <v>0</v>
      </c>
      <c r="T781" s="66">
        <v>0</v>
      </c>
      <c r="U781" s="60"/>
      <c r="V781" s="66">
        <v>0</v>
      </c>
      <c r="W781" s="71"/>
      <c r="X781" s="74"/>
      <c r="Y781" s="66">
        <v>0</v>
      </c>
      <c r="Z781" s="61">
        <v>45291</v>
      </c>
    </row>
    <row r="782" spans="1:26" x14ac:dyDescent="0.35">
      <c r="A782" s="60">
        <v>800048954</v>
      </c>
      <c r="B782" s="60" t="s">
        <v>12</v>
      </c>
      <c r="C782" s="60" t="s">
        <v>837</v>
      </c>
      <c r="D782" s="60" t="s">
        <v>1636</v>
      </c>
      <c r="E782" s="61">
        <v>45288</v>
      </c>
      <c r="F782" s="61">
        <v>45302.490155092593</v>
      </c>
      <c r="G782" s="66">
        <v>105621</v>
      </c>
      <c r="H782" s="66">
        <v>105621</v>
      </c>
      <c r="I782" s="60" t="s">
        <v>36</v>
      </c>
      <c r="J782" s="60" t="s">
        <v>1661</v>
      </c>
      <c r="K782" s="60" t="e">
        <v>#N/A</v>
      </c>
      <c r="L782" s="66">
        <v>0</v>
      </c>
      <c r="M782" s="66">
        <v>0</v>
      </c>
      <c r="N782" s="58"/>
      <c r="O782" s="66">
        <v>105621</v>
      </c>
      <c r="P782" s="66">
        <v>105621</v>
      </c>
      <c r="Q782" s="66">
        <v>0</v>
      </c>
      <c r="R782" s="66">
        <v>0</v>
      </c>
      <c r="S782" s="66">
        <v>0</v>
      </c>
      <c r="T782" s="66">
        <v>0</v>
      </c>
      <c r="U782" s="60"/>
      <c r="V782" s="66">
        <v>0</v>
      </c>
      <c r="W782" s="71"/>
      <c r="X782" s="74"/>
      <c r="Y782" s="66">
        <v>0</v>
      </c>
      <c r="Z782" s="61">
        <v>45291</v>
      </c>
    </row>
    <row r="783" spans="1:26" x14ac:dyDescent="0.35">
      <c r="A783" s="60">
        <v>800048954</v>
      </c>
      <c r="B783" s="60" t="s">
        <v>12</v>
      </c>
      <c r="C783" s="60" t="s">
        <v>838</v>
      </c>
      <c r="D783" s="60" t="s">
        <v>1637</v>
      </c>
      <c r="E783" s="61">
        <v>45288</v>
      </c>
      <c r="F783" s="61">
        <v>45302.461792974536</v>
      </c>
      <c r="G783" s="66">
        <v>105621</v>
      </c>
      <c r="H783" s="66">
        <v>105621</v>
      </c>
      <c r="I783" s="60" t="s">
        <v>36</v>
      </c>
      <c r="J783" s="60" t="s">
        <v>1661</v>
      </c>
      <c r="K783" s="60" t="e">
        <v>#N/A</v>
      </c>
      <c r="L783" s="66">
        <v>0</v>
      </c>
      <c r="M783" s="66">
        <v>0</v>
      </c>
      <c r="N783" s="58"/>
      <c r="O783" s="66">
        <v>105621</v>
      </c>
      <c r="P783" s="66">
        <v>105621</v>
      </c>
      <c r="Q783" s="66">
        <v>0</v>
      </c>
      <c r="R783" s="66">
        <v>0</v>
      </c>
      <c r="S783" s="66">
        <v>0</v>
      </c>
      <c r="T783" s="66">
        <v>0</v>
      </c>
      <c r="U783" s="60"/>
      <c r="V783" s="66">
        <v>0</v>
      </c>
      <c r="W783" s="71"/>
      <c r="X783" s="74"/>
      <c r="Y783" s="66">
        <v>0</v>
      </c>
      <c r="Z783" s="61">
        <v>45291</v>
      </c>
    </row>
    <row r="784" spans="1:26" x14ac:dyDescent="0.35">
      <c r="A784" s="60">
        <v>800048954</v>
      </c>
      <c r="B784" s="60" t="s">
        <v>12</v>
      </c>
      <c r="C784" s="60" t="s">
        <v>839</v>
      </c>
      <c r="D784" s="60" t="s">
        <v>1638</v>
      </c>
      <c r="E784" s="61">
        <v>45288</v>
      </c>
      <c r="F784" s="61">
        <v>45302.464464467594</v>
      </c>
      <c r="G784" s="66">
        <v>105621</v>
      </c>
      <c r="H784" s="66">
        <v>105621</v>
      </c>
      <c r="I784" s="60" t="s">
        <v>36</v>
      </c>
      <c r="J784" s="60" t="s">
        <v>1661</v>
      </c>
      <c r="K784" s="60" t="e">
        <v>#N/A</v>
      </c>
      <c r="L784" s="66">
        <v>0</v>
      </c>
      <c r="M784" s="66">
        <v>0</v>
      </c>
      <c r="N784" s="58"/>
      <c r="O784" s="66">
        <v>105621</v>
      </c>
      <c r="P784" s="66">
        <v>105621</v>
      </c>
      <c r="Q784" s="66">
        <v>0</v>
      </c>
      <c r="R784" s="66">
        <v>0</v>
      </c>
      <c r="S784" s="66">
        <v>0</v>
      </c>
      <c r="T784" s="66">
        <v>0</v>
      </c>
      <c r="U784" s="60"/>
      <c r="V784" s="66">
        <v>0</v>
      </c>
      <c r="W784" s="71"/>
      <c r="X784" s="74"/>
      <c r="Y784" s="66">
        <v>0</v>
      </c>
      <c r="Z784" s="61">
        <v>45291</v>
      </c>
    </row>
    <row r="785" spans="1:26" x14ac:dyDescent="0.35">
      <c r="A785" s="60">
        <v>800048954</v>
      </c>
      <c r="B785" s="60" t="s">
        <v>12</v>
      </c>
      <c r="C785" s="60" t="s">
        <v>840</v>
      </c>
      <c r="D785" s="60" t="s">
        <v>1639</v>
      </c>
      <c r="E785" s="61">
        <v>45288</v>
      </c>
      <c r="F785" s="61">
        <v>45302.46814178241</v>
      </c>
      <c r="G785" s="66">
        <v>105321</v>
      </c>
      <c r="H785" s="66">
        <v>105321</v>
      </c>
      <c r="I785" s="60" t="s">
        <v>36</v>
      </c>
      <c r="J785" s="60" t="s">
        <v>1661</v>
      </c>
      <c r="K785" s="60" t="e">
        <v>#N/A</v>
      </c>
      <c r="L785" s="66">
        <v>0</v>
      </c>
      <c r="M785" s="66">
        <v>0</v>
      </c>
      <c r="N785" s="58"/>
      <c r="O785" s="66">
        <v>105321</v>
      </c>
      <c r="P785" s="66">
        <v>105321</v>
      </c>
      <c r="Q785" s="66">
        <v>0</v>
      </c>
      <c r="R785" s="66">
        <v>0</v>
      </c>
      <c r="S785" s="66">
        <v>0</v>
      </c>
      <c r="T785" s="66">
        <v>0</v>
      </c>
      <c r="U785" s="60"/>
      <c r="V785" s="66">
        <v>0</v>
      </c>
      <c r="W785" s="71"/>
      <c r="X785" s="74"/>
      <c r="Y785" s="66">
        <v>0</v>
      </c>
      <c r="Z785" s="61">
        <v>45291</v>
      </c>
    </row>
    <row r="786" spans="1:26" x14ac:dyDescent="0.35">
      <c r="A786" s="60">
        <v>800048954</v>
      </c>
      <c r="B786" s="60" t="s">
        <v>12</v>
      </c>
      <c r="C786" s="60" t="s">
        <v>841</v>
      </c>
      <c r="D786" s="60" t="s">
        <v>1640</v>
      </c>
      <c r="E786" s="61">
        <v>45288</v>
      </c>
      <c r="F786" s="61">
        <v>45301.450690277779</v>
      </c>
      <c r="G786" s="66">
        <v>105621</v>
      </c>
      <c r="H786" s="66">
        <v>105621</v>
      </c>
      <c r="I786" s="60" t="s">
        <v>36</v>
      </c>
      <c r="J786" s="60" t="s">
        <v>1661</v>
      </c>
      <c r="K786" s="60" t="e">
        <v>#N/A</v>
      </c>
      <c r="L786" s="66">
        <v>0</v>
      </c>
      <c r="M786" s="66">
        <v>0</v>
      </c>
      <c r="N786" s="58"/>
      <c r="O786" s="66">
        <v>105621</v>
      </c>
      <c r="P786" s="66">
        <v>105621</v>
      </c>
      <c r="Q786" s="66">
        <v>0</v>
      </c>
      <c r="R786" s="66">
        <v>0</v>
      </c>
      <c r="S786" s="66">
        <v>0</v>
      </c>
      <c r="T786" s="66">
        <v>0</v>
      </c>
      <c r="U786" s="60"/>
      <c r="V786" s="66">
        <v>0</v>
      </c>
      <c r="W786" s="71"/>
      <c r="X786" s="74"/>
      <c r="Y786" s="66">
        <v>0</v>
      </c>
      <c r="Z786" s="61">
        <v>45291</v>
      </c>
    </row>
    <row r="787" spans="1:26" x14ac:dyDescent="0.35">
      <c r="A787" s="60">
        <v>800048954</v>
      </c>
      <c r="B787" s="60" t="s">
        <v>12</v>
      </c>
      <c r="C787" s="60" t="s">
        <v>842</v>
      </c>
      <c r="D787" s="60" t="s">
        <v>1641</v>
      </c>
      <c r="E787" s="61">
        <v>45288</v>
      </c>
      <c r="F787" s="61">
        <v>45302.48103101852</v>
      </c>
      <c r="G787" s="66">
        <v>105321</v>
      </c>
      <c r="H787" s="66">
        <v>105321</v>
      </c>
      <c r="I787" s="60" t="s">
        <v>36</v>
      </c>
      <c r="J787" s="60" t="s">
        <v>1661</v>
      </c>
      <c r="K787" s="60" t="e">
        <v>#N/A</v>
      </c>
      <c r="L787" s="66">
        <v>0</v>
      </c>
      <c r="M787" s="66">
        <v>0</v>
      </c>
      <c r="N787" s="58"/>
      <c r="O787" s="66">
        <v>105321</v>
      </c>
      <c r="P787" s="66">
        <v>105321</v>
      </c>
      <c r="Q787" s="66">
        <v>0</v>
      </c>
      <c r="R787" s="66">
        <v>0</v>
      </c>
      <c r="S787" s="66">
        <v>0</v>
      </c>
      <c r="T787" s="66">
        <v>0</v>
      </c>
      <c r="U787" s="60"/>
      <c r="V787" s="66">
        <v>0</v>
      </c>
      <c r="W787" s="71"/>
      <c r="X787" s="74"/>
      <c r="Y787" s="66">
        <v>0</v>
      </c>
      <c r="Z787" s="61">
        <v>45291</v>
      </c>
    </row>
    <row r="788" spans="1:26" x14ac:dyDescent="0.35">
      <c r="A788" s="60">
        <v>800048954</v>
      </c>
      <c r="B788" s="60" t="s">
        <v>12</v>
      </c>
      <c r="C788" s="60" t="s">
        <v>843</v>
      </c>
      <c r="D788" s="60" t="s">
        <v>1642</v>
      </c>
      <c r="E788" s="61">
        <v>45288</v>
      </c>
      <c r="F788" s="61">
        <v>45302.487752314817</v>
      </c>
      <c r="G788" s="66">
        <v>105621</v>
      </c>
      <c r="H788" s="66">
        <v>105621</v>
      </c>
      <c r="I788" s="60" t="s">
        <v>36</v>
      </c>
      <c r="J788" s="60" t="s">
        <v>1661</v>
      </c>
      <c r="K788" s="60" t="e">
        <v>#N/A</v>
      </c>
      <c r="L788" s="66">
        <v>0</v>
      </c>
      <c r="M788" s="66">
        <v>0</v>
      </c>
      <c r="N788" s="58"/>
      <c r="O788" s="66">
        <v>105621</v>
      </c>
      <c r="P788" s="66">
        <v>105621</v>
      </c>
      <c r="Q788" s="66">
        <v>0</v>
      </c>
      <c r="R788" s="66">
        <v>0</v>
      </c>
      <c r="S788" s="66">
        <v>0</v>
      </c>
      <c r="T788" s="66">
        <v>0</v>
      </c>
      <c r="U788" s="60"/>
      <c r="V788" s="66">
        <v>0</v>
      </c>
      <c r="W788" s="71"/>
      <c r="X788" s="74"/>
      <c r="Y788" s="66">
        <v>0</v>
      </c>
      <c r="Z788" s="61">
        <v>45291</v>
      </c>
    </row>
    <row r="789" spans="1:26" x14ac:dyDescent="0.35">
      <c r="A789" s="60">
        <v>800048954</v>
      </c>
      <c r="B789" s="60" t="s">
        <v>12</v>
      </c>
      <c r="C789" s="60" t="s">
        <v>844</v>
      </c>
      <c r="D789" s="60" t="s">
        <v>1643</v>
      </c>
      <c r="E789" s="61">
        <v>45288</v>
      </c>
      <c r="F789" s="61">
        <v>45302.462971527777</v>
      </c>
      <c r="G789" s="66">
        <v>107516</v>
      </c>
      <c r="H789" s="66">
        <v>107516</v>
      </c>
      <c r="I789" s="60" t="s">
        <v>36</v>
      </c>
      <c r="J789" s="60" t="s">
        <v>1661</v>
      </c>
      <c r="K789" s="60" t="e">
        <v>#N/A</v>
      </c>
      <c r="L789" s="66">
        <v>0</v>
      </c>
      <c r="M789" s="66">
        <v>0</v>
      </c>
      <c r="N789" s="58"/>
      <c r="O789" s="66">
        <v>107516</v>
      </c>
      <c r="P789" s="66">
        <v>107516</v>
      </c>
      <c r="Q789" s="66">
        <v>0</v>
      </c>
      <c r="R789" s="66">
        <v>0</v>
      </c>
      <c r="S789" s="66">
        <v>0</v>
      </c>
      <c r="T789" s="66">
        <v>0</v>
      </c>
      <c r="U789" s="60"/>
      <c r="V789" s="66">
        <v>0</v>
      </c>
      <c r="W789" s="71"/>
      <c r="X789" s="74"/>
      <c r="Y789" s="66">
        <v>0</v>
      </c>
      <c r="Z789" s="61">
        <v>45291</v>
      </c>
    </row>
    <row r="790" spans="1:26" x14ac:dyDescent="0.35">
      <c r="A790" s="60">
        <v>800048954</v>
      </c>
      <c r="B790" s="60" t="s">
        <v>12</v>
      </c>
      <c r="C790" s="60" t="s">
        <v>845</v>
      </c>
      <c r="D790" s="60" t="s">
        <v>1644</v>
      </c>
      <c r="E790" s="61">
        <v>45288</v>
      </c>
      <c r="F790" s="61">
        <v>45302.465678472225</v>
      </c>
      <c r="G790" s="66">
        <v>105321</v>
      </c>
      <c r="H790" s="66">
        <v>105321</v>
      </c>
      <c r="I790" s="60" t="s">
        <v>36</v>
      </c>
      <c r="J790" s="60" t="s">
        <v>1661</v>
      </c>
      <c r="K790" s="60" t="e">
        <v>#N/A</v>
      </c>
      <c r="L790" s="66">
        <v>0</v>
      </c>
      <c r="M790" s="66">
        <v>0</v>
      </c>
      <c r="N790" s="58"/>
      <c r="O790" s="66">
        <v>105321</v>
      </c>
      <c r="P790" s="66">
        <v>105321</v>
      </c>
      <c r="Q790" s="66">
        <v>0</v>
      </c>
      <c r="R790" s="66">
        <v>0</v>
      </c>
      <c r="S790" s="66">
        <v>0</v>
      </c>
      <c r="T790" s="66">
        <v>0</v>
      </c>
      <c r="U790" s="60"/>
      <c r="V790" s="66">
        <v>0</v>
      </c>
      <c r="W790" s="71"/>
      <c r="X790" s="74"/>
      <c r="Y790" s="66">
        <v>0</v>
      </c>
      <c r="Z790" s="61">
        <v>45291</v>
      </c>
    </row>
    <row r="791" spans="1:26" x14ac:dyDescent="0.35">
      <c r="A791" s="60">
        <v>800048954</v>
      </c>
      <c r="B791" s="60" t="s">
        <v>12</v>
      </c>
      <c r="C791" s="60" t="s">
        <v>846</v>
      </c>
      <c r="D791" s="60" t="s">
        <v>1645</v>
      </c>
      <c r="E791" s="61">
        <v>45288</v>
      </c>
      <c r="F791" s="61">
        <v>45302.474058101849</v>
      </c>
      <c r="G791" s="66">
        <v>105621</v>
      </c>
      <c r="H791" s="66">
        <v>105621</v>
      </c>
      <c r="I791" s="60" t="s">
        <v>36</v>
      </c>
      <c r="J791" s="60" t="s">
        <v>1661</v>
      </c>
      <c r="K791" s="60" t="e">
        <v>#N/A</v>
      </c>
      <c r="L791" s="66">
        <v>0</v>
      </c>
      <c r="M791" s="66">
        <v>0</v>
      </c>
      <c r="N791" s="58"/>
      <c r="O791" s="66">
        <v>105621</v>
      </c>
      <c r="P791" s="66">
        <v>105621</v>
      </c>
      <c r="Q791" s="66">
        <v>0</v>
      </c>
      <c r="R791" s="66">
        <v>0</v>
      </c>
      <c r="S791" s="66">
        <v>0</v>
      </c>
      <c r="T791" s="66">
        <v>0</v>
      </c>
      <c r="U791" s="60"/>
      <c r="V791" s="66">
        <v>0</v>
      </c>
      <c r="W791" s="71"/>
      <c r="X791" s="74"/>
      <c r="Y791" s="66">
        <v>0</v>
      </c>
      <c r="Z791" s="61">
        <v>45291</v>
      </c>
    </row>
    <row r="792" spans="1:26" x14ac:dyDescent="0.35">
      <c r="A792" s="60">
        <v>800048954</v>
      </c>
      <c r="B792" s="60" t="s">
        <v>12</v>
      </c>
      <c r="C792" s="60" t="s">
        <v>847</v>
      </c>
      <c r="D792" s="60" t="s">
        <v>1646</v>
      </c>
      <c r="E792" s="61">
        <v>45288</v>
      </c>
      <c r="F792" s="61">
        <v>45302.479573460645</v>
      </c>
      <c r="G792" s="66">
        <v>105321</v>
      </c>
      <c r="H792" s="66">
        <v>105321</v>
      </c>
      <c r="I792" s="60" t="s">
        <v>36</v>
      </c>
      <c r="J792" s="60" t="s">
        <v>1661</v>
      </c>
      <c r="K792" s="60" t="e">
        <v>#N/A</v>
      </c>
      <c r="L792" s="66">
        <v>0</v>
      </c>
      <c r="M792" s="66">
        <v>0</v>
      </c>
      <c r="N792" s="58"/>
      <c r="O792" s="66">
        <v>105321</v>
      </c>
      <c r="P792" s="66">
        <v>105321</v>
      </c>
      <c r="Q792" s="66">
        <v>0</v>
      </c>
      <c r="R792" s="66">
        <v>0</v>
      </c>
      <c r="S792" s="66">
        <v>0</v>
      </c>
      <c r="T792" s="66">
        <v>0</v>
      </c>
      <c r="U792" s="60"/>
      <c r="V792" s="66">
        <v>0</v>
      </c>
      <c r="W792" s="71"/>
      <c r="X792" s="74"/>
      <c r="Y792" s="66">
        <v>0</v>
      </c>
      <c r="Z792" s="61">
        <v>45291</v>
      </c>
    </row>
    <row r="793" spans="1:26" x14ac:dyDescent="0.35">
      <c r="A793" s="60">
        <v>800048954</v>
      </c>
      <c r="B793" s="60" t="s">
        <v>12</v>
      </c>
      <c r="C793" s="60" t="s">
        <v>848</v>
      </c>
      <c r="D793" s="60" t="s">
        <v>1647</v>
      </c>
      <c r="E793" s="61">
        <v>45288</v>
      </c>
      <c r="F793" s="61">
        <v>45301.449280173612</v>
      </c>
      <c r="G793" s="66">
        <v>105321</v>
      </c>
      <c r="H793" s="66">
        <v>105321</v>
      </c>
      <c r="I793" s="60" t="s">
        <v>36</v>
      </c>
      <c r="J793" s="60" t="s">
        <v>1661</v>
      </c>
      <c r="K793" s="60" t="e">
        <v>#N/A</v>
      </c>
      <c r="L793" s="66">
        <v>0</v>
      </c>
      <c r="M793" s="66">
        <v>0</v>
      </c>
      <c r="N793" s="58"/>
      <c r="O793" s="66">
        <v>105321</v>
      </c>
      <c r="P793" s="66">
        <v>105321</v>
      </c>
      <c r="Q793" s="66">
        <v>0</v>
      </c>
      <c r="R793" s="66">
        <v>0</v>
      </c>
      <c r="S793" s="66">
        <v>0</v>
      </c>
      <c r="T793" s="66">
        <v>0</v>
      </c>
      <c r="U793" s="60"/>
      <c r="V793" s="66">
        <v>0</v>
      </c>
      <c r="W793" s="71"/>
      <c r="X793" s="74"/>
      <c r="Y793" s="66">
        <v>0</v>
      </c>
      <c r="Z793" s="61">
        <v>45291</v>
      </c>
    </row>
    <row r="794" spans="1:26" x14ac:dyDescent="0.35">
      <c r="A794" s="60">
        <v>800048954</v>
      </c>
      <c r="B794" s="60" t="s">
        <v>12</v>
      </c>
      <c r="C794" s="60" t="s">
        <v>849</v>
      </c>
      <c r="D794" s="60" t="s">
        <v>1648</v>
      </c>
      <c r="E794" s="61">
        <v>45288</v>
      </c>
      <c r="F794" s="61">
        <v>45302.482143055553</v>
      </c>
      <c r="G794" s="66">
        <v>105321</v>
      </c>
      <c r="H794" s="66">
        <v>105321</v>
      </c>
      <c r="I794" s="60" t="s">
        <v>36</v>
      </c>
      <c r="J794" s="60" t="s">
        <v>1661</v>
      </c>
      <c r="K794" s="60" t="e">
        <v>#N/A</v>
      </c>
      <c r="L794" s="66">
        <v>0</v>
      </c>
      <c r="M794" s="66">
        <v>0</v>
      </c>
      <c r="N794" s="58"/>
      <c r="O794" s="66">
        <v>105321</v>
      </c>
      <c r="P794" s="66">
        <v>105321</v>
      </c>
      <c r="Q794" s="66">
        <v>0</v>
      </c>
      <c r="R794" s="66">
        <v>0</v>
      </c>
      <c r="S794" s="66">
        <v>0</v>
      </c>
      <c r="T794" s="66">
        <v>0</v>
      </c>
      <c r="U794" s="60"/>
      <c r="V794" s="66">
        <v>0</v>
      </c>
      <c r="W794" s="71"/>
      <c r="X794" s="74"/>
      <c r="Y794" s="66">
        <v>0</v>
      </c>
      <c r="Z794" s="61">
        <v>45291</v>
      </c>
    </row>
    <row r="795" spans="1:26" x14ac:dyDescent="0.35">
      <c r="A795" s="60">
        <v>800048954</v>
      </c>
      <c r="B795" s="60" t="s">
        <v>12</v>
      </c>
      <c r="C795" s="60" t="s">
        <v>850</v>
      </c>
      <c r="D795" s="60" t="s">
        <v>1649</v>
      </c>
      <c r="E795" s="61">
        <v>45288</v>
      </c>
      <c r="F795" s="61">
        <v>45302.483121874997</v>
      </c>
      <c r="G795" s="66">
        <v>105321</v>
      </c>
      <c r="H795" s="66">
        <v>105321</v>
      </c>
      <c r="I795" s="60" t="s">
        <v>36</v>
      </c>
      <c r="J795" s="60" t="s">
        <v>1661</v>
      </c>
      <c r="K795" s="60" t="e">
        <v>#N/A</v>
      </c>
      <c r="L795" s="66">
        <v>0</v>
      </c>
      <c r="M795" s="66">
        <v>0</v>
      </c>
      <c r="N795" s="58"/>
      <c r="O795" s="66">
        <v>105321</v>
      </c>
      <c r="P795" s="66">
        <v>105321</v>
      </c>
      <c r="Q795" s="66">
        <v>0</v>
      </c>
      <c r="R795" s="66">
        <v>0</v>
      </c>
      <c r="S795" s="66">
        <v>0</v>
      </c>
      <c r="T795" s="66">
        <v>0</v>
      </c>
      <c r="U795" s="60"/>
      <c r="V795" s="66">
        <v>0</v>
      </c>
      <c r="W795" s="71"/>
      <c r="X795" s="74"/>
      <c r="Y795" s="66">
        <v>0</v>
      </c>
      <c r="Z795" s="61">
        <v>45291</v>
      </c>
    </row>
    <row r="796" spans="1:26" x14ac:dyDescent="0.35">
      <c r="A796" s="60">
        <v>800048954</v>
      </c>
      <c r="B796" s="60" t="s">
        <v>12</v>
      </c>
      <c r="C796" s="60" t="s">
        <v>851</v>
      </c>
      <c r="D796" s="60" t="s">
        <v>1650</v>
      </c>
      <c r="E796" s="61">
        <v>45288</v>
      </c>
      <c r="F796" s="61">
        <v>45302.484339664348</v>
      </c>
      <c r="G796" s="66">
        <v>105321</v>
      </c>
      <c r="H796" s="66">
        <v>105321</v>
      </c>
      <c r="I796" s="60" t="s">
        <v>36</v>
      </c>
      <c r="J796" s="60" t="s">
        <v>1661</v>
      </c>
      <c r="K796" s="60" t="e">
        <v>#N/A</v>
      </c>
      <c r="L796" s="66">
        <v>0</v>
      </c>
      <c r="M796" s="66">
        <v>0</v>
      </c>
      <c r="N796" s="58"/>
      <c r="O796" s="66">
        <v>105321</v>
      </c>
      <c r="P796" s="66">
        <v>105321</v>
      </c>
      <c r="Q796" s="66">
        <v>0</v>
      </c>
      <c r="R796" s="66">
        <v>0</v>
      </c>
      <c r="S796" s="66">
        <v>0</v>
      </c>
      <c r="T796" s="66">
        <v>0</v>
      </c>
      <c r="U796" s="60"/>
      <c r="V796" s="66">
        <v>0</v>
      </c>
      <c r="W796" s="71"/>
      <c r="X796" s="74"/>
      <c r="Y796" s="66">
        <v>0</v>
      </c>
      <c r="Z796" s="61">
        <v>45291</v>
      </c>
    </row>
    <row r="797" spans="1:26" x14ac:dyDescent="0.35">
      <c r="A797" s="60">
        <v>800048954</v>
      </c>
      <c r="B797" s="60" t="s">
        <v>12</v>
      </c>
      <c r="C797" s="60" t="s">
        <v>852</v>
      </c>
      <c r="D797" s="60" t="s">
        <v>1651</v>
      </c>
      <c r="E797" s="61">
        <v>45288</v>
      </c>
      <c r="F797" s="61">
        <v>45302.485697256947</v>
      </c>
      <c r="G797" s="66">
        <v>105621</v>
      </c>
      <c r="H797" s="66">
        <v>105621</v>
      </c>
      <c r="I797" s="60" t="s">
        <v>36</v>
      </c>
      <c r="J797" s="60" t="s">
        <v>1661</v>
      </c>
      <c r="K797" s="60" t="e">
        <v>#N/A</v>
      </c>
      <c r="L797" s="66">
        <v>0</v>
      </c>
      <c r="M797" s="66">
        <v>0</v>
      </c>
      <c r="N797" s="58"/>
      <c r="O797" s="66">
        <v>105621</v>
      </c>
      <c r="P797" s="66">
        <v>105621</v>
      </c>
      <c r="Q797" s="66">
        <v>0</v>
      </c>
      <c r="R797" s="66">
        <v>0</v>
      </c>
      <c r="S797" s="66">
        <v>0</v>
      </c>
      <c r="T797" s="66">
        <v>0</v>
      </c>
      <c r="U797" s="60"/>
      <c r="V797" s="66">
        <v>0</v>
      </c>
      <c r="W797" s="71"/>
      <c r="X797" s="74"/>
      <c r="Y797" s="66">
        <v>0</v>
      </c>
      <c r="Z797" s="61">
        <v>45291</v>
      </c>
    </row>
    <row r="798" spans="1:26" x14ac:dyDescent="0.35">
      <c r="A798" s="60">
        <v>800048954</v>
      </c>
      <c r="B798" s="60" t="s">
        <v>12</v>
      </c>
      <c r="C798" s="60" t="s">
        <v>853</v>
      </c>
      <c r="D798" s="60" t="s">
        <v>1652</v>
      </c>
      <c r="E798" s="61">
        <v>45288</v>
      </c>
      <c r="F798" s="61">
        <v>45301.451868784723</v>
      </c>
      <c r="G798" s="66">
        <v>105621</v>
      </c>
      <c r="H798" s="66">
        <v>105621</v>
      </c>
      <c r="I798" s="60" t="s">
        <v>36</v>
      </c>
      <c r="J798" s="60" t="s">
        <v>1661</v>
      </c>
      <c r="K798" s="60" t="e">
        <v>#N/A</v>
      </c>
      <c r="L798" s="66">
        <v>0</v>
      </c>
      <c r="M798" s="66">
        <v>0</v>
      </c>
      <c r="N798" s="58"/>
      <c r="O798" s="66">
        <v>105621</v>
      </c>
      <c r="P798" s="66">
        <v>105621</v>
      </c>
      <c r="Q798" s="66">
        <v>0</v>
      </c>
      <c r="R798" s="66">
        <v>0</v>
      </c>
      <c r="S798" s="66">
        <v>0</v>
      </c>
      <c r="T798" s="66">
        <v>0</v>
      </c>
      <c r="U798" s="60"/>
      <c r="V798" s="66">
        <v>0</v>
      </c>
      <c r="W798" s="71"/>
      <c r="X798" s="74"/>
      <c r="Y798" s="66">
        <v>0</v>
      </c>
      <c r="Z798" s="61">
        <v>45291</v>
      </c>
    </row>
    <row r="799" spans="1:26" x14ac:dyDescent="0.35">
      <c r="A799" s="60">
        <v>800048954</v>
      </c>
      <c r="B799" s="60" t="s">
        <v>12</v>
      </c>
      <c r="C799" s="60" t="s">
        <v>854</v>
      </c>
      <c r="D799" s="60" t="s">
        <v>1653</v>
      </c>
      <c r="E799" s="61">
        <v>45288</v>
      </c>
      <c r="F799" s="61">
        <v>45302.488906018516</v>
      </c>
      <c r="G799" s="66">
        <v>105621</v>
      </c>
      <c r="H799" s="66">
        <v>105621</v>
      </c>
      <c r="I799" s="60" t="s">
        <v>36</v>
      </c>
      <c r="J799" s="60" t="s">
        <v>1661</v>
      </c>
      <c r="K799" s="60" t="e">
        <v>#N/A</v>
      </c>
      <c r="L799" s="66">
        <v>0</v>
      </c>
      <c r="M799" s="66">
        <v>0</v>
      </c>
      <c r="N799" s="58"/>
      <c r="O799" s="66">
        <v>105621</v>
      </c>
      <c r="P799" s="66">
        <v>105621</v>
      </c>
      <c r="Q799" s="66">
        <v>0</v>
      </c>
      <c r="R799" s="66">
        <v>0</v>
      </c>
      <c r="S799" s="66">
        <v>0</v>
      </c>
      <c r="T799" s="66">
        <v>0</v>
      </c>
      <c r="U799" s="60"/>
      <c r="V799" s="66">
        <v>0</v>
      </c>
      <c r="W799" s="71"/>
      <c r="X799" s="74"/>
      <c r="Y799" s="66">
        <v>0</v>
      </c>
      <c r="Z799" s="61">
        <v>45291</v>
      </c>
    </row>
    <row r="800" spans="1:26" x14ac:dyDescent="0.35">
      <c r="A800" s="60">
        <v>800048954</v>
      </c>
      <c r="B800" s="60" t="s">
        <v>12</v>
      </c>
      <c r="C800" s="60" t="s">
        <v>855</v>
      </c>
      <c r="D800" s="60" t="s">
        <v>1654</v>
      </c>
      <c r="E800" s="61">
        <v>45288</v>
      </c>
      <c r="F800" s="61">
        <v>45302.492227696763</v>
      </c>
      <c r="G800" s="66">
        <v>105321</v>
      </c>
      <c r="H800" s="66">
        <v>105321</v>
      </c>
      <c r="I800" s="60" t="s">
        <v>36</v>
      </c>
      <c r="J800" s="60" t="s">
        <v>1661</v>
      </c>
      <c r="K800" s="60" t="e">
        <v>#N/A</v>
      </c>
      <c r="L800" s="66">
        <v>0</v>
      </c>
      <c r="M800" s="66">
        <v>0</v>
      </c>
      <c r="N800" s="58"/>
      <c r="O800" s="66">
        <v>105321</v>
      </c>
      <c r="P800" s="66">
        <v>105321</v>
      </c>
      <c r="Q800" s="66">
        <v>0</v>
      </c>
      <c r="R800" s="66">
        <v>0</v>
      </c>
      <c r="S800" s="66">
        <v>0</v>
      </c>
      <c r="T800" s="66">
        <v>0</v>
      </c>
      <c r="U800" s="60"/>
      <c r="V800" s="66">
        <v>0</v>
      </c>
      <c r="W800" s="71"/>
      <c r="X800" s="74"/>
      <c r="Y800" s="66">
        <v>0</v>
      </c>
      <c r="Z800" s="61">
        <v>45291</v>
      </c>
    </row>
    <row r="801" spans="1:26" x14ac:dyDescent="0.35">
      <c r="A801" s="60">
        <v>800048954</v>
      </c>
      <c r="B801" s="60" t="s">
        <v>12</v>
      </c>
      <c r="C801" s="60" t="s">
        <v>856</v>
      </c>
      <c r="D801" s="60" t="s">
        <v>1655</v>
      </c>
      <c r="E801" s="61">
        <v>45289</v>
      </c>
      <c r="F801" s="61">
        <v>45302.493443553241</v>
      </c>
      <c r="G801" s="66">
        <v>884788</v>
      </c>
      <c r="H801" s="66">
        <v>884788</v>
      </c>
      <c r="I801" s="60" t="s">
        <v>36</v>
      </c>
      <c r="J801" s="60" t="s">
        <v>1661</v>
      </c>
      <c r="K801" s="60" t="e">
        <v>#N/A</v>
      </c>
      <c r="L801" s="66">
        <v>0</v>
      </c>
      <c r="M801" s="66">
        <v>0</v>
      </c>
      <c r="N801" s="58"/>
      <c r="O801" s="66">
        <v>884788</v>
      </c>
      <c r="P801" s="66">
        <v>884788</v>
      </c>
      <c r="Q801" s="66">
        <v>0</v>
      </c>
      <c r="R801" s="66">
        <v>0</v>
      </c>
      <c r="S801" s="66">
        <v>0</v>
      </c>
      <c r="T801" s="66">
        <v>0</v>
      </c>
      <c r="U801" s="60"/>
      <c r="V801" s="66">
        <v>0</v>
      </c>
      <c r="W801" s="71"/>
      <c r="X801" s="74"/>
      <c r="Y801" s="66">
        <v>0</v>
      </c>
      <c r="Z801" s="61">
        <v>45291</v>
      </c>
    </row>
  </sheetData>
  <protectedRanges>
    <protectedRange algorithmName="SHA-512" hashValue="9+ah9tJAD1d4FIK7boMSAp9ZhkqWOsKcliwsS35JSOsk0Aea+c/2yFVjBeVDsv7trYxT+iUP9dPVCIbjcjaMoQ==" saltValue="Z7GArlXd1BdcXotzmJqK/w==" spinCount="100000" sqref="A3:B3"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2"/>
  <sheetViews>
    <sheetView showGridLines="0" zoomScale="73" zoomScaleNormal="73" workbookViewId="0">
      <selection activeCell="D21" sqref="D21:D22"/>
    </sheetView>
  </sheetViews>
  <sheetFormatPr baseColWidth="10" defaultRowHeight="14.5" x14ac:dyDescent="0.35"/>
  <cols>
    <col min="1" max="1" width="4.90625" customWidth="1"/>
    <col min="2" max="2" width="75.08984375" bestFit="1" customWidth="1"/>
    <col min="3" max="3" width="12.81640625" style="78" bestFit="1" customWidth="1"/>
    <col min="4" max="4" width="15.1796875" style="64" customWidth="1"/>
    <col min="5" max="5" width="12.90625" style="64" customWidth="1"/>
  </cols>
  <sheetData>
    <row r="2" spans="2:5" x14ac:dyDescent="0.35">
      <c r="B2" s="79" t="s">
        <v>1755</v>
      </c>
      <c r="C2" s="83" t="s">
        <v>1756</v>
      </c>
      <c r="D2" s="85" t="s">
        <v>1757</v>
      </c>
      <c r="E2" s="80" t="s">
        <v>1758</v>
      </c>
    </row>
    <row r="3" spans="2:5" x14ac:dyDescent="0.35">
      <c r="B3" s="87" t="s">
        <v>1753</v>
      </c>
      <c r="C3" s="88">
        <v>1</v>
      </c>
      <c r="D3" s="89">
        <v>454518</v>
      </c>
      <c r="E3" s="90">
        <v>0</v>
      </c>
    </row>
    <row r="4" spans="2:5" x14ac:dyDescent="0.35">
      <c r="B4" s="87" t="s">
        <v>1747</v>
      </c>
      <c r="C4" s="88">
        <v>1</v>
      </c>
      <c r="D4" s="89">
        <v>129589</v>
      </c>
      <c r="E4" s="90">
        <v>0</v>
      </c>
    </row>
    <row r="5" spans="2:5" x14ac:dyDescent="0.35">
      <c r="B5" s="87" t="s">
        <v>1663</v>
      </c>
      <c r="C5" s="88">
        <v>5</v>
      </c>
      <c r="D5" s="89">
        <v>24646858.52</v>
      </c>
      <c r="E5" s="90">
        <v>0</v>
      </c>
    </row>
    <row r="6" spans="2:5" x14ac:dyDescent="0.35">
      <c r="B6" s="87" t="s">
        <v>1745</v>
      </c>
      <c r="C6" s="88">
        <v>6</v>
      </c>
      <c r="D6" s="89">
        <v>2001043</v>
      </c>
      <c r="E6" s="90">
        <v>2001043</v>
      </c>
    </row>
    <row r="7" spans="2:5" x14ac:dyDescent="0.35">
      <c r="B7" s="87" t="s">
        <v>1744</v>
      </c>
      <c r="C7" s="88">
        <v>25</v>
      </c>
      <c r="D7" s="89">
        <v>287527073.75999999</v>
      </c>
      <c r="E7" s="90">
        <v>23714124</v>
      </c>
    </row>
    <row r="8" spans="2:5" x14ac:dyDescent="0.35">
      <c r="B8" s="87" t="s">
        <v>1740</v>
      </c>
      <c r="C8" s="88">
        <v>65</v>
      </c>
      <c r="D8" s="89">
        <v>242685393.52000001</v>
      </c>
      <c r="E8" s="90">
        <v>0</v>
      </c>
    </row>
    <row r="9" spans="2:5" x14ac:dyDescent="0.35">
      <c r="B9" s="87" t="s">
        <v>1672</v>
      </c>
      <c r="C9" s="88">
        <v>65</v>
      </c>
      <c r="D9" s="89">
        <v>268487516.51999998</v>
      </c>
      <c r="E9" s="90">
        <v>0</v>
      </c>
    </row>
    <row r="10" spans="2:5" x14ac:dyDescent="0.35">
      <c r="B10" s="87" t="s">
        <v>36</v>
      </c>
      <c r="C10" s="88">
        <v>110</v>
      </c>
      <c r="D10" s="89">
        <v>438257304.55999994</v>
      </c>
      <c r="E10" s="90">
        <v>0</v>
      </c>
    </row>
    <row r="11" spans="2:5" x14ac:dyDescent="0.35">
      <c r="B11" s="87" t="s">
        <v>1671</v>
      </c>
      <c r="C11" s="88">
        <v>521</v>
      </c>
      <c r="D11" s="89">
        <v>209199963.56</v>
      </c>
      <c r="E11" s="90">
        <v>0</v>
      </c>
    </row>
    <row r="12" spans="2:5" x14ac:dyDescent="0.35">
      <c r="B12" s="81" t="s">
        <v>1754</v>
      </c>
      <c r="C12" s="84">
        <v>799</v>
      </c>
      <c r="D12" s="86">
        <v>1473389260.4399998</v>
      </c>
      <c r="E12" s="82">
        <v>25715167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7" zoomScale="90" zoomScaleNormal="90" zoomScaleSheetLayoutView="100" workbookViewId="0">
      <selection activeCell="P26" sqref="P26"/>
    </sheetView>
  </sheetViews>
  <sheetFormatPr baseColWidth="10" defaultRowHeight="12.5" x14ac:dyDescent="0.25"/>
  <cols>
    <col min="1" max="1" width="1" style="14" customWidth="1"/>
    <col min="2" max="2" width="10.90625" style="14"/>
    <col min="3" max="3" width="17.54296875" style="14" customWidth="1"/>
    <col min="4" max="4" width="11.54296875" style="14" customWidth="1"/>
    <col min="5" max="8" width="10.90625" style="14"/>
    <col min="9" max="9" width="22.54296875" style="14" customWidth="1"/>
    <col min="10" max="10" width="14" style="14" customWidth="1"/>
    <col min="11" max="11" width="1.7265625" style="14" customWidth="1"/>
    <col min="12" max="225" width="10.90625" style="14"/>
    <col min="226" max="226" width="4.453125" style="14" customWidth="1"/>
    <col min="227" max="227" width="10.90625" style="14"/>
    <col min="228" max="228" width="17.54296875" style="14" customWidth="1"/>
    <col min="229" max="229" width="11.54296875" style="14" customWidth="1"/>
    <col min="230" max="233" width="10.90625" style="14"/>
    <col min="234" max="234" width="22.54296875" style="14" customWidth="1"/>
    <col min="235" max="235" width="14" style="14" customWidth="1"/>
    <col min="236" max="236" width="1.7265625" style="14" customWidth="1"/>
    <col min="237" max="481" width="10.90625" style="14"/>
    <col min="482" max="482" width="4.453125" style="14" customWidth="1"/>
    <col min="483" max="483" width="10.90625" style="14"/>
    <col min="484" max="484" width="17.54296875" style="14" customWidth="1"/>
    <col min="485" max="485" width="11.54296875" style="14" customWidth="1"/>
    <col min="486" max="489" width="10.90625" style="14"/>
    <col min="490" max="490" width="22.54296875" style="14" customWidth="1"/>
    <col min="491" max="491" width="14" style="14" customWidth="1"/>
    <col min="492" max="492" width="1.7265625" style="14" customWidth="1"/>
    <col min="493" max="737" width="10.90625" style="14"/>
    <col min="738" max="738" width="4.453125" style="14" customWidth="1"/>
    <col min="739" max="739" width="10.90625" style="14"/>
    <col min="740" max="740" width="17.54296875" style="14" customWidth="1"/>
    <col min="741" max="741" width="11.54296875" style="14" customWidth="1"/>
    <col min="742" max="745" width="10.90625" style="14"/>
    <col min="746" max="746" width="22.54296875" style="14" customWidth="1"/>
    <col min="747" max="747" width="14" style="14" customWidth="1"/>
    <col min="748" max="748" width="1.7265625" style="14" customWidth="1"/>
    <col min="749" max="993" width="10.90625" style="14"/>
    <col min="994" max="994" width="4.453125" style="14" customWidth="1"/>
    <col min="995" max="995" width="10.90625" style="14"/>
    <col min="996" max="996" width="17.54296875" style="14" customWidth="1"/>
    <col min="997" max="997" width="11.54296875" style="14" customWidth="1"/>
    <col min="998" max="1001" width="10.90625" style="14"/>
    <col min="1002" max="1002" width="22.54296875" style="14" customWidth="1"/>
    <col min="1003" max="1003" width="14" style="14" customWidth="1"/>
    <col min="1004" max="1004" width="1.7265625" style="14" customWidth="1"/>
    <col min="1005" max="1249" width="10.90625" style="14"/>
    <col min="1250" max="1250" width="4.453125" style="14" customWidth="1"/>
    <col min="1251" max="1251" width="10.90625" style="14"/>
    <col min="1252" max="1252" width="17.54296875" style="14" customWidth="1"/>
    <col min="1253" max="1253" width="11.54296875" style="14" customWidth="1"/>
    <col min="1254" max="1257" width="10.90625" style="14"/>
    <col min="1258" max="1258" width="22.54296875" style="14" customWidth="1"/>
    <col min="1259" max="1259" width="14" style="14" customWidth="1"/>
    <col min="1260" max="1260" width="1.7265625" style="14" customWidth="1"/>
    <col min="1261" max="1505" width="10.90625" style="14"/>
    <col min="1506" max="1506" width="4.453125" style="14" customWidth="1"/>
    <col min="1507" max="1507" width="10.90625" style="14"/>
    <col min="1508" max="1508" width="17.54296875" style="14" customWidth="1"/>
    <col min="1509" max="1509" width="11.54296875" style="14" customWidth="1"/>
    <col min="1510" max="1513" width="10.90625" style="14"/>
    <col min="1514" max="1514" width="22.54296875" style="14" customWidth="1"/>
    <col min="1515" max="1515" width="14" style="14" customWidth="1"/>
    <col min="1516" max="1516" width="1.7265625" style="14" customWidth="1"/>
    <col min="1517" max="1761" width="10.90625" style="14"/>
    <col min="1762" max="1762" width="4.453125" style="14" customWidth="1"/>
    <col min="1763" max="1763" width="10.90625" style="14"/>
    <col min="1764" max="1764" width="17.54296875" style="14" customWidth="1"/>
    <col min="1765" max="1765" width="11.54296875" style="14" customWidth="1"/>
    <col min="1766" max="1769" width="10.90625" style="14"/>
    <col min="1770" max="1770" width="22.54296875" style="14" customWidth="1"/>
    <col min="1771" max="1771" width="14" style="14" customWidth="1"/>
    <col min="1772" max="1772" width="1.7265625" style="14" customWidth="1"/>
    <col min="1773" max="2017" width="10.90625" style="14"/>
    <col min="2018" max="2018" width="4.453125" style="14" customWidth="1"/>
    <col min="2019" max="2019" width="10.90625" style="14"/>
    <col min="2020" max="2020" width="17.54296875" style="14" customWidth="1"/>
    <col min="2021" max="2021" width="11.54296875" style="14" customWidth="1"/>
    <col min="2022" max="2025" width="10.90625" style="14"/>
    <col min="2026" max="2026" width="22.54296875" style="14" customWidth="1"/>
    <col min="2027" max="2027" width="14" style="14" customWidth="1"/>
    <col min="2028" max="2028" width="1.7265625" style="14" customWidth="1"/>
    <col min="2029" max="2273" width="10.90625" style="14"/>
    <col min="2274" max="2274" width="4.453125" style="14" customWidth="1"/>
    <col min="2275" max="2275" width="10.90625" style="14"/>
    <col min="2276" max="2276" width="17.54296875" style="14" customWidth="1"/>
    <col min="2277" max="2277" width="11.54296875" style="14" customWidth="1"/>
    <col min="2278" max="2281" width="10.90625" style="14"/>
    <col min="2282" max="2282" width="22.54296875" style="14" customWidth="1"/>
    <col min="2283" max="2283" width="14" style="14" customWidth="1"/>
    <col min="2284" max="2284" width="1.7265625" style="14" customWidth="1"/>
    <col min="2285" max="2529" width="10.90625" style="14"/>
    <col min="2530" max="2530" width="4.453125" style="14" customWidth="1"/>
    <col min="2531" max="2531" width="10.90625" style="14"/>
    <col min="2532" max="2532" width="17.54296875" style="14" customWidth="1"/>
    <col min="2533" max="2533" width="11.54296875" style="14" customWidth="1"/>
    <col min="2534" max="2537" width="10.90625" style="14"/>
    <col min="2538" max="2538" width="22.54296875" style="14" customWidth="1"/>
    <col min="2539" max="2539" width="14" style="14" customWidth="1"/>
    <col min="2540" max="2540" width="1.7265625" style="14" customWidth="1"/>
    <col min="2541" max="2785" width="10.90625" style="14"/>
    <col min="2786" max="2786" width="4.453125" style="14" customWidth="1"/>
    <col min="2787" max="2787" width="10.90625" style="14"/>
    <col min="2788" max="2788" width="17.54296875" style="14" customWidth="1"/>
    <col min="2789" max="2789" width="11.54296875" style="14" customWidth="1"/>
    <col min="2790" max="2793" width="10.90625" style="14"/>
    <col min="2794" max="2794" width="22.54296875" style="14" customWidth="1"/>
    <col min="2795" max="2795" width="14" style="14" customWidth="1"/>
    <col min="2796" max="2796" width="1.7265625" style="14" customWidth="1"/>
    <col min="2797" max="3041" width="10.90625" style="14"/>
    <col min="3042" max="3042" width="4.453125" style="14" customWidth="1"/>
    <col min="3043" max="3043" width="10.90625" style="14"/>
    <col min="3044" max="3044" width="17.54296875" style="14" customWidth="1"/>
    <col min="3045" max="3045" width="11.54296875" style="14" customWidth="1"/>
    <col min="3046" max="3049" width="10.90625" style="14"/>
    <col min="3050" max="3050" width="22.54296875" style="14" customWidth="1"/>
    <col min="3051" max="3051" width="14" style="14" customWidth="1"/>
    <col min="3052" max="3052" width="1.7265625" style="14" customWidth="1"/>
    <col min="3053" max="3297" width="10.90625" style="14"/>
    <col min="3298" max="3298" width="4.453125" style="14" customWidth="1"/>
    <col min="3299" max="3299" width="10.90625" style="14"/>
    <col min="3300" max="3300" width="17.54296875" style="14" customWidth="1"/>
    <col min="3301" max="3301" width="11.54296875" style="14" customWidth="1"/>
    <col min="3302" max="3305" width="10.90625" style="14"/>
    <col min="3306" max="3306" width="22.54296875" style="14" customWidth="1"/>
    <col min="3307" max="3307" width="14" style="14" customWidth="1"/>
    <col min="3308" max="3308" width="1.7265625" style="14" customWidth="1"/>
    <col min="3309" max="3553" width="10.90625" style="14"/>
    <col min="3554" max="3554" width="4.453125" style="14" customWidth="1"/>
    <col min="3555" max="3555" width="10.90625" style="14"/>
    <col min="3556" max="3556" width="17.54296875" style="14" customWidth="1"/>
    <col min="3557" max="3557" width="11.54296875" style="14" customWidth="1"/>
    <col min="3558" max="3561" width="10.90625" style="14"/>
    <col min="3562" max="3562" width="22.54296875" style="14" customWidth="1"/>
    <col min="3563" max="3563" width="14" style="14" customWidth="1"/>
    <col min="3564" max="3564" width="1.7265625" style="14" customWidth="1"/>
    <col min="3565" max="3809" width="10.90625" style="14"/>
    <col min="3810" max="3810" width="4.453125" style="14" customWidth="1"/>
    <col min="3811" max="3811" width="10.90625" style="14"/>
    <col min="3812" max="3812" width="17.54296875" style="14" customWidth="1"/>
    <col min="3813" max="3813" width="11.54296875" style="14" customWidth="1"/>
    <col min="3814" max="3817" width="10.90625" style="14"/>
    <col min="3818" max="3818" width="22.54296875" style="14" customWidth="1"/>
    <col min="3819" max="3819" width="14" style="14" customWidth="1"/>
    <col min="3820" max="3820" width="1.7265625" style="14" customWidth="1"/>
    <col min="3821" max="4065" width="10.90625" style="14"/>
    <col min="4066" max="4066" width="4.453125" style="14" customWidth="1"/>
    <col min="4067" max="4067" width="10.90625" style="14"/>
    <col min="4068" max="4068" width="17.54296875" style="14" customWidth="1"/>
    <col min="4069" max="4069" width="11.54296875" style="14" customWidth="1"/>
    <col min="4070" max="4073" width="10.90625" style="14"/>
    <col min="4074" max="4074" width="22.54296875" style="14" customWidth="1"/>
    <col min="4075" max="4075" width="14" style="14" customWidth="1"/>
    <col min="4076" max="4076" width="1.7265625" style="14" customWidth="1"/>
    <col min="4077" max="4321" width="10.90625" style="14"/>
    <col min="4322" max="4322" width="4.453125" style="14" customWidth="1"/>
    <col min="4323" max="4323" width="10.90625" style="14"/>
    <col min="4324" max="4324" width="17.54296875" style="14" customWidth="1"/>
    <col min="4325" max="4325" width="11.54296875" style="14" customWidth="1"/>
    <col min="4326" max="4329" width="10.90625" style="14"/>
    <col min="4330" max="4330" width="22.54296875" style="14" customWidth="1"/>
    <col min="4331" max="4331" width="14" style="14" customWidth="1"/>
    <col min="4332" max="4332" width="1.7265625" style="14" customWidth="1"/>
    <col min="4333" max="4577" width="10.90625" style="14"/>
    <col min="4578" max="4578" width="4.453125" style="14" customWidth="1"/>
    <col min="4579" max="4579" width="10.90625" style="14"/>
    <col min="4580" max="4580" width="17.54296875" style="14" customWidth="1"/>
    <col min="4581" max="4581" width="11.54296875" style="14" customWidth="1"/>
    <col min="4582" max="4585" width="10.90625" style="14"/>
    <col min="4586" max="4586" width="22.54296875" style="14" customWidth="1"/>
    <col min="4587" max="4587" width="14" style="14" customWidth="1"/>
    <col min="4588" max="4588" width="1.7265625" style="14" customWidth="1"/>
    <col min="4589" max="4833" width="10.90625" style="14"/>
    <col min="4834" max="4834" width="4.453125" style="14" customWidth="1"/>
    <col min="4835" max="4835" width="10.90625" style="14"/>
    <col min="4836" max="4836" width="17.54296875" style="14" customWidth="1"/>
    <col min="4837" max="4837" width="11.54296875" style="14" customWidth="1"/>
    <col min="4838" max="4841" width="10.90625" style="14"/>
    <col min="4842" max="4842" width="22.54296875" style="14" customWidth="1"/>
    <col min="4843" max="4843" width="14" style="14" customWidth="1"/>
    <col min="4844" max="4844" width="1.7265625" style="14" customWidth="1"/>
    <col min="4845" max="5089" width="10.90625" style="14"/>
    <col min="5090" max="5090" width="4.453125" style="14" customWidth="1"/>
    <col min="5091" max="5091" width="10.90625" style="14"/>
    <col min="5092" max="5092" width="17.54296875" style="14" customWidth="1"/>
    <col min="5093" max="5093" width="11.54296875" style="14" customWidth="1"/>
    <col min="5094" max="5097" width="10.90625" style="14"/>
    <col min="5098" max="5098" width="22.54296875" style="14" customWidth="1"/>
    <col min="5099" max="5099" width="14" style="14" customWidth="1"/>
    <col min="5100" max="5100" width="1.7265625" style="14" customWidth="1"/>
    <col min="5101" max="5345" width="10.90625" style="14"/>
    <col min="5346" max="5346" width="4.453125" style="14" customWidth="1"/>
    <col min="5347" max="5347" width="10.90625" style="14"/>
    <col min="5348" max="5348" width="17.54296875" style="14" customWidth="1"/>
    <col min="5349" max="5349" width="11.54296875" style="14" customWidth="1"/>
    <col min="5350" max="5353" width="10.90625" style="14"/>
    <col min="5354" max="5354" width="22.54296875" style="14" customWidth="1"/>
    <col min="5355" max="5355" width="14" style="14" customWidth="1"/>
    <col min="5356" max="5356" width="1.7265625" style="14" customWidth="1"/>
    <col min="5357" max="5601" width="10.90625" style="14"/>
    <col min="5602" max="5602" width="4.453125" style="14" customWidth="1"/>
    <col min="5603" max="5603" width="10.90625" style="14"/>
    <col min="5604" max="5604" width="17.54296875" style="14" customWidth="1"/>
    <col min="5605" max="5605" width="11.54296875" style="14" customWidth="1"/>
    <col min="5606" max="5609" width="10.90625" style="14"/>
    <col min="5610" max="5610" width="22.54296875" style="14" customWidth="1"/>
    <col min="5611" max="5611" width="14" style="14" customWidth="1"/>
    <col min="5612" max="5612" width="1.7265625" style="14" customWidth="1"/>
    <col min="5613" max="5857" width="10.90625" style="14"/>
    <col min="5858" max="5858" width="4.453125" style="14" customWidth="1"/>
    <col min="5859" max="5859" width="10.90625" style="14"/>
    <col min="5860" max="5860" width="17.54296875" style="14" customWidth="1"/>
    <col min="5861" max="5861" width="11.54296875" style="14" customWidth="1"/>
    <col min="5862" max="5865" width="10.90625" style="14"/>
    <col min="5866" max="5866" width="22.54296875" style="14" customWidth="1"/>
    <col min="5867" max="5867" width="14" style="14" customWidth="1"/>
    <col min="5868" max="5868" width="1.7265625" style="14" customWidth="1"/>
    <col min="5869" max="6113" width="10.90625" style="14"/>
    <col min="6114" max="6114" width="4.453125" style="14" customWidth="1"/>
    <col min="6115" max="6115" width="10.90625" style="14"/>
    <col min="6116" max="6116" width="17.54296875" style="14" customWidth="1"/>
    <col min="6117" max="6117" width="11.54296875" style="14" customWidth="1"/>
    <col min="6118" max="6121" width="10.90625" style="14"/>
    <col min="6122" max="6122" width="22.54296875" style="14" customWidth="1"/>
    <col min="6123" max="6123" width="14" style="14" customWidth="1"/>
    <col min="6124" max="6124" width="1.7265625" style="14" customWidth="1"/>
    <col min="6125" max="6369" width="10.90625" style="14"/>
    <col min="6370" max="6370" width="4.453125" style="14" customWidth="1"/>
    <col min="6371" max="6371" width="10.90625" style="14"/>
    <col min="6372" max="6372" width="17.54296875" style="14" customWidth="1"/>
    <col min="6373" max="6373" width="11.54296875" style="14" customWidth="1"/>
    <col min="6374" max="6377" width="10.90625" style="14"/>
    <col min="6378" max="6378" width="22.54296875" style="14" customWidth="1"/>
    <col min="6379" max="6379" width="14" style="14" customWidth="1"/>
    <col min="6380" max="6380" width="1.7265625" style="14" customWidth="1"/>
    <col min="6381" max="6625" width="10.90625" style="14"/>
    <col min="6626" max="6626" width="4.453125" style="14" customWidth="1"/>
    <col min="6627" max="6627" width="10.90625" style="14"/>
    <col min="6628" max="6628" width="17.54296875" style="14" customWidth="1"/>
    <col min="6629" max="6629" width="11.54296875" style="14" customWidth="1"/>
    <col min="6630" max="6633" width="10.90625" style="14"/>
    <col min="6634" max="6634" width="22.54296875" style="14" customWidth="1"/>
    <col min="6635" max="6635" width="14" style="14" customWidth="1"/>
    <col min="6636" max="6636" width="1.7265625" style="14" customWidth="1"/>
    <col min="6637" max="6881" width="10.90625" style="14"/>
    <col min="6882" max="6882" width="4.453125" style="14" customWidth="1"/>
    <col min="6883" max="6883" width="10.90625" style="14"/>
    <col min="6884" max="6884" width="17.54296875" style="14" customWidth="1"/>
    <col min="6885" max="6885" width="11.54296875" style="14" customWidth="1"/>
    <col min="6886" max="6889" width="10.90625" style="14"/>
    <col min="6890" max="6890" width="22.54296875" style="14" customWidth="1"/>
    <col min="6891" max="6891" width="14" style="14" customWidth="1"/>
    <col min="6892" max="6892" width="1.7265625" style="14" customWidth="1"/>
    <col min="6893" max="7137" width="10.90625" style="14"/>
    <col min="7138" max="7138" width="4.453125" style="14" customWidth="1"/>
    <col min="7139" max="7139" width="10.90625" style="14"/>
    <col min="7140" max="7140" width="17.54296875" style="14" customWidth="1"/>
    <col min="7141" max="7141" width="11.54296875" style="14" customWidth="1"/>
    <col min="7142" max="7145" width="10.90625" style="14"/>
    <col min="7146" max="7146" width="22.54296875" style="14" customWidth="1"/>
    <col min="7147" max="7147" width="14" style="14" customWidth="1"/>
    <col min="7148" max="7148" width="1.7265625" style="14" customWidth="1"/>
    <col min="7149" max="7393" width="10.90625" style="14"/>
    <col min="7394" max="7394" width="4.453125" style="14" customWidth="1"/>
    <col min="7395" max="7395" width="10.90625" style="14"/>
    <col min="7396" max="7396" width="17.54296875" style="14" customWidth="1"/>
    <col min="7397" max="7397" width="11.54296875" style="14" customWidth="1"/>
    <col min="7398" max="7401" width="10.90625" style="14"/>
    <col min="7402" max="7402" width="22.54296875" style="14" customWidth="1"/>
    <col min="7403" max="7403" width="14" style="14" customWidth="1"/>
    <col min="7404" max="7404" width="1.7265625" style="14" customWidth="1"/>
    <col min="7405" max="7649" width="10.90625" style="14"/>
    <col min="7650" max="7650" width="4.453125" style="14" customWidth="1"/>
    <col min="7651" max="7651" width="10.90625" style="14"/>
    <col min="7652" max="7652" width="17.54296875" style="14" customWidth="1"/>
    <col min="7653" max="7653" width="11.54296875" style="14" customWidth="1"/>
    <col min="7654" max="7657" width="10.90625" style="14"/>
    <col min="7658" max="7658" width="22.54296875" style="14" customWidth="1"/>
    <col min="7659" max="7659" width="14" style="14" customWidth="1"/>
    <col min="7660" max="7660" width="1.7265625" style="14" customWidth="1"/>
    <col min="7661" max="7905" width="10.90625" style="14"/>
    <col min="7906" max="7906" width="4.453125" style="14" customWidth="1"/>
    <col min="7907" max="7907" width="10.90625" style="14"/>
    <col min="7908" max="7908" width="17.54296875" style="14" customWidth="1"/>
    <col min="7909" max="7909" width="11.54296875" style="14" customWidth="1"/>
    <col min="7910" max="7913" width="10.90625" style="14"/>
    <col min="7914" max="7914" width="22.54296875" style="14" customWidth="1"/>
    <col min="7915" max="7915" width="14" style="14" customWidth="1"/>
    <col min="7916" max="7916" width="1.7265625" style="14" customWidth="1"/>
    <col min="7917" max="8161" width="10.90625" style="14"/>
    <col min="8162" max="8162" width="4.453125" style="14" customWidth="1"/>
    <col min="8163" max="8163" width="10.90625" style="14"/>
    <col min="8164" max="8164" width="17.54296875" style="14" customWidth="1"/>
    <col min="8165" max="8165" width="11.54296875" style="14" customWidth="1"/>
    <col min="8166" max="8169" width="10.90625" style="14"/>
    <col min="8170" max="8170" width="22.54296875" style="14" customWidth="1"/>
    <col min="8171" max="8171" width="14" style="14" customWidth="1"/>
    <col min="8172" max="8172" width="1.7265625" style="14" customWidth="1"/>
    <col min="8173" max="8417" width="10.90625" style="14"/>
    <col min="8418" max="8418" width="4.453125" style="14" customWidth="1"/>
    <col min="8419" max="8419" width="10.90625" style="14"/>
    <col min="8420" max="8420" width="17.54296875" style="14" customWidth="1"/>
    <col min="8421" max="8421" width="11.54296875" style="14" customWidth="1"/>
    <col min="8422" max="8425" width="10.90625" style="14"/>
    <col min="8426" max="8426" width="22.54296875" style="14" customWidth="1"/>
    <col min="8427" max="8427" width="14" style="14" customWidth="1"/>
    <col min="8428" max="8428" width="1.7265625" style="14" customWidth="1"/>
    <col min="8429" max="8673" width="10.90625" style="14"/>
    <col min="8674" max="8674" width="4.453125" style="14" customWidth="1"/>
    <col min="8675" max="8675" width="10.90625" style="14"/>
    <col min="8676" max="8676" width="17.54296875" style="14" customWidth="1"/>
    <col min="8677" max="8677" width="11.54296875" style="14" customWidth="1"/>
    <col min="8678" max="8681" width="10.90625" style="14"/>
    <col min="8682" max="8682" width="22.54296875" style="14" customWidth="1"/>
    <col min="8683" max="8683" width="14" style="14" customWidth="1"/>
    <col min="8684" max="8684" width="1.7265625" style="14" customWidth="1"/>
    <col min="8685" max="8929" width="10.90625" style="14"/>
    <col min="8930" max="8930" width="4.453125" style="14" customWidth="1"/>
    <col min="8931" max="8931" width="10.90625" style="14"/>
    <col min="8932" max="8932" width="17.54296875" style="14" customWidth="1"/>
    <col min="8933" max="8933" width="11.54296875" style="14" customWidth="1"/>
    <col min="8934" max="8937" width="10.90625" style="14"/>
    <col min="8938" max="8938" width="22.54296875" style="14" customWidth="1"/>
    <col min="8939" max="8939" width="14" style="14" customWidth="1"/>
    <col min="8940" max="8940" width="1.7265625" style="14" customWidth="1"/>
    <col min="8941" max="9185" width="10.90625" style="14"/>
    <col min="9186" max="9186" width="4.453125" style="14" customWidth="1"/>
    <col min="9187" max="9187" width="10.90625" style="14"/>
    <col min="9188" max="9188" width="17.54296875" style="14" customWidth="1"/>
    <col min="9189" max="9189" width="11.54296875" style="14" customWidth="1"/>
    <col min="9190" max="9193" width="10.90625" style="14"/>
    <col min="9194" max="9194" width="22.54296875" style="14" customWidth="1"/>
    <col min="9195" max="9195" width="14" style="14" customWidth="1"/>
    <col min="9196" max="9196" width="1.7265625" style="14" customWidth="1"/>
    <col min="9197" max="9441" width="10.90625" style="14"/>
    <col min="9442" max="9442" width="4.453125" style="14" customWidth="1"/>
    <col min="9443" max="9443" width="10.90625" style="14"/>
    <col min="9444" max="9444" width="17.54296875" style="14" customWidth="1"/>
    <col min="9445" max="9445" width="11.54296875" style="14" customWidth="1"/>
    <col min="9446" max="9449" width="10.90625" style="14"/>
    <col min="9450" max="9450" width="22.54296875" style="14" customWidth="1"/>
    <col min="9451" max="9451" width="14" style="14" customWidth="1"/>
    <col min="9452" max="9452" width="1.7265625" style="14" customWidth="1"/>
    <col min="9453" max="9697" width="10.90625" style="14"/>
    <col min="9698" max="9698" width="4.453125" style="14" customWidth="1"/>
    <col min="9699" max="9699" width="10.90625" style="14"/>
    <col min="9700" max="9700" width="17.54296875" style="14" customWidth="1"/>
    <col min="9701" max="9701" width="11.54296875" style="14" customWidth="1"/>
    <col min="9702" max="9705" width="10.90625" style="14"/>
    <col min="9706" max="9706" width="22.54296875" style="14" customWidth="1"/>
    <col min="9707" max="9707" width="14" style="14" customWidth="1"/>
    <col min="9708" max="9708" width="1.7265625" style="14" customWidth="1"/>
    <col min="9709" max="9953" width="10.90625" style="14"/>
    <col min="9954" max="9954" width="4.453125" style="14" customWidth="1"/>
    <col min="9955" max="9955" width="10.90625" style="14"/>
    <col min="9956" max="9956" width="17.54296875" style="14" customWidth="1"/>
    <col min="9957" max="9957" width="11.54296875" style="14" customWidth="1"/>
    <col min="9958" max="9961" width="10.90625" style="14"/>
    <col min="9962" max="9962" width="22.54296875" style="14" customWidth="1"/>
    <col min="9963" max="9963" width="14" style="14" customWidth="1"/>
    <col min="9964" max="9964" width="1.7265625" style="14" customWidth="1"/>
    <col min="9965" max="10209" width="10.90625" style="14"/>
    <col min="10210" max="10210" width="4.453125" style="14" customWidth="1"/>
    <col min="10211" max="10211" width="10.90625" style="14"/>
    <col min="10212" max="10212" width="17.54296875" style="14" customWidth="1"/>
    <col min="10213" max="10213" width="11.54296875" style="14" customWidth="1"/>
    <col min="10214" max="10217" width="10.90625" style="14"/>
    <col min="10218" max="10218" width="22.54296875" style="14" customWidth="1"/>
    <col min="10219" max="10219" width="14" style="14" customWidth="1"/>
    <col min="10220" max="10220" width="1.7265625" style="14" customWidth="1"/>
    <col min="10221" max="10465" width="10.90625" style="14"/>
    <col min="10466" max="10466" width="4.453125" style="14" customWidth="1"/>
    <col min="10467" max="10467" width="10.90625" style="14"/>
    <col min="10468" max="10468" width="17.54296875" style="14" customWidth="1"/>
    <col min="10469" max="10469" width="11.54296875" style="14" customWidth="1"/>
    <col min="10470" max="10473" width="10.90625" style="14"/>
    <col min="10474" max="10474" width="22.54296875" style="14" customWidth="1"/>
    <col min="10475" max="10475" width="14" style="14" customWidth="1"/>
    <col min="10476" max="10476" width="1.7265625" style="14" customWidth="1"/>
    <col min="10477" max="10721" width="10.90625" style="14"/>
    <col min="10722" max="10722" width="4.453125" style="14" customWidth="1"/>
    <col min="10723" max="10723" width="10.90625" style="14"/>
    <col min="10724" max="10724" width="17.54296875" style="14" customWidth="1"/>
    <col min="10725" max="10725" width="11.54296875" style="14" customWidth="1"/>
    <col min="10726" max="10729" width="10.90625" style="14"/>
    <col min="10730" max="10730" width="22.54296875" style="14" customWidth="1"/>
    <col min="10731" max="10731" width="14" style="14" customWidth="1"/>
    <col min="10732" max="10732" width="1.7265625" style="14" customWidth="1"/>
    <col min="10733" max="10977" width="10.90625" style="14"/>
    <col min="10978" max="10978" width="4.453125" style="14" customWidth="1"/>
    <col min="10979" max="10979" width="10.90625" style="14"/>
    <col min="10980" max="10980" width="17.54296875" style="14" customWidth="1"/>
    <col min="10981" max="10981" width="11.54296875" style="14" customWidth="1"/>
    <col min="10982" max="10985" width="10.90625" style="14"/>
    <col min="10986" max="10986" width="22.54296875" style="14" customWidth="1"/>
    <col min="10987" max="10987" width="14" style="14" customWidth="1"/>
    <col min="10988" max="10988" width="1.7265625" style="14" customWidth="1"/>
    <col min="10989" max="11233" width="10.90625" style="14"/>
    <col min="11234" max="11234" width="4.453125" style="14" customWidth="1"/>
    <col min="11235" max="11235" width="10.90625" style="14"/>
    <col min="11236" max="11236" width="17.54296875" style="14" customWidth="1"/>
    <col min="11237" max="11237" width="11.54296875" style="14" customWidth="1"/>
    <col min="11238" max="11241" width="10.90625" style="14"/>
    <col min="11242" max="11242" width="22.54296875" style="14" customWidth="1"/>
    <col min="11243" max="11243" width="14" style="14" customWidth="1"/>
    <col min="11244" max="11244" width="1.7265625" style="14" customWidth="1"/>
    <col min="11245" max="11489" width="10.90625" style="14"/>
    <col min="11490" max="11490" width="4.453125" style="14" customWidth="1"/>
    <col min="11491" max="11491" width="10.90625" style="14"/>
    <col min="11492" max="11492" width="17.54296875" style="14" customWidth="1"/>
    <col min="11493" max="11493" width="11.54296875" style="14" customWidth="1"/>
    <col min="11494" max="11497" width="10.90625" style="14"/>
    <col min="11498" max="11498" width="22.54296875" style="14" customWidth="1"/>
    <col min="11499" max="11499" width="14" style="14" customWidth="1"/>
    <col min="11500" max="11500" width="1.7265625" style="14" customWidth="1"/>
    <col min="11501" max="11745" width="10.90625" style="14"/>
    <col min="11746" max="11746" width="4.453125" style="14" customWidth="1"/>
    <col min="11747" max="11747" width="10.90625" style="14"/>
    <col min="11748" max="11748" width="17.54296875" style="14" customWidth="1"/>
    <col min="11749" max="11749" width="11.54296875" style="14" customWidth="1"/>
    <col min="11750" max="11753" width="10.90625" style="14"/>
    <col min="11754" max="11754" width="22.54296875" style="14" customWidth="1"/>
    <col min="11755" max="11755" width="14" style="14" customWidth="1"/>
    <col min="11756" max="11756" width="1.7265625" style="14" customWidth="1"/>
    <col min="11757" max="12001" width="10.90625" style="14"/>
    <col min="12002" max="12002" width="4.453125" style="14" customWidth="1"/>
    <col min="12003" max="12003" width="10.90625" style="14"/>
    <col min="12004" max="12004" width="17.54296875" style="14" customWidth="1"/>
    <col min="12005" max="12005" width="11.54296875" style="14" customWidth="1"/>
    <col min="12006" max="12009" width="10.90625" style="14"/>
    <col min="12010" max="12010" width="22.54296875" style="14" customWidth="1"/>
    <col min="12011" max="12011" width="14" style="14" customWidth="1"/>
    <col min="12012" max="12012" width="1.7265625" style="14" customWidth="1"/>
    <col min="12013" max="12257" width="10.90625" style="14"/>
    <col min="12258" max="12258" width="4.453125" style="14" customWidth="1"/>
    <col min="12259" max="12259" width="10.90625" style="14"/>
    <col min="12260" max="12260" width="17.54296875" style="14" customWidth="1"/>
    <col min="12261" max="12261" width="11.54296875" style="14" customWidth="1"/>
    <col min="12262" max="12265" width="10.90625" style="14"/>
    <col min="12266" max="12266" width="22.54296875" style="14" customWidth="1"/>
    <col min="12267" max="12267" width="14" style="14" customWidth="1"/>
    <col min="12268" max="12268" width="1.7265625" style="14" customWidth="1"/>
    <col min="12269" max="12513" width="10.90625" style="14"/>
    <col min="12514" max="12514" width="4.453125" style="14" customWidth="1"/>
    <col min="12515" max="12515" width="10.90625" style="14"/>
    <col min="12516" max="12516" width="17.54296875" style="14" customWidth="1"/>
    <col min="12517" max="12517" width="11.54296875" style="14" customWidth="1"/>
    <col min="12518" max="12521" width="10.90625" style="14"/>
    <col min="12522" max="12522" width="22.54296875" style="14" customWidth="1"/>
    <col min="12523" max="12523" width="14" style="14" customWidth="1"/>
    <col min="12524" max="12524" width="1.7265625" style="14" customWidth="1"/>
    <col min="12525" max="12769" width="10.90625" style="14"/>
    <col min="12770" max="12770" width="4.453125" style="14" customWidth="1"/>
    <col min="12771" max="12771" width="10.90625" style="14"/>
    <col min="12772" max="12772" width="17.54296875" style="14" customWidth="1"/>
    <col min="12773" max="12773" width="11.54296875" style="14" customWidth="1"/>
    <col min="12774" max="12777" width="10.90625" style="14"/>
    <col min="12778" max="12778" width="22.54296875" style="14" customWidth="1"/>
    <col min="12779" max="12779" width="14" style="14" customWidth="1"/>
    <col min="12780" max="12780" width="1.7265625" style="14" customWidth="1"/>
    <col min="12781" max="13025" width="10.90625" style="14"/>
    <col min="13026" max="13026" width="4.453125" style="14" customWidth="1"/>
    <col min="13027" max="13027" width="10.90625" style="14"/>
    <col min="13028" max="13028" width="17.54296875" style="14" customWidth="1"/>
    <col min="13029" max="13029" width="11.54296875" style="14" customWidth="1"/>
    <col min="13030" max="13033" width="10.90625" style="14"/>
    <col min="13034" max="13034" width="22.54296875" style="14" customWidth="1"/>
    <col min="13035" max="13035" width="14" style="14" customWidth="1"/>
    <col min="13036" max="13036" width="1.7265625" style="14" customWidth="1"/>
    <col min="13037" max="13281" width="10.90625" style="14"/>
    <col min="13282" max="13282" width="4.453125" style="14" customWidth="1"/>
    <col min="13283" max="13283" width="10.90625" style="14"/>
    <col min="13284" max="13284" width="17.54296875" style="14" customWidth="1"/>
    <col min="13285" max="13285" width="11.54296875" style="14" customWidth="1"/>
    <col min="13286" max="13289" width="10.90625" style="14"/>
    <col min="13290" max="13290" width="22.54296875" style="14" customWidth="1"/>
    <col min="13291" max="13291" width="14" style="14" customWidth="1"/>
    <col min="13292" max="13292" width="1.7265625" style="14" customWidth="1"/>
    <col min="13293" max="13537" width="10.90625" style="14"/>
    <col min="13538" max="13538" width="4.453125" style="14" customWidth="1"/>
    <col min="13539" max="13539" width="10.90625" style="14"/>
    <col min="13540" max="13540" width="17.54296875" style="14" customWidth="1"/>
    <col min="13541" max="13541" width="11.54296875" style="14" customWidth="1"/>
    <col min="13542" max="13545" width="10.90625" style="14"/>
    <col min="13546" max="13546" width="22.54296875" style="14" customWidth="1"/>
    <col min="13547" max="13547" width="14" style="14" customWidth="1"/>
    <col min="13548" max="13548" width="1.7265625" style="14" customWidth="1"/>
    <col min="13549" max="13793" width="10.90625" style="14"/>
    <col min="13794" max="13794" width="4.453125" style="14" customWidth="1"/>
    <col min="13795" max="13795" width="10.90625" style="14"/>
    <col min="13796" max="13796" width="17.54296875" style="14" customWidth="1"/>
    <col min="13797" max="13797" width="11.54296875" style="14" customWidth="1"/>
    <col min="13798" max="13801" width="10.90625" style="14"/>
    <col min="13802" max="13802" width="22.54296875" style="14" customWidth="1"/>
    <col min="13803" max="13803" width="14" style="14" customWidth="1"/>
    <col min="13804" max="13804" width="1.7265625" style="14" customWidth="1"/>
    <col min="13805" max="14049" width="10.90625" style="14"/>
    <col min="14050" max="14050" width="4.453125" style="14" customWidth="1"/>
    <col min="14051" max="14051" width="10.90625" style="14"/>
    <col min="14052" max="14052" width="17.54296875" style="14" customWidth="1"/>
    <col min="14053" max="14053" width="11.54296875" style="14" customWidth="1"/>
    <col min="14054" max="14057" width="10.90625" style="14"/>
    <col min="14058" max="14058" width="22.54296875" style="14" customWidth="1"/>
    <col min="14059" max="14059" width="14" style="14" customWidth="1"/>
    <col min="14060" max="14060" width="1.7265625" style="14" customWidth="1"/>
    <col min="14061" max="14305" width="10.90625" style="14"/>
    <col min="14306" max="14306" width="4.453125" style="14" customWidth="1"/>
    <col min="14307" max="14307" width="10.90625" style="14"/>
    <col min="14308" max="14308" width="17.54296875" style="14" customWidth="1"/>
    <col min="14309" max="14309" width="11.54296875" style="14" customWidth="1"/>
    <col min="14310" max="14313" width="10.90625" style="14"/>
    <col min="14314" max="14314" width="22.54296875" style="14" customWidth="1"/>
    <col min="14315" max="14315" width="14" style="14" customWidth="1"/>
    <col min="14316" max="14316" width="1.7265625" style="14" customWidth="1"/>
    <col min="14317" max="14561" width="10.90625" style="14"/>
    <col min="14562" max="14562" width="4.453125" style="14" customWidth="1"/>
    <col min="14563" max="14563" width="10.90625" style="14"/>
    <col min="14564" max="14564" width="17.54296875" style="14" customWidth="1"/>
    <col min="14565" max="14565" width="11.54296875" style="14" customWidth="1"/>
    <col min="14566" max="14569" width="10.90625" style="14"/>
    <col min="14570" max="14570" width="22.54296875" style="14" customWidth="1"/>
    <col min="14571" max="14571" width="14" style="14" customWidth="1"/>
    <col min="14572" max="14572" width="1.7265625" style="14" customWidth="1"/>
    <col min="14573" max="14817" width="10.90625" style="14"/>
    <col min="14818" max="14818" width="4.453125" style="14" customWidth="1"/>
    <col min="14819" max="14819" width="10.90625" style="14"/>
    <col min="14820" max="14820" width="17.54296875" style="14" customWidth="1"/>
    <col min="14821" max="14821" width="11.54296875" style="14" customWidth="1"/>
    <col min="14822" max="14825" width="10.90625" style="14"/>
    <col min="14826" max="14826" width="22.54296875" style="14" customWidth="1"/>
    <col min="14827" max="14827" width="14" style="14" customWidth="1"/>
    <col min="14828" max="14828" width="1.7265625" style="14" customWidth="1"/>
    <col min="14829" max="15073" width="10.90625" style="14"/>
    <col min="15074" max="15074" width="4.453125" style="14" customWidth="1"/>
    <col min="15075" max="15075" width="10.90625" style="14"/>
    <col min="15076" max="15076" width="17.54296875" style="14" customWidth="1"/>
    <col min="15077" max="15077" width="11.54296875" style="14" customWidth="1"/>
    <col min="15078" max="15081" width="10.90625" style="14"/>
    <col min="15082" max="15082" width="22.54296875" style="14" customWidth="1"/>
    <col min="15083" max="15083" width="14" style="14" customWidth="1"/>
    <col min="15084" max="15084" width="1.7265625" style="14" customWidth="1"/>
    <col min="15085" max="15329" width="10.90625" style="14"/>
    <col min="15330" max="15330" width="4.453125" style="14" customWidth="1"/>
    <col min="15331" max="15331" width="10.90625" style="14"/>
    <col min="15332" max="15332" width="17.54296875" style="14" customWidth="1"/>
    <col min="15333" max="15333" width="11.54296875" style="14" customWidth="1"/>
    <col min="15334" max="15337" width="10.90625" style="14"/>
    <col min="15338" max="15338" width="22.54296875" style="14" customWidth="1"/>
    <col min="15339" max="15339" width="14" style="14" customWidth="1"/>
    <col min="15340" max="15340" width="1.7265625" style="14" customWidth="1"/>
    <col min="15341" max="15585" width="10.90625" style="14"/>
    <col min="15586" max="15586" width="4.453125" style="14" customWidth="1"/>
    <col min="15587" max="15587" width="10.90625" style="14"/>
    <col min="15588" max="15588" width="17.54296875" style="14" customWidth="1"/>
    <col min="15589" max="15589" width="11.54296875" style="14" customWidth="1"/>
    <col min="15590" max="15593" width="10.90625" style="14"/>
    <col min="15594" max="15594" width="22.54296875" style="14" customWidth="1"/>
    <col min="15595" max="15595" width="14" style="14" customWidth="1"/>
    <col min="15596" max="15596" width="1.7265625" style="14" customWidth="1"/>
    <col min="15597" max="15841" width="10.90625" style="14"/>
    <col min="15842" max="15842" width="4.453125" style="14" customWidth="1"/>
    <col min="15843" max="15843" width="10.90625" style="14"/>
    <col min="15844" max="15844" width="17.54296875" style="14" customWidth="1"/>
    <col min="15845" max="15845" width="11.54296875" style="14" customWidth="1"/>
    <col min="15846" max="15849" width="10.90625" style="14"/>
    <col min="15850" max="15850" width="22.54296875" style="14" customWidth="1"/>
    <col min="15851" max="15851" width="14" style="14" customWidth="1"/>
    <col min="15852" max="15852" width="1.7265625" style="14" customWidth="1"/>
    <col min="15853" max="16097" width="10.90625" style="14"/>
    <col min="16098" max="16098" width="4.453125" style="14" customWidth="1"/>
    <col min="16099" max="16099" width="10.90625" style="14"/>
    <col min="16100" max="16100" width="17.54296875" style="14" customWidth="1"/>
    <col min="16101" max="16101" width="11.54296875" style="14" customWidth="1"/>
    <col min="16102" max="16105" width="10.90625" style="14"/>
    <col min="16106" max="16106" width="22.54296875" style="14" customWidth="1"/>
    <col min="16107" max="16107" width="14" style="14" customWidth="1"/>
    <col min="16108" max="16108" width="1.7265625" style="14" customWidth="1"/>
    <col min="16109" max="16384" width="10.90625" style="14"/>
  </cols>
  <sheetData>
    <row r="1" spans="2:10" ht="6" customHeight="1" thickBot="1" x14ac:dyDescent="0.3"/>
    <row r="2" spans="2:10" ht="19.5" customHeight="1" x14ac:dyDescent="0.25">
      <c r="B2" s="15"/>
      <c r="C2" s="16"/>
      <c r="D2" s="17" t="s">
        <v>19</v>
      </c>
      <c r="E2" s="18"/>
      <c r="F2" s="18"/>
      <c r="G2" s="18"/>
      <c r="H2" s="18"/>
      <c r="I2" s="19"/>
      <c r="J2" s="20" t="s">
        <v>20</v>
      </c>
    </row>
    <row r="3" spans="2:10" ht="13.5" thickBot="1" x14ac:dyDescent="0.3">
      <c r="B3" s="21"/>
      <c r="C3" s="22"/>
      <c r="D3" s="23"/>
      <c r="E3" s="24"/>
      <c r="F3" s="24"/>
      <c r="G3" s="24"/>
      <c r="H3" s="24"/>
      <c r="I3" s="25"/>
      <c r="J3" s="26"/>
    </row>
    <row r="4" spans="2:10" ht="13" x14ac:dyDescent="0.25">
      <c r="B4" s="21"/>
      <c r="C4" s="22"/>
      <c r="D4" s="17" t="s">
        <v>21</v>
      </c>
      <c r="E4" s="18"/>
      <c r="F4" s="18"/>
      <c r="G4" s="18"/>
      <c r="H4" s="18"/>
      <c r="I4" s="19"/>
      <c r="J4" s="20" t="s">
        <v>22</v>
      </c>
    </row>
    <row r="5" spans="2:10" ht="13" x14ac:dyDescent="0.25">
      <c r="B5" s="21"/>
      <c r="C5" s="22"/>
      <c r="D5" s="27"/>
      <c r="E5" s="28"/>
      <c r="F5" s="28"/>
      <c r="G5" s="28"/>
      <c r="H5" s="28"/>
      <c r="I5" s="29"/>
      <c r="J5" s="30"/>
    </row>
    <row r="6" spans="2:10" ht="13.5" thickBot="1" x14ac:dyDescent="0.3">
      <c r="B6" s="31"/>
      <c r="C6" s="32"/>
      <c r="D6" s="23"/>
      <c r="E6" s="24"/>
      <c r="F6" s="24"/>
      <c r="G6" s="24"/>
      <c r="H6" s="24"/>
      <c r="I6" s="25"/>
      <c r="J6" s="26"/>
    </row>
    <row r="7" spans="2:10" x14ac:dyDescent="0.25">
      <c r="B7" s="33"/>
      <c r="J7" s="34"/>
    </row>
    <row r="8" spans="2:10" x14ac:dyDescent="0.25">
      <c r="B8" s="33"/>
      <c r="J8" s="34"/>
    </row>
    <row r="9" spans="2:10" ht="13" x14ac:dyDescent="0.3">
      <c r="B9" s="33"/>
      <c r="C9" s="35" t="s">
        <v>23</v>
      </c>
      <c r="E9" s="36"/>
      <c r="J9" s="34"/>
    </row>
    <row r="10" spans="2:10" x14ac:dyDescent="0.25">
      <c r="B10" s="33"/>
      <c r="J10" s="34"/>
    </row>
    <row r="11" spans="2:10" ht="13" x14ac:dyDescent="0.3">
      <c r="B11" s="33"/>
      <c r="C11" s="35" t="s">
        <v>1656</v>
      </c>
      <c r="J11" s="34"/>
    </row>
    <row r="12" spans="2:10" ht="13" x14ac:dyDescent="0.3">
      <c r="B12" s="33"/>
      <c r="C12" s="35" t="s">
        <v>1657</v>
      </c>
      <c r="J12" s="34"/>
    </row>
    <row r="13" spans="2:10" x14ac:dyDescent="0.25">
      <c r="B13" s="33"/>
      <c r="J13" s="34"/>
    </row>
    <row r="14" spans="2:10" x14ac:dyDescent="0.25">
      <c r="B14" s="33"/>
      <c r="C14" s="14" t="s">
        <v>24</v>
      </c>
      <c r="J14" s="34"/>
    </row>
    <row r="15" spans="2:10" x14ac:dyDescent="0.25">
      <c r="B15" s="33"/>
      <c r="C15" s="37"/>
      <c r="J15" s="34"/>
    </row>
    <row r="16" spans="2:10" ht="13" x14ac:dyDescent="0.3">
      <c r="B16" s="33"/>
      <c r="C16" s="14" t="s">
        <v>25</v>
      </c>
      <c r="D16" s="36"/>
      <c r="H16" s="38" t="s">
        <v>26</v>
      </c>
      <c r="I16" s="38" t="s">
        <v>27</v>
      </c>
      <c r="J16" s="34"/>
    </row>
    <row r="17" spans="2:10" ht="13" x14ac:dyDescent="0.3">
      <c r="B17" s="33"/>
      <c r="C17" s="35" t="s">
        <v>28</v>
      </c>
      <c r="D17" s="35"/>
      <c r="E17" s="35"/>
      <c r="F17" s="35"/>
      <c r="H17" s="39">
        <v>799</v>
      </c>
      <c r="I17" s="68">
        <v>1473389260.4399998</v>
      </c>
      <c r="J17" s="34"/>
    </row>
    <row r="18" spans="2:10" x14ac:dyDescent="0.25">
      <c r="B18" s="33"/>
      <c r="C18" s="14" t="s">
        <v>29</v>
      </c>
      <c r="H18" s="40">
        <v>1</v>
      </c>
      <c r="I18" s="41">
        <v>454518</v>
      </c>
      <c r="J18" s="34"/>
    </row>
    <row r="19" spans="2:10" x14ac:dyDescent="0.25">
      <c r="B19" s="33"/>
      <c r="C19" s="14" t="s">
        <v>30</v>
      </c>
      <c r="H19" s="40">
        <v>65</v>
      </c>
      <c r="I19" s="41">
        <v>268487516.51999998</v>
      </c>
      <c r="J19" s="34"/>
    </row>
    <row r="20" spans="2:10" x14ac:dyDescent="0.25">
      <c r="B20" s="33"/>
      <c r="C20" s="14" t="s">
        <v>31</v>
      </c>
      <c r="H20" s="40">
        <v>5</v>
      </c>
      <c r="I20" s="42">
        <v>24646858.52</v>
      </c>
      <c r="J20" s="34"/>
    </row>
    <row r="21" spans="2:10" x14ac:dyDescent="0.25">
      <c r="B21" s="33"/>
      <c r="C21" s="14" t="s">
        <v>32</v>
      </c>
      <c r="H21" s="40">
        <v>66</v>
      </c>
      <c r="I21" s="41">
        <v>9106077</v>
      </c>
      <c r="J21" s="34"/>
    </row>
    <row r="22" spans="2:10" ht="13" thickBot="1" x14ac:dyDescent="0.3">
      <c r="B22" s="33"/>
      <c r="C22" s="14" t="s">
        <v>33</v>
      </c>
      <c r="H22" s="43">
        <v>31</v>
      </c>
      <c r="I22" s="44">
        <v>25715167</v>
      </c>
      <c r="J22" s="34"/>
    </row>
    <row r="23" spans="2:10" ht="13" x14ac:dyDescent="0.3">
      <c r="B23" s="33"/>
      <c r="C23" s="35" t="s">
        <v>34</v>
      </c>
      <c r="D23" s="35"/>
      <c r="E23" s="35"/>
      <c r="F23" s="35"/>
      <c r="H23" s="39">
        <f>H18+H19+H20+H21+H22</f>
        <v>168</v>
      </c>
      <c r="I23" s="45">
        <f>I18+I19+I20+I21+I22</f>
        <v>328410137.03999996</v>
      </c>
      <c r="J23" s="34"/>
    </row>
    <row r="24" spans="2:10" x14ac:dyDescent="0.25">
      <c r="B24" s="33"/>
      <c r="C24" s="14" t="s">
        <v>35</v>
      </c>
      <c r="H24" s="40">
        <v>521</v>
      </c>
      <c r="I24" s="41">
        <v>706721818.84000003</v>
      </c>
      <c r="J24" s="34"/>
    </row>
    <row r="25" spans="2:10" ht="13" thickBot="1" x14ac:dyDescent="0.3">
      <c r="B25" s="33"/>
      <c r="C25" s="14" t="s">
        <v>36</v>
      </c>
      <c r="H25" s="43">
        <v>110</v>
      </c>
      <c r="I25" s="44">
        <v>438257304.55999994</v>
      </c>
      <c r="J25" s="34"/>
    </row>
    <row r="26" spans="2:10" ht="13" x14ac:dyDescent="0.3">
      <c r="B26" s="33"/>
      <c r="C26" s="35" t="s">
        <v>37</v>
      </c>
      <c r="D26" s="35"/>
      <c r="E26" s="35"/>
      <c r="F26" s="35"/>
      <c r="H26" s="39">
        <f>H24+H25</f>
        <v>631</v>
      </c>
      <c r="I26" s="45">
        <f>I24+I25</f>
        <v>1144979123.4000001</v>
      </c>
      <c r="J26" s="34"/>
    </row>
    <row r="27" spans="2:10" ht="13.5" thickBot="1" x14ac:dyDescent="0.35">
      <c r="B27" s="33"/>
      <c r="C27" s="14" t="s">
        <v>38</v>
      </c>
      <c r="D27" s="35"/>
      <c r="E27" s="35"/>
      <c r="F27" s="35"/>
      <c r="H27" s="43">
        <v>0</v>
      </c>
      <c r="I27" s="44">
        <v>0</v>
      </c>
      <c r="J27" s="34"/>
    </row>
    <row r="28" spans="2:10" ht="13" x14ac:dyDescent="0.3">
      <c r="B28" s="33"/>
      <c r="C28" s="35" t="s">
        <v>39</v>
      </c>
      <c r="D28" s="35"/>
      <c r="E28" s="35"/>
      <c r="F28" s="35"/>
      <c r="H28" s="40">
        <f>H27</f>
        <v>0</v>
      </c>
      <c r="I28" s="41">
        <f>I27</f>
        <v>0</v>
      </c>
      <c r="J28" s="34"/>
    </row>
    <row r="29" spans="2:10" ht="13" x14ac:dyDescent="0.3">
      <c r="B29" s="33"/>
      <c r="C29" s="35"/>
      <c r="D29" s="35"/>
      <c r="E29" s="35"/>
      <c r="F29" s="35"/>
      <c r="H29" s="46"/>
      <c r="I29" s="45"/>
      <c r="J29" s="34"/>
    </row>
    <row r="30" spans="2:10" ht="13.5" thickBot="1" x14ac:dyDescent="0.35">
      <c r="B30" s="33"/>
      <c r="C30" s="35" t="s">
        <v>40</v>
      </c>
      <c r="D30" s="35"/>
      <c r="H30" s="47">
        <f>H23+H26+H28</f>
        <v>799</v>
      </c>
      <c r="I30" s="48">
        <f>I23+I26+I28</f>
        <v>1473389260.4400001</v>
      </c>
      <c r="J30" s="34"/>
    </row>
    <row r="31" spans="2:10" ht="13.5" thickTop="1" x14ac:dyDescent="0.3">
      <c r="B31" s="33"/>
      <c r="C31" s="35"/>
      <c r="D31" s="35"/>
      <c r="H31" s="49"/>
      <c r="I31" s="41"/>
      <c r="J31" s="34"/>
    </row>
    <row r="32" spans="2:10" x14ac:dyDescent="0.25">
      <c r="B32" s="33"/>
      <c r="G32" s="49"/>
      <c r="H32" s="49"/>
      <c r="I32" s="49"/>
      <c r="J32" s="34"/>
    </row>
    <row r="33" spans="2:10" x14ac:dyDescent="0.25">
      <c r="B33" s="33"/>
      <c r="G33" s="49"/>
      <c r="H33" s="49"/>
      <c r="I33" s="49"/>
      <c r="J33" s="34"/>
    </row>
    <row r="34" spans="2:10" x14ac:dyDescent="0.25">
      <c r="B34" s="33"/>
      <c r="G34" s="49"/>
      <c r="H34" s="49"/>
      <c r="I34" s="49"/>
      <c r="J34" s="34"/>
    </row>
    <row r="35" spans="2:10" ht="13.5" thickBot="1" x14ac:dyDescent="0.35">
      <c r="B35" s="33"/>
      <c r="C35" s="51" t="s">
        <v>1759</v>
      </c>
      <c r="D35" s="50"/>
      <c r="G35" s="51" t="s">
        <v>41</v>
      </c>
      <c r="H35" s="50"/>
      <c r="I35" s="49"/>
      <c r="J35" s="34"/>
    </row>
    <row r="36" spans="2:10" ht="4.5" customHeight="1" x14ac:dyDescent="0.25">
      <c r="B36" s="33"/>
      <c r="C36" s="49"/>
      <c r="D36" s="49"/>
      <c r="G36" s="49"/>
      <c r="H36" s="49"/>
      <c r="I36" s="49"/>
      <c r="J36" s="34"/>
    </row>
    <row r="37" spans="2:10" ht="13" x14ac:dyDescent="0.3">
      <c r="B37" s="33"/>
      <c r="C37" s="35" t="s">
        <v>1760</v>
      </c>
      <c r="G37" s="52" t="s">
        <v>42</v>
      </c>
      <c r="H37" s="49"/>
      <c r="I37" s="49"/>
      <c r="J37" s="34"/>
    </row>
    <row r="38" spans="2:10" x14ac:dyDescent="0.25">
      <c r="B38" s="33"/>
      <c r="C38" s="91" t="s">
        <v>43</v>
      </c>
      <c r="D38" s="91"/>
      <c r="E38" s="91"/>
      <c r="F38" s="91"/>
      <c r="G38" s="91"/>
      <c r="H38" s="91"/>
      <c r="I38" s="91"/>
      <c r="J38" s="34"/>
    </row>
    <row r="39" spans="2:10" ht="12.75" customHeight="1" x14ac:dyDescent="0.25">
      <c r="B39" s="33"/>
      <c r="C39" s="91"/>
      <c r="D39" s="91"/>
      <c r="E39" s="91"/>
      <c r="F39" s="91"/>
      <c r="G39" s="91"/>
      <c r="H39" s="91"/>
      <c r="I39" s="91"/>
      <c r="J39" s="34"/>
    </row>
    <row r="40" spans="2:10" ht="18.75" customHeight="1" thickBot="1" x14ac:dyDescent="0.3">
      <c r="B40" s="53"/>
      <c r="C40" s="54"/>
      <c r="D40" s="54"/>
      <c r="E40" s="54"/>
      <c r="F40" s="54"/>
      <c r="G40" s="50"/>
      <c r="H40" s="50"/>
      <c r="I40" s="50"/>
      <c r="J40" s="55"/>
    </row>
  </sheetData>
  <mergeCells count="1">
    <mergeCell ref="C38:I39"/>
  </mergeCells>
  <pageMargins left="0.54500000000000004" right="0" top="0" bottom="0" header="0.31496062992125984" footer="0"/>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2024-01-15T18:25:06Z</cp:lastPrinted>
  <dcterms:created xsi:type="dcterms:W3CDTF">2022-06-01T14:39:12Z</dcterms:created>
  <dcterms:modified xsi:type="dcterms:W3CDTF">2024-01-15T18:31:08Z</dcterms:modified>
</cp:coreProperties>
</file>