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1. ENERO\NIT 813011577 CLINICA UROS LIMITADA\"/>
    </mc:Choice>
  </mc:AlternateContent>
  <bookViews>
    <workbookView xWindow="0" yWindow="0" windowWidth="19200" windowHeight="7310" activeTab="1"/>
  </bookViews>
  <sheets>
    <sheet name="INFO IPS" sheetId="2" r:id="rId1"/>
    <sheet name="ESTADO DE CADA FACTURA" sheetId="3" r:id="rId2"/>
  </sheets>
  <definedNames>
    <definedName name="_xlnm._FilterDatabase" localSheetId="1" hidden="1">'ESTADO DE CADA FACTURA'!$C$2:$H$2</definedName>
    <definedName name="_xlnm._FilterDatabase" localSheetId="0" hidden="1">'INFO IPS'!$A$3:$F$3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" i="3" l="1"/>
  <c r="H1" i="3"/>
  <c r="D7" i="2" l="1"/>
</calcChain>
</file>

<file path=xl/sharedStrings.xml><?xml version="1.0" encoding="utf-8"?>
<sst xmlns="http://schemas.openxmlformats.org/spreadsheetml/2006/main" count="35" uniqueCount="27">
  <si>
    <t>FACTURA</t>
  </si>
  <si>
    <t>TOTAL FACTURA</t>
  </si>
  <si>
    <t>F. REGISTRO</t>
  </si>
  <si>
    <t>SALDO</t>
  </si>
  <si>
    <t>Nº ENVIO</t>
  </si>
  <si>
    <t>F. RADICA</t>
  </si>
  <si>
    <t>TOTAL</t>
  </si>
  <si>
    <t>FE472953</t>
  </si>
  <si>
    <t>FE472972</t>
  </si>
  <si>
    <t>FEDV40037</t>
  </si>
  <si>
    <t xml:space="preserve">CLINICA UROS SAS NIT. 813.011.577-4
REPORTE DE VENCIMIENTOS PARA LA ENTIDAD A CORTE 31 DE DICIEMBRE DE 2023.
COMFENALCO VALLE E.P.S NIT. 890.303.093
</t>
  </si>
  <si>
    <t>CLINICA UROS LIMITADA</t>
  </si>
  <si>
    <t>NIT</t>
  </si>
  <si>
    <t>PRESTADOR</t>
  </si>
  <si>
    <t>SALDO IPS</t>
  </si>
  <si>
    <t>TOTAL FACTURA IPS</t>
  </si>
  <si>
    <t>Llave</t>
  </si>
  <si>
    <t>813011577_FE472972</t>
  </si>
  <si>
    <t>813011577_FE472953</t>
  </si>
  <si>
    <t>813011577_FEDV40037</t>
  </si>
  <si>
    <t>BOX</t>
  </si>
  <si>
    <t>F. REGISTRO IPS</t>
  </si>
  <si>
    <t xml:space="preserve">Fecha de radicacion EPS </t>
  </si>
  <si>
    <t>Finalizada</t>
  </si>
  <si>
    <t>Covid-19</t>
  </si>
  <si>
    <t>Validacion covid-19</t>
  </si>
  <si>
    <t>Estado de Factura EPS Enero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</si>
</sst>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5" formatCode="_-* #,##0_-;\-* #,##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b/>
      <sz val="8.5"/>
      <color theme="1"/>
      <name val="Verdana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18" fillId="0" borderId="0" xfId="0" applyFont="1" applyAlignment="1">
      <alignment horizontal="center" vertical="top"/>
    </xf>
    <xf numFmtId="0" fontId="19" fillId="0" borderId="11" xfId="0" applyFont="1" applyBorder="1"/>
    <xf numFmtId="0" fontId="19" fillId="0" borderId="10" xfId="0" applyFont="1" applyBorder="1" applyAlignment="1">
      <alignment horizontal="center"/>
    </xf>
    <xf numFmtId="0" fontId="18" fillId="0" borderId="0" xfId="0" applyFont="1"/>
    <xf numFmtId="0" fontId="18" fillId="0" borderId="11" xfId="0" applyFont="1" applyBorder="1"/>
    <xf numFmtId="3" fontId="18" fillId="0" borderId="11" xfId="0" applyNumberFormat="1" applyFont="1" applyBorder="1"/>
    <xf numFmtId="14" fontId="18" fillId="0" borderId="10" xfId="0" applyNumberFormat="1" applyFont="1" applyBorder="1" applyAlignment="1">
      <alignment horizontal="center"/>
    </xf>
    <xf numFmtId="3" fontId="18" fillId="0" borderId="10" xfId="0" applyNumberFormat="1" applyFont="1" applyBorder="1" applyAlignment="1">
      <alignment horizontal="right"/>
    </xf>
    <xf numFmtId="0" fontId="18" fillId="0" borderId="10" xfId="0" applyFont="1" applyBorder="1" applyAlignment="1">
      <alignment horizontal="left"/>
    </xf>
    <xf numFmtId="0" fontId="19" fillId="0" borderId="12" xfId="0" applyFont="1" applyBorder="1"/>
    <xf numFmtId="3" fontId="19" fillId="0" borderId="12" xfId="0" applyNumberFormat="1" applyFont="1" applyBorder="1"/>
    <xf numFmtId="0" fontId="20" fillId="33" borderId="13" xfId="0" applyFont="1" applyFill="1" applyBorder="1" applyAlignment="1">
      <alignment horizontal="center" vertical="center" wrapText="1"/>
    </xf>
    <xf numFmtId="0" fontId="21" fillId="0" borderId="13" xfId="0" applyFont="1" applyBorder="1" applyAlignment="1" applyProtection="1">
      <alignment horizontal="left" vertical="center"/>
      <protection locked="0"/>
    </xf>
    <xf numFmtId="0" fontId="16" fillId="0" borderId="13" xfId="0" applyNumberFormat="1" applyFont="1" applyBorder="1" applyAlignment="1">
      <alignment horizontal="center" vertical="center" wrapText="1"/>
    </xf>
    <xf numFmtId="0" fontId="22" fillId="0" borderId="13" xfId="0" applyFont="1" applyBorder="1" applyAlignment="1" applyProtection="1">
      <alignment horizontal="center" vertical="center" wrapText="1"/>
      <protection locked="0"/>
    </xf>
    <xf numFmtId="0" fontId="0" fillId="0" borderId="13" xfId="0" applyNumberFormat="1" applyFont="1" applyBorder="1"/>
    <xf numFmtId="165" fontId="0" fillId="0" borderId="0" xfId="42" applyNumberFormat="1" applyFont="1"/>
    <xf numFmtId="0" fontId="0" fillId="0" borderId="0" xfId="0" applyFont="1"/>
    <xf numFmtId="0" fontId="16" fillId="0" borderId="11" xfId="0" applyFont="1" applyBorder="1" applyAlignment="1">
      <alignment horizontal="center" vertical="center" wrapText="1"/>
    </xf>
    <xf numFmtId="0" fontId="16" fillId="34" borderId="11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35" borderId="13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0" fillId="0" borderId="11" xfId="0" applyFont="1" applyBorder="1"/>
    <xf numFmtId="3" fontId="0" fillId="0" borderId="11" xfId="0" applyNumberFormat="1" applyFont="1" applyBorder="1"/>
    <xf numFmtId="14" fontId="0" fillId="0" borderId="10" xfId="0" applyNumberFormat="1" applyFont="1" applyBorder="1" applyAlignment="1">
      <alignment horizontal="center"/>
    </xf>
    <xf numFmtId="14" fontId="0" fillId="0" borderId="11" xfId="0" applyNumberFormat="1" applyFont="1" applyBorder="1" applyAlignment="1">
      <alignment horizontal="center"/>
    </xf>
    <xf numFmtId="3" fontId="0" fillId="0" borderId="11" xfId="0" applyNumberFormat="1" applyFont="1" applyBorder="1" applyAlignment="1">
      <alignment horizontal="right"/>
    </xf>
    <xf numFmtId="0" fontId="0" fillId="0" borderId="13" xfId="0" applyFont="1" applyBorder="1"/>
    <xf numFmtId="0" fontId="16" fillId="36" borderId="13" xfId="0" applyFont="1" applyFill="1" applyBorder="1" applyAlignment="1">
      <alignment horizontal="center" vertical="center" wrapText="1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showGridLines="0" workbookViewId="0">
      <selection activeCell="A13" sqref="A13"/>
    </sheetView>
  </sheetViews>
  <sheetFormatPr baseColWidth="10" defaultRowHeight="14.5" x14ac:dyDescent="0.35"/>
  <cols>
    <col min="1" max="1" width="32.1796875" customWidth="1"/>
    <col min="2" max="2" width="11.81640625" customWidth="1"/>
    <col min="3" max="6" width="14.26953125" customWidth="1"/>
  </cols>
  <sheetData>
    <row r="1" spans="1:6" s="1" customFormat="1" ht="36.75" customHeight="1" x14ac:dyDescent="0.35">
      <c r="A1" s="12" t="s">
        <v>10</v>
      </c>
      <c r="B1" s="12"/>
      <c r="C1" s="12"/>
      <c r="D1" s="12"/>
      <c r="E1" s="12"/>
      <c r="F1" s="12"/>
    </row>
    <row r="2" spans="1:6" s="1" customFormat="1" ht="36.75" customHeight="1" x14ac:dyDescent="0.35">
      <c r="A2" s="12"/>
      <c r="B2" s="12"/>
      <c r="C2" s="12"/>
      <c r="D2" s="12"/>
      <c r="E2" s="12"/>
      <c r="F2" s="12"/>
    </row>
    <row r="3" spans="1:6" s="4" customFormat="1" ht="10.5" customHeight="1" x14ac:dyDescent="0.2">
      <c r="A3" s="2" t="s">
        <v>0</v>
      </c>
      <c r="B3" s="2" t="s">
        <v>1</v>
      </c>
      <c r="C3" s="3" t="s">
        <v>2</v>
      </c>
      <c r="D3" s="3" t="s">
        <v>3</v>
      </c>
      <c r="E3" s="3" t="s">
        <v>4</v>
      </c>
      <c r="F3" s="3" t="s">
        <v>5</v>
      </c>
    </row>
    <row r="4" spans="1:6" s="4" customFormat="1" ht="10.5" customHeight="1" x14ac:dyDescent="0.2">
      <c r="A4" s="5" t="s">
        <v>8</v>
      </c>
      <c r="B4" s="6">
        <v>300244710</v>
      </c>
      <c r="C4" s="7">
        <v>44833</v>
      </c>
      <c r="D4" s="8">
        <v>216761997</v>
      </c>
      <c r="E4" s="9">
        <v>29918</v>
      </c>
      <c r="F4" s="7">
        <v>44866</v>
      </c>
    </row>
    <row r="5" spans="1:6" s="4" customFormat="1" ht="10.5" customHeight="1" x14ac:dyDescent="0.2">
      <c r="A5" s="5" t="s">
        <v>7</v>
      </c>
      <c r="B5" s="6">
        <v>80832</v>
      </c>
      <c r="C5" s="7">
        <v>44833</v>
      </c>
      <c r="D5" s="8">
        <v>80832</v>
      </c>
      <c r="E5" s="9">
        <v>30506</v>
      </c>
      <c r="F5" s="7">
        <v>44970</v>
      </c>
    </row>
    <row r="6" spans="1:6" s="4" customFormat="1" ht="10.5" customHeight="1" x14ac:dyDescent="0.2">
      <c r="A6" s="5" t="s">
        <v>9</v>
      </c>
      <c r="B6" s="6">
        <v>292390</v>
      </c>
      <c r="C6" s="7">
        <v>45176</v>
      </c>
      <c r="D6" s="8">
        <v>292390</v>
      </c>
      <c r="E6" s="9">
        <v>1427</v>
      </c>
      <c r="F6" s="7">
        <v>45274</v>
      </c>
    </row>
    <row r="7" spans="1:6" s="4" customFormat="1" ht="10.5" customHeight="1" x14ac:dyDescent="0.2">
      <c r="A7" s="2" t="s">
        <v>6</v>
      </c>
      <c r="B7" s="10"/>
      <c r="C7" s="2"/>
      <c r="D7" s="11">
        <f>SUM(D4:D6)</f>
        <v>217135219</v>
      </c>
    </row>
  </sheetData>
  <mergeCells count="1">
    <mergeCell ref="A1:F2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showGridLines="0" tabSelected="1" zoomScale="80" zoomScaleNormal="80" workbookViewId="0">
      <selection activeCell="F5" sqref="F5"/>
    </sheetView>
  </sheetViews>
  <sheetFormatPr baseColWidth="10" defaultRowHeight="14.5" x14ac:dyDescent="0.35"/>
  <cols>
    <col min="1" max="1" width="10.90625" style="18"/>
    <col min="2" max="2" width="22" style="18" bestFit="1" customWidth="1"/>
    <col min="3" max="3" width="9.1796875" style="18" bestFit="1" customWidth="1"/>
    <col min="4" max="4" width="20.1796875" style="18" bestFit="1" customWidth="1"/>
    <col min="5" max="5" width="14.6328125" style="18" bestFit="1" customWidth="1"/>
    <col min="6" max="8" width="14.26953125" style="18" customWidth="1"/>
    <col min="9" max="9" width="18.90625" style="18" customWidth="1"/>
    <col min="10" max="16384" width="10.90625" style="18"/>
  </cols>
  <sheetData>
    <row r="1" spans="1:12" x14ac:dyDescent="0.35">
      <c r="E1" s="17">
        <f>SUBTOTAL(9,E3:E5)</f>
        <v>300617932</v>
      </c>
      <c r="H1" s="17">
        <f>SUBTOTAL(9,H3:H5)</f>
        <v>217135219</v>
      </c>
    </row>
    <row r="2" spans="1:12" s="24" customFormat="1" ht="29" x14ac:dyDescent="0.35">
      <c r="A2" s="14" t="s">
        <v>12</v>
      </c>
      <c r="B2" s="15" t="s">
        <v>13</v>
      </c>
      <c r="C2" s="19" t="s">
        <v>0</v>
      </c>
      <c r="D2" s="20" t="s">
        <v>16</v>
      </c>
      <c r="E2" s="19" t="s">
        <v>15</v>
      </c>
      <c r="F2" s="21" t="s">
        <v>21</v>
      </c>
      <c r="G2" s="19" t="s">
        <v>22</v>
      </c>
      <c r="H2" s="19" t="s">
        <v>14</v>
      </c>
      <c r="I2" s="22" t="s">
        <v>26</v>
      </c>
      <c r="J2" s="23" t="s">
        <v>20</v>
      </c>
      <c r="K2" s="31" t="s">
        <v>24</v>
      </c>
      <c r="L2" s="31" t="s">
        <v>25</v>
      </c>
    </row>
    <row r="3" spans="1:12" x14ac:dyDescent="0.35">
      <c r="A3" s="16">
        <v>813011577</v>
      </c>
      <c r="B3" s="13" t="s">
        <v>11</v>
      </c>
      <c r="C3" s="25" t="s">
        <v>8</v>
      </c>
      <c r="D3" s="25" t="s">
        <v>17</v>
      </c>
      <c r="E3" s="26">
        <v>300244710</v>
      </c>
      <c r="F3" s="27">
        <v>44833</v>
      </c>
      <c r="G3" s="28">
        <v>44866</v>
      </c>
      <c r="H3" s="29">
        <v>216761997</v>
      </c>
      <c r="I3" s="30"/>
      <c r="J3" s="30" t="s">
        <v>23</v>
      </c>
      <c r="K3" s="30"/>
      <c r="L3" s="30"/>
    </row>
    <row r="4" spans="1:12" x14ac:dyDescent="0.35">
      <c r="A4" s="16">
        <v>813011577</v>
      </c>
      <c r="B4" s="13" t="s">
        <v>11</v>
      </c>
      <c r="C4" s="25" t="s">
        <v>7</v>
      </c>
      <c r="D4" s="25" t="s">
        <v>18</v>
      </c>
      <c r="E4" s="26">
        <v>80832</v>
      </c>
      <c r="F4" s="27">
        <v>44833</v>
      </c>
      <c r="G4" s="28">
        <v>44974</v>
      </c>
      <c r="H4" s="29">
        <v>80832</v>
      </c>
      <c r="I4" s="30"/>
      <c r="J4" s="30" t="s">
        <v>23</v>
      </c>
      <c r="K4" s="30"/>
      <c r="L4" s="30"/>
    </row>
    <row r="5" spans="1:12" x14ac:dyDescent="0.35">
      <c r="A5" s="16">
        <v>813011577</v>
      </c>
      <c r="B5" s="13" t="s">
        <v>11</v>
      </c>
      <c r="C5" s="25" t="s">
        <v>9</v>
      </c>
      <c r="D5" s="25" t="s">
        <v>19</v>
      </c>
      <c r="E5" s="26">
        <v>292390</v>
      </c>
      <c r="F5" s="27">
        <v>45176</v>
      </c>
      <c r="G5" s="28">
        <v>45274</v>
      </c>
      <c r="H5" s="29">
        <v>292390</v>
      </c>
      <c r="I5" s="30"/>
      <c r="J5" s="30" t="s">
        <v>23</v>
      </c>
      <c r="K5" s="30"/>
      <c r="L5" s="30"/>
    </row>
  </sheetData>
  <protectedRanges>
    <protectedRange algorithmName="SHA-512" hashValue="9+ah9tJAD1d4FIK7boMSAp9ZhkqWOsKcliwsS35JSOsk0Aea+c/2yFVjBeVDsv7trYxT+iUP9dPVCIbjcjaMoQ==" saltValue="Z7GArlXd1BdcXotzmJqK/w==" spinCount="100000" sqref="A2:B2" name="Rango1_10"/>
    <protectedRange algorithmName="SHA-512" hashValue="9+ah9tJAD1d4FIK7boMSAp9ZhkqWOsKcliwsS35JSOsk0Aea+c/2yFVjBeVDsv7trYxT+iUP9dPVCIbjcjaMoQ==" saltValue="Z7GArlXd1BdcXotzmJqK/w==" spinCount="100000" sqref="A3:B5" name="Rango1_10_1"/>
  </protectedRange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INFO IPS</vt:lpstr>
      <vt:lpstr>ESTADO DE CADA FACTURA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Auxiliar Radicacion 6</dc:creator>
  <cp:lastModifiedBy>Paola Andrea Jimenez Prado</cp:lastModifiedBy>
  <dcterms:created xsi:type="dcterms:W3CDTF">2024-01-03T20:48:47Z</dcterms:created>
  <dcterms:modified xsi:type="dcterms:W3CDTF">2024-01-22T21:57:48Z</dcterms:modified>
</cp:coreProperties>
</file>