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13010996 HOSPITAL SAN JOSE DE ISNOS\"/>
    </mc:Choice>
  </mc:AlternateContent>
  <bookViews>
    <workbookView xWindow="0" yWindow="0" windowWidth="20490" windowHeight="7530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calcPr calcId="152511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3" l="1"/>
  <c r="H29" i="3"/>
  <c r="I27" i="3"/>
  <c r="H27" i="3"/>
  <c r="I24" i="3"/>
  <c r="H24" i="3"/>
  <c r="H31" i="3" s="1"/>
  <c r="I31" i="3" l="1"/>
  <c r="J1" i="2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<sst xmlns="http://schemas.openxmlformats.org/spreadsheetml/2006/main" count="139" uniqueCount="80">
  <si>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</si>
  <si>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</si>
  <si>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</si>
  <si>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</si>
  <si>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</si>
  <si>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</si>
  <si>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</si>
  <si>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</si>
  <si>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813.010.996-2</t>
  </si>
  <si>
    <t>ESE HOSPITAL SAN JOSE DE ISNOS</t>
  </si>
  <si>
    <t>HSJO</t>
  </si>
  <si>
    <t>LISETH CRISTINA VARGAS VELASQUEZ</t>
  </si>
  <si>
    <t>Asesora Cartera</t>
  </si>
  <si>
    <t>FACTURA</t>
  </si>
  <si>
    <t>HSJO350622</t>
  </si>
  <si>
    <t>HSJO561657</t>
  </si>
  <si>
    <t>HSJO684419</t>
  </si>
  <si>
    <t>2016475</t>
  </si>
  <si>
    <t>2192645</t>
  </si>
  <si>
    <t>HSJO541097</t>
  </si>
  <si>
    <t>HSJO545947</t>
  </si>
  <si>
    <t>HSJO686607</t>
  </si>
  <si>
    <t>LLAVE</t>
  </si>
  <si>
    <t>813010996_HSJO_350622</t>
  </si>
  <si>
    <t>813010996_HSJO_561657</t>
  </si>
  <si>
    <t>813010996_HSJO_684419</t>
  </si>
  <si>
    <t>813010996__2016475</t>
  </si>
  <si>
    <t>813010996__2192645</t>
  </si>
  <si>
    <t>813010996_HSJO_541097</t>
  </si>
  <si>
    <t>813010996_HSJO_545947</t>
  </si>
  <si>
    <t>813010996_HSJO_686607</t>
  </si>
  <si>
    <t>FOR-CSA-018</t>
  </si>
  <si>
    <t>HOJA 1 DE 2</t>
  </si>
  <si>
    <t>RESUMEN DE CARTERA REVISADA POR LA EPS</t>
  </si>
  <si>
    <t>VERSION 1</t>
  </si>
  <si>
    <t>Señores : ESE HOSPITAL SAN JOSE DE ISNOS</t>
  </si>
  <si>
    <t>NIT: 813010996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</si>
  <si>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</si>
  <si>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</si>
  <si>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</si>
  <si>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</si>
  <si>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</si>
  <si>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</si>
  <si>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</si>
  <si>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</si>
  <si>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</si>
  <si>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</si>
  <si>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</si>
  <si>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</si>
  <si>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</si>
  <si>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</si>
  <si>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</si>
  <si>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Liseth Cristina Vargas</t>
  </si>
  <si>
    <t>Cartera - ESE Hospital San José de Isnos</t>
  </si>
  <si>
    <t>Natalia Granados</t>
  </si>
  <si>
    <t>Analista - Cuentas Salud EPS Comfenalco Valle.</t>
  </si>
  <si>
    <t>EstadoFacturaBoxalud</t>
  </si>
  <si>
    <t>TipoContrato</t>
  </si>
  <si>
    <t>Devuelta</t>
  </si>
  <si>
    <t>Demanda</t>
  </si>
  <si>
    <t>ESTADO EPS 11 DE NOVIEMBREDE 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</si>
  <si>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</si>
  <si>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</si>
  <si>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</si>
  <si>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</si>
  <si>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</si>
  <si>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SANTIAGO DE CALI , NOVIEMBRE 11  DE 2023</t>
  </si>
  <si>
    <t>A continuacion me permito remitir nuestra respuesta al estado de cartera presentado en la fecha: 01/11/2023</t>
  </si>
  <si>
    <t>Con Corte al dia :31/10/2023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</si>
  <si>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</si>
  <si>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</si>
  <si>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</si>
  <si>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</si>
  <si>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</si>
  <si>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</si>
  <si>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</si>
  <si>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</si>
  <si>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</si>
  <si>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</si>
  <si>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Corte al dia: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</si>
</sst>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.00\ &quot;€&quot;_-;\-* #,##0.00\ &quot;€&quot;_-;_-* &quot;-&quot;??\ &quot;€&quot;_-;_-@_-"/>
    <numFmt numFmtId="166" formatCode="_-&quot;$&quot;\ * #,##0_-;\-&quot;$&quot;\ * #,##0_-;_-&quot;$&quot;\ * &quot;-&quot;??_-;_-@_-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_-* #,##0_-;\-* #,##0_-;_-* &quot;-&quot;??_-;_-@_-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>
      <alignment vertical="top"/>
    </xf>
    <xf numFmtId="0" fontId="6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9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5" fontId="0" fillId="0" borderId="1" xfId="0" applyNumberFormat="1" applyBorder="1"/>
    <xf numFmtId="14" fontId="0" fillId="0" borderId="1" xfId="0" applyNumberFormat="1" applyBorder="1"/>
    <xf numFmtId="166" fontId="0" fillId="0" borderId="1" xfId="1" applyNumberFormat="1" applyFont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1" fontId="0" fillId="0" borderId="0" xfId="3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1" xfId="30" applyFont="1" applyBorder="1"/>
    <xf numFmtId="0" fontId="5" fillId="0" borderId="0" xfId="31" applyFont="1"/>
    <xf numFmtId="0" fontId="5" fillId="0" borderId="2" xfId="31" applyFont="1" applyBorder="1" applyAlignment="1">
      <alignment horizontal="centerContinuous"/>
    </xf>
    <xf numFmtId="0" fontId="5" fillId="0" borderId="3" xfId="31" applyFont="1" applyBorder="1" applyAlignment="1">
      <alignment horizontal="centerContinuous"/>
    </xf>
    <xf numFmtId="0" fontId="10" fillId="0" borderId="2" xfId="31" applyFont="1" applyBorder="1" applyAlignment="1">
      <alignment horizontal="centerContinuous" vertical="center"/>
    </xf>
    <xf numFmtId="0" fontId="10" fillId="0" borderId="4" xfId="31" applyFont="1" applyBorder="1" applyAlignment="1">
      <alignment horizontal="centerContinuous" vertical="center"/>
    </xf>
    <xf numFmtId="0" fontId="10" fillId="0" borderId="3" xfId="31" applyFont="1" applyBorder="1" applyAlignment="1">
      <alignment horizontal="centerContinuous" vertical="center"/>
    </xf>
    <xf numFmtId="0" fontId="10" fillId="0" borderId="5" xfId="31" applyFont="1" applyBorder="1" applyAlignment="1">
      <alignment horizontal="centerContinuous" vertical="center"/>
    </xf>
    <xf numFmtId="0" fontId="5" fillId="0" borderId="6" xfId="31" applyFont="1" applyBorder="1" applyAlignment="1">
      <alignment horizontal="centerContinuous"/>
    </xf>
    <xf numFmtId="0" fontId="5" fillId="0" borderId="7" xfId="31" applyFont="1" applyBorder="1" applyAlignment="1">
      <alignment horizontal="centerContinuous"/>
    </xf>
    <xf numFmtId="0" fontId="10" fillId="0" borderId="8" xfId="31" applyFont="1" applyBorder="1" applyAlignment="1">
      <alignment horizontal="centerContinuous" vertical="center"/>
    </xf>
    <xf numFmtId="0" fontId="10" fillId="0" borderId="9" xfId="31" applyFont="1" applyBorder="1" applyAlignment="1">
      <alignment horizontal="centerContinuous" vertical="center"/>
    </xf>
    <xf numFmtId="0" fontId="10" fillId="0" borderId="10" xfId="31" applyFont="1" applyBorder="1" applyAlignment="1">
      <alignment horizontal="centerContinuous" vertical="center"/>
    </xf>
    <xf numFmtId="0" fontId="10" fillId="0" borderId="11" xfId="31" applyFont="1" applyBorder="1" applyAlignment="1">
      <alignment horizontal="centerContinuous" vertical="center"/>
    </xf>
    <xf numFmtId="0" fontId="10" fillId="0" borderId="6" xfId="31" applyFont="1" applyBorder="1" applyAlignment="1">
      <alignment horizontal="centerContinuous" vertical="center"/>
    </xf>
    <xf numFmtId="0" fontId="10" fillId="0" borderId="0" xfId="31" applyFont="1" applyAlignment="1">
      <alignment horizontal="centerContinuous" vertical="center"/>
    </xf>
    <xf numFmtId="0" fontId="10" fillId="0" borderId="7" xfId="31" applyFont="1" applyBorder="1" applyAlignment="1">
      <alignment horizontal="centerContinuous" vertical="center"/>
    </xf>
    <xf numFmtId="0" fontId="10" fillId="0" borderId="12" xfId="31" applyFont="1" applyBorder="1" applyAlignment="1">
      <alignment horizontal="centerContinuous" vertical="center"/>
    </xf>
    <xf numFmtId="0" fontId="5" fillId="0" borderId="8" xfId="31" applyFont="1" applyBorder="1" applyAlignment="1">
      <alignment horizontal="centerContinuous"/>
    </xf>
    <xf numFmtId="0" fontId="5" fillId="0" borderId="10" xfId="31" applyFont="1" applyBorder="1" applyAlignment="1">
      <alignment horizontal="centerContinuous"/>
    </xf>
    <xf numFmtId="0" fontId="5" fillId="0" borderId="6" xfId="31" applyFont="1" applyBorder="1"/>
    <xf numFmtId="0" fontId="5" fillId="0" borderId="7" xfId="31" applyFont="1" applyBorder="1"/>
    <xf numFmtId="0" fontId="10" fillId="0" borderId="0" xfId="31" applyFont="1"/>
    <xf numFmtId="14" fontId="5" fillId="0" borderId="0" xfId="31" applyNumberFormat="1" applyFont="1"/>
    <xf numFmtId="14" fontId="5" fillId="0" borderId="0" xfId="31" applyNumberFormat="1" applyFont="1" applyAlignment="1">
      <alignment horizontal="left"/>
    </xf>
    <xf numFmtId="0" fontId="10" fillId="0" borderId="0" xfId="31" applyFont="1" applyAlignment="1">
      <alignment horizontal="center"/>
    </xf>
    <xf numFmtId="1" fontId="10" fillId="0" borderId="0" xfId="31" applyNumberFormat="1" applyFont="1" applyAlignment="1">
      <alignment horizontal="center"/>
    </xf>
    <xf numFmtId="167" fontId="10" fillId="0" borderId="0" xfId="31" applyNumberFormat="1" applyFont="1" applyAlignment="1">
      <alignment horizontal="right"/>
    </xf>
    <xf numFmtId="1" fontId="5" fillId="0" borderId="0" xfId="31" applyNumberFormat="1" applyFont="1" applyAlignment="1">
      <alignment horizontal="center"/>
    </xf>
    <xf numFmtId="168" fontId="5" fillId="0" borderId="0" xfId="31" applyNumberFormat="1" applyFont="1" applyAlignment="1">
      <alignment horizontal="right"/>
    </xf>
    <xf numFmtId="167" fontId="5" fillId="0" borderId="0" xfId="31" applyNumberFormat="1" applyFont="1" applyAlignment="1">
      <alignment horizontal="right"/>
    </xf>
    <xf numFmtId="1" fontId="5" fillId="0" borderId="9" xfId="31" applyNumberFormat="1" applyFont="1" applyBorder="1" applyAlignment="1">
      <alignment horizontal="center"/>
    </xf>
    <xf numFmtId="168" fontId="5" fillId="0" borderId="9" xfId="31" applyNumberFormat="1" applyFont="1" applyBorder="1" applyAlignment="1">
      <alignment horizontal="right"/>
    </xf>
    <xf numFmtId="168" fontId="10" fillId="0" borderId="0" xfId="31" applyNumberFormat="1" applyFont="1" applyAlignment="1">
      <alignment horizontal="right"/>
    </xf>
    <xf numFmtId="0" fontId="5" fillId="0" borderId="0" xfId="31" applyFont="1" applyAlignment="1">
      <alignment horizontal="center"/>
    </xf>
    <xf numFmtId="1" fontId="10" fillId="0" borderId="13" xfId="31" applyNumberFormat="1" applyFont="1" applyBorder="1" applyAlignment="1">
      <alignment horizontal="center"/>
    </xf>
    <xf numFmtId="168" fontId="10" fillId="0" borderId="13" xfId="31" applyNumberFormat="1" applyFont="1" applyBorder="1" applyAlignment="1">
      <alignment horizontal="right"/>
    </xf>
    <xf numFmtId="168" fontId="5" fillId="0" borderId="0" xfId="31" applyNumberFormat="1" applyFont="1"/>
    <xf numFmtId="168" fontId="10" fillId="0" borderId="9" xfId="31" applyNumberFormat="1" applyFont="1" applyBorder="1"/>
    <xf numFmtId="168" fontId="5" fillId="0" borderId="9" xfId="31" applyNumberFormat="1" applyFont="1" applyBorder="1"/>
    <xf numFmtId="168" fontId="10" fillId="0" borderId="0" xfId="31" applyNumberFormat="1" applyFont="1"/>
    <xf numFmtId="0" fontId="5" fillId="0" borderId="8" xfId="31" applyFont="1" applyBorder="1"/>
    <xf numFmtId="0" fontId="5" fillId="0" borderId="9" xfId="31" applyFont="1" applyBorder="1"/>
    <xf numFmtId="0" fontId="5" fillId="0" borderId="10" xfId="31" applyFont="1" applyBorder="1"/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10" fillId="0" borderId="5" xfId="31" applyFont="1" applyBorder="1" applyAlignment="1">
      <alignment horizontal="center" vertical="center"/>
    </xf>
    <xf numFmtId="0" fontId="10" fillId="0" borderId="18" xfId="31" applyFont="1" applyBorder="1" applyAlignment="1">
      <alignment horizontal="center" vertical="center"/>
    </xf>
    <xf numFmtId="169" fontId="5" fillId="0" borderId="0" xfId="31" applyNumberFormat="1" applyFont="1"/>
    <xf numFmtId="0" fontId="5" fillId="3" borderId="0" xfId="31" applyFont="1" applyFill="1"/>
    <xf numFmtId="170" fontId="10" fillId="0" borderId="0" xfId="29" applyNumberFormat="1" applyFont="1"/>
    <xf numFmtId="171" fontId="10" fillId="0" borderId="0" xfId="29" applyNumberFormat="1" applyFont="1" applyAlignment="1">
      <alignment horizontal="right"/>
    </xf>
    <xf numFmtId="170" fontId="5" fillId="0" borderId="0" xfId="29" applyNumberFormat="1" applyFont="1" applyAlignment="1">
      <alignment horizontal="center"/>
    </xf>
    <xf numFmtId="171" fontId="5" fillId="0" borderId="0" xfId="29" applyNumberFormat="1" applyFont="1" applyAlignment="1">
      <alignment horizontal="right"/>
    </xf>
    <xf numFmtId="170" fontId="5" fillId="0" borderId="14" xfId="29" applyNumberFormat="1" applyFont="1" applyBorder="1" applyAlignment="1">
      <alignment horizontal="center"/>
    </xf>
    <xf numFmtId="171" fontId="5" fillId="0" borderId="14" xfId="29" applyNumberFormat="1" applyFont="1" applyBorder="1" applyAlignment="1">
      <alignment horizontal="right"/>
    </xf>
    <xf numFmtId="170" fontId="5" fillId="0" borderId="13" xfId="29" applyNumberFormat="1" applyFont="1" applyBorder="1" applyAlignment="1">
      <alignment horizontal="center"/>
    </xf>
    <xf numFmtId="171" fontId="5" fillId="0" borderId="13" xfId="29" applyNumberFormat="1" applyFont="1" applyBorder="1" applyAlignment="1">
      <alignment horizontal="right"/>
    </xf>
    <xf numFmtId="0" fontId="5" fillId="0" borderId="2" xfId="31" applyFont="1" applyBorder="1" applyAlignment="1">
      <alignment horizontal="center"/>
    </xf>
    <xf numFmtId="0" fontId="5" fillId="0" borderId="3" xfId="31" applyFont="1" applyBorder="1" applyAlignment="1">
      <alignment horizontal="center"/>
    </xf>
    <xf numFmtId="0" fontId="5" fillId="0" borderId="8" xfId="31" applyFont="1" applyBorder="1" applyAlignment="1">
      <alignment horizontal="center"/>
    </xf>
    <xf numFmtId="0" fontId="5" fillId="0" borderId="10" xfId="31" applyFont="1" applyBorder="1" applyAlignment="1">
      <alignment horizontal="center"/>
    </xf>
    <xf numFmtId="0" fontId="10" fillId="0" borderId="2" xfId="31" applyFont="1" applyBorder="1" applyAlignment="1">
      <alignment horizontal="center" vertical="center"/>
    </xf>
    <xf numFmtId="0" fontId="10" fillId="0" borderId="4" xfId="31" applyFont="1" applyBorder="1" applyAlignment="1">
      <alignment horizontal="center" vertical="center"/>
    </xf>
    <xf numFmtId="0" fontId="10" fillId="0" borderId="3" xfId="31" applyFont="1" applyBorder="1" applyAlignment="1">
      <alignment horizontal="center" vertical="center"/>
    </xf>
    <xf numFmtId="0" fontId="10" fillId="0" borderId="15" xfId="31" applyFont="1" applyBorder="1" applyAlignment="1">
      <alignment horizontal="center" vertical="center" wrapText="1"/>
    </xf>
    <xf numFmtId="0" fontId="10" fillId="0" borderId="16" xfId="31" applyFont="1" applyBorder="1" applyAlignment="1">
      <alignment horizontal="center" vertical="center" wrapText="1"/>
    </xf>
    <xf numFmtId="0" fontId="10" fillId="0" borderId="17" xfId="31" applyFont="1" applyBorder="1" applyAlignment="1">
      <alignment horizontal="center" vertical="center" wrapText="1"/>
    </xf>
  </cellXfs>
  <cellStyles count="32">
    <cellStyle name="Millares" xfId="29" builtinId="3"/>
    <cellStyle name="Millares [0]" xfId="30" builtinId="6"/>
    <cellStyle name="Millares 2" xfId="3"/>
    <cellStyle name="Millares 2 2" xfId="7"/>
    <cellStyle name="Millares 2 2 2" xfId="9"/>
    <cellStyle name="Millares 2 2 2 2" xfId="17"/>
    <cellStyle name="Millares 2 2 3" xfId="16"/>
    <cellStyle name="Millares 2 3" xfId="18"/>
    <cellStyle name="Millares 2 4" xfId="19"/>
    <cellStyle name="Millares 3" xfId="4"/>
    <cellStyle name="Millares 3 2" xfId="10"/>
    <cellStyle name="Millares 3 3" xfId="20"/>
    <cellStyle name="Millares 4" xfId="21"/>
    <cellStyle name="Millares 5" xfId="11"/>
    <cellStyle name="Millares 6" xfId="15"/>
    <cellStyle name="Moneda" xfId="1" builtinId="4"/>
    <cellStyle name="Moneda [0] 2" xfId="8"/>
    <cellStyle name="Moneda 2" xfId="2"/>
    <cellStyle name="Moneda 2 2" xfId="12"/>
    <cellStyle name="Moneda 3" xfId="5"/>
    <cellStyle name="Moneda 3 2" xfId="22"/>
    <cellStyle name="Moneda 4" xfId="14"/>
    <cellStyle name="Moneda 5" xfId="6"/>
    <cellStyle name="Moneda 6" xfId="25"/>
    <cellStyle name="Moneda 7" xfId="27"/>
    <cellStyle name="Moneda 8" xfId="26"/>
    <cellStyle name="Moneda 9" xfId="28"/>
    <cellStyle name="Normal" xfId="0" builtinId="0"/>
    <cellStyle name="Normal 2" xfId="13"/>
    <cellStyle name="Normal 2 2" xfId="24"/>
    <cellStyle name="Normal 2 2 2" xfId="31"/>
    <cellStyle name="Normal 2 3" xfId="23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666750</xdr:colOff>
      <xdr:row>31</xdr:row>
      <xdr:rowOff>105833</xdr:rowOff>
    </xdr:from>
    <xdr:to>
      <xdr:col>8</xdr:col>
      <xdr:colOff>809321</xdr:colOff>
      <xdr:row>34</xdr:row>
      <xdr:rowOff>85667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01583" y="5090583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63176</xdr:colOff>
      <xdr:row>21</xdr:row>
      <xdr:rowOff>95250</xdr:rowOff>
    </xdr:from>
    <xdr:to>
      <xdr:col>8</xdr:col>
      <xdr:colOff>571196</xdr:colOff>
      <xdr:row>23</xdr:row>
      <xdr:rowOff>152342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59026" y="4219575"/>
          <a:ext cx="2032020" cy="3904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1.63559849537" createdVersion="5" refreshedVersion="5" minRefreshableVersion="3" recordCount="8">
  <cacheSource type="worksheet">
    <worksheetSource ref="A2:M10" sheet="ESTADO DE CADA FACTURA"/>
  </cacheSource>
  <cacheFields count="13">
    <cacheField name="Nro ID IPS" numFmtId="0">
      <sharedItems containsSemiMixedTypes="0" containsString="0" containsNumber="1" containsInteger="1" minValue="813010996" maxValue="81301099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50622" maxValue="2192645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5-03-04T00:00:00" maxDate="2023-01-28T00:00:00"/>
    </cacheField>
    <cacheField name="IPS Fecha radicado" numFmtId="14">
      <sharedItems containsSemiMixedTypes="0" containsNonDate="0" containsDate="1" containsString="0" minDate="2015-03-31T00:00:00" maxDate="2023-02-21T00:00:00"/>
    </cacheField>
    <cacheField name="IPS Valor Factura" numFmtId="41">
      <sharedItems containsSemiMixedTypes="0" containsString="0" containsNumber="1" containsInteger="1" minValue="22000" maxValue="882139"/>
    </cacheField>
    <cacheField name="IPS Saldo Factura" numFmtId="41">
      <sharedItems containsSemiMixedTypes="0" containsString="0" containsNumber="1" containsInteger="1" minValue="22000" maxValue="882139"/>
    </cacheField>
    <cacheField name="ESTADO EPS 11 DE NOVIEMBREDE 2023" numFmtId="0">
      <sharedItems count="2">
        <s v="FACTURA CERRADA POR EXTEMPORANEIDAD"/>
        <s v="FACTURA NO RADICADA"/>
      </sharedItems>
    </cacheField>
    <cacheField name="EstadoFacturaBoxalud" numFmtId="0">
      <sharedItems/>
    </cacheField>
    <cacheField name="TipoContra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13010996"/>
    <s v="ESE HOSPITAL SAN JOSE DE ISNOS"/>
    <s v="HSJO"/>
    <n v="350622"/>
    <s v="HSJO350622"/>
    <s v="813010996_HSJO_350622"/>
    <d v="2021-02-02T00:00:00"/>
    <d v="2021-03-20T00:00:00"/>
    <n v="22000"/>
    <n v="22000"/>
    <x v="0"/>
    <s v="Devuelta"/>
    <s v="Demanda"/>
  </r>
  <r>
    <n v="813010996"/>
    <s v="ESE HOSPITAL SAN JOSE DE ISNOS"/>
    <s v="HSJO"/>
    <n v="561657"/>
    <s v="HSJO561657"/>
    <s v="813010996_HSJO_561657"/>
    <d v="2022-02-16T00:00:00"/>
    <d v="2022-03-20T00:00:00"/>
    <n v="175904"/>
    <n v="175904"/>
    <x v="1"/>
    <e v="#N/A"/>
    <e v="#N/A"/>
  </r>
  <r>
    <n v="813010996"/>
    <s v="ESE HOSPITAL SAN JOSE DE ISNOS"/>
    <s v="HSJO"/>
    <n v="684419"/>
    <s v="HSJO684419"/>
    <s v="813010996_HSJO_684419"/>
    <d v="2023-01-14T00:00:00"/>
    <d v="2023-02-20T00:00:00"/>
    <n v="252864"/>
    <n v="252864"/>
    <x v="1"/>
    <e v="#N/A"/>
    <e v="#N/A"/>
  </r>
  <r>
    <n v="813010996"/>
    <s v="ESE HOSPITAL SAN JOSE DE ISNOS"/>
    <m/>
    <n v="2016475"/>
    <s v="2016475"/>
    <s v="813010996__2016475"/>
    <d v="2015-03-04T00:00:00"/>
    <d v="2015-03-31T00:00:00"/>
    <n v="399762"/>
    <n v="399762"/>
    <x v="0"/>
    <e v="#N/A"/>
    <e v="#N/A"/>
  </r>
  <r>
    <n v="813010996"/>
    <s v="ESE HOSPITAL SAN JOSE DE ISNOS"/>
    <m/>
    <n v="2192645"/>
    <s v="2192645"/>
    <s v="813010996__2192645"/>
    <d v="2016-01-26T00:00:00"/>
    <d v="2016-03-10T00:00:00"/>
    <n v="98612"/>
    <n v="98612"/>
    <x v="0"/>
    <e v="#N/A"/>
    <e v="#N/A"/>
  </r>
  <r>
    <n v="813010996"/>
    <s v="ESE HOSPITAL SAN JOSE DE ISNOS"/>
    <s v="HSJO"/>
    <n v="541097"/>
    <s v="HSJO541097"/>
    <s v="813010996_HSJO_541097"/>
    <d v="2022-01-07T00:00:00"/>
    <d v="2022-02-20T00:00:00"/>
    <n v="508595"/>
    <n v="508595"/>
    <x v="1"/>
    <e v="#N/A"/>
    <e v="#N/A"/>
  </r>
  <r>
    <n v="813010996"/>
    <s v="ESE HOSPITAL SAN JOSE DE ISNOS"/>
    <s v="HSJO"/>
    <n v="545947"/>
    <s v="HSJO545947"/>
    <s v="813010996_HSJO_545947"/>
    <d v="2022-01-18T00:00:00"/>
    <d v="2022-02-20T00:00:00"/>
    <n v="444617"/>
    <n v="444617"/>
    <x v="1"/>
    <e v="#N/A"/>
    <e v="#N/A"/>
  </r>
  <r>
    <n v="813010996"/>
    <s v="ESE HOSPITAL SAN JOSE DE ISNOS"/>
    <s v="HSJO"/>
    <n v="686607"/>
    <s v="HSJO686607"/>
    <s v="813010996_HSJO_686607"/>
    <d v="2023-01-27T00:00:00"/>
    <d v="2023-02-20T00:00:00"/>
    <n v="882139"/>
    <n v="882139"/>
    <x v="1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sqref="A1:H9"/>
    </sheetView>
  </sheetViews>
  <sheetFormatPr baseColWidth="10" defaultRowHeight="15" x14ac:dyDescent="0.25"/>
  <cols>
    <col min="1" max="1" width="12.85546875" bestFit="1" customWidth="1"/>
    <col min="2" max="2" width="30.71093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1" t="s">
        <v>9</v>
      </c>
      <c r="C2" s="1" t="s">
        <v>10</v>
      </c>
      <c r="D2" s="1">
        <v>350622</v>
      </c>
      <c r="E2" s="4">
        <v>44229</v>
      </c>
      <c r="F2" s="4">
        <v>44275</v>
      </c>
      <c r="G2" s="6">
        <v>22000</v>
      </c>
      <c r="H2" s="6">
        <v>22000</v>
      </c>
    </row>
    <row r="3" spans="1:8" x14ac:dyDescent="0.25">
      <c r="A3" s="1" t="s">
        <v>8</v>
      </c>
      <c r="B3" s="1" t="s">
        <v>9</v>
      </c>
      <c r="C3" s="1" t="s">
        <v>10</v>
      </c>
      <c r="D3" s="1">
        <v>561657</v>
      </c>
      <c r="E3" s="4">
        <v>44608</v>
      </c>
      <c r="F3" s="4">
        <v>44640</v>
      </c>
      <c r="G3" s="6">
        <v>175904</v>
      </c>
      <c r="H3" s="6">
        <v>175904</v>
      </c>
    </row>
    <row r="4" spans="1:8" x14ac:dyDescent="0.25">
      <c r="A4" s="1" t="s">
        <v>8</v>
      </c>
      <c r="B4" s="1" t="s">
        <v>9</v>
      </c>
      <c r="C4" s="1" t="s">
        <v>10</v>
      </c>
      <c r="D4" s="1">
        <v>684419</v>
      </c>
      <c r="E4" s="4">
        <v>44940</v>
      </c>
      <c r="F4" s="4">
        <v>44977</v>
      </c>
      <c r="G4" s="6">
        <v>252864</v>
      </c>
      <c r="H4" s="6">
        <v>252864</v>
      </c>
    </row>
    <row r="5" spans="1:8" x14ac:dyDescent="0.25">
      <c r="A5" s="1" t="s">
        <v>8</v>
      </c>
      <c r="B5" s="1" t="s">
        <v>9</v>
      </c>
      <c r="C5" s="1"/>
      <c r="D5" s="1">
        <v>2016475</v>
      </c>
      <c r="E5" s="5">
        <v>42067</v>
      </c>
      <c r="F5" s="5">
        <v>42094</v>
      </c>
      <c r="G5" s="6">
        <v>399762</v>
      </c>
      <c r="H5" s="6">
        <v>399762</v>
      </c>
    </row>
    <row r="6" spans="1:8" x14ac:dyDescent="0.25">
      <c r="A6" s="1" t="s">
        <v>8</v>
      </c>
      <c r="B6" s="1" t="s">
        <v>9</v>
      </c>
      <c r="C6" s="1"/>
      <c r="D6" s="1">
        <v>2192645</v>
      </c>
      <c r="E6" s="5">
        <v>42395</v>
      </c>
      <c r="F6" s="5">
        <v>42439</v>
      </c>
      <c r="G6" s="6">
        <v>98612</v>
      </c>
      <c r="H6" s="6">
        <v>98612</v>
      </c>
    </row>
    <row r="7" spans="1:8" x14ac:dyDescent="0.25">
      <c r="A7" s="1" t="s">
        <v>8</v>
      </c>
      <c r="B7" s="1" t="s">
        <v>9</v>
      </c>
      <c r="C7" s="1" t="s">
        <v>10</v>
      </c>
      <c r="D7" s="1">
        <v>541097</v>
      </c>
      <c r="E7" s="5">
        <v>44568</v>
      </c>
      <c r="F7" s="5">
        <v>44612</v>
      </c>
      <c r="G7" s="6">
        <v>508595</v>
      </c>
      <c r="H7" s="6">
        <v>508595</v>
      </c>
    </row>
    <row r="8" spans="1:8" x14ac:dyDescent="0.25">
      <c r="A8" s="1" t="s">
        <v>8</v>
      </c>
      <c r="B8" s="1" t="s">
        <v>9</v>
      </c>
      <c r="C8" s="1" t="s">
        <v>10</v>
      </c>
      <c r="D8" s="1">
        <v>545947</v>
      </c>
      <c r="E8" s="5">
        <v>44579</v>
      </c>
      <c r="F8" s="5">
        <v>44612</v>
      </c>
      <c r="G8" s="6">
        <v>444617</v>
      </c>
      <c r="H8" s="6">
        <v>444617</v>
      </c>
    </row>
    <row r="9" spans="1:8" x14ac:dyDescent="0.25">
      <c r="A9" s="1" t="s">
        <v>8</v>
      </c>
      <c r="B9" s="1" t="s">
        <v>9</v>
      </c>
      <c r="C9" s="1" t="s">
        <v>10</v>
      </c>
      <c r="D9" s="1">
        <v>686607</v>
      </c>
      <c r="E9" s="5">
        <v>44953</v>
      </c>
      <c r="F9" s="5">
        <v>44977</v>
      </c>
      <c r="G9" s="6">
        <v>882139</v>
      </c>
      <c r="H9" s="6">
        <v>882139</v>
      </c>
    </row>
    <row r="12" spans="1:8" x14ac:dyDescent="0.25">
      <c r="A12" s="8" t="s">
        <v>11</v>
      </c>
    </row>
    <row r="13" spans="1:8" x14ac:dyDescent="0.25">
      <c r="A13" s="7" t="s">
        <v>12</v>
      </c>
    </row>
    <row r="14" spans="1:8" x14ac:dyDescent="0.25">
      <c r="A14" s="7">
        <v>3222334879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40.85546875" bestFit="1" customWidth="1"/>
    <col min="2" max="2" width="14.42578125" customWidth="1"/>
    <col min="3" max="3" width="15.5703125" customWidth="1"/>
  </cols>
  <sheetData>
    <row r="3" spans="1:3" x14ac:dyDescent="0.25">
      <c r="A3" s="58" t="s">
        <v>63</v>
      </c>
      <c r="B3" s="1" t="s">
        <v>64</v>
      </c>
      <c r="C3" s="1" t="s">
        <v>65</v>
      </c>
    </row>
    <row r="4" spans="1:3" x14ac:dyDescent="0.25">
      <c r="A4" s="59" t="s">
        <v>43</v>
      </c>
      <c r="B4" s="60">
        <v>3</v>
      </c>
      <c r="C4" s="61">
        <v>520374</v>
      </c>
    </row>
    <row r="5" spans="1:3" x14ac:dyDescent="0.25">
      <c r="A5" s="59" t="s">
        <v>61</v>
      </c>
      <c r="B5" s="60">
        <v>5</v>
      </c>
      <c r="C5" s="61">
        <v>2264119</v>
      </c>
    </row>
    <row r="6" spans="1:3" x14ac:dyDescent="0.25">
      <c r="A6" s="59" t="s">
        <v>62</v>
      </c>
      <c r="B6" s="60">
        <v>8</v>
      </c>
      <c r="C6" s="61">
        <v>2784493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2" sqref="A2:M10"/>
    </sheetView>
  </sheetViews>
  <sheetFormatPr baseColWidth="10" defaultRowHeight="15" x14ac:dyDescent="0.25"/>
  <cols>
    <col min="2" max="2" width="34.5703125" customWidth="1"/>
    <col min="6" max="6" width="22.5703125" customWidth="1"/>
    <col min="11" max="11" width="27" customWidth="1"/>
    <col min="12" max="12" width="13.42578125" customWidth="1"/>
    <col min="13" max="13" width="13.7109375" customWidth="1"/>
  </cols>
  <sheetData>
    <row r="1" spans="1:13" x14ac:dyDescent="0.25">
      <c r="I1" s="9">
        <f>SUBTOTAL(9,I3:I10)</f>
        <v>2784493</v>
      </c>
      <c r="J1" s="9">
        <f>SUBTOTAL(9,J3:J10)</f>
        <v>2784493</v>
      </c>
    </row>
    <row r="2" spans="1:13" ht="60" x14ac:dyDescent="0.25">
      <c r="A2" s="10" t="s">
        <v>0</v>
      </c>
      <c r="B2" s="10" t="s">
        <v>1</v>
      </c>
      <c r="C2" s="10" t="s">
        <v>2</v>
      </c>
      <c r="D2" s="10" t="s">
        <v>3</v>
      </c>
      <c r="E2" s="11" t="s">
        <v>13</v>
      </c>
      <c r="F2" s="11" t="s">
        <v>22</v>
      </c>
      <c r="G2" s="10" t="s">
        <v>4</v>
      </c>
      <c r="H2" s="10" t="s">
        <v>5</v>
      </c>
      <c r="I2" s="10" t="s">
        <v>6</v>
      </c>
      <c r="J2" s="11" t="s">
        <v>7</v>
      </c>
      <c r="K2" s="11" t="s">
        <v>60</v>
      </c>
      <c r="L2" s="56" t="s">
        <v>56</v>
      </c>
      <c r="M2" s="57" t="s">
        <v>57</v>
      </c>
    </row>
    <row r="3" spans="1:13" x14ac:dyDescent="0.25">
      <c r="A3" s="1">
        <v>813010996</v>
      </c>
      <c r="B3" s="1" t="s">
        <v>9</v>
      </c>
      <c r="C3" s="1" t="s">
        <v>10</v>
      </c>
      <c r="D3" s="1">
        <v>350622</v>
      </c>
      <c r="E3" s="1" t="s">
        <v>14</v>
      </c>
      <c r="F3" s="1" t="s">
        <v>23</v>
      </c>
      <c r="G3" s="5">
        <v>44229</v>
      </c>
      <c r="H3" s="5">
        <v>44275</v>
      </c>
      <c r="I3" s="12">
        <v>22000</v>
      </c>
      <c r="J3" s="12">
        <v>22000</v>
      </c>
      <c r="K3" s="1" t="s">
        <v>43</v>
      </c>
      <c r="L3" s="1" t="s">
        <v>58</v>
      </c>
      <c r="M3" s="1" t="s">
        <v>59</v>
      </c>
    </row>
    <row r="4" spans="1:13" x14ac:dyDescent="0.25">
      <c r="A4" s="1">
        <v>813010996</v>
      </c>
      <c r="B4" s="1" t="s">
        <v>9</v>
      </c>
      <c r="C4" s="1" t="s">
        <v>10</v>
      </c>
      <c r="D4" s="1">
        <v>561657</v>
      </c>
      <c r="E4" s="1" t="s">
        <v>15</v>
      </c>
      <c r="F4" s="1" t="s">
        <v>24</v>
      </c>
      <c r="G4" s="5">
        <v>44608</v>
      </c>
      <c r="H4" s="5">
        <v>44640</v>
      </c>
      <c r="I4" s="12">
        <v>175904</v>
      </c>
      <c r="J4" s="12">
        <v>175904</v>
      </c>
      <c r="K4" s="1" t="s">
        <v>61</v>
      </c>
      <c r="L4" s="1" t="e">
        <v>#N/A</v>
      </c>
      <c r="M4" s="1" t="e">
        <v>#N/A</v>
      </c>
    </row>
    <row r="5" spans="1:13" x14ac:dyDescent="0.25">
      <c r="A5" s="1">
        <v>813010996</v>
      </c>
      <c r="B5" s="1" t="s">
        <v>9</v>
      </c>
      <c r="C5" s="1" t="s">
        <v>10</v>
      </c>
      <c r="D5" s="1">
        <v>684419</v>
      </c>
      <c r="E5" s="1" t="s">
        <v>16</v>
      </c>
      <c r="F5" s="1" t="s">
        <v>25</v>
      </c>
      <c r="G5" s="5">
        <v>44940</v>
      </c>
      <c r="H5" s="5">
        <v>44977</v>
      </c>
      <c r="I5" s="12">
        <v>252864</v>
      </c>
      <c r="J5" s="12">
        <v>252864</v>
      </c>
      <c r="K5" s="1" t="s">
        <v>61</v>
      </c>
      <c r="L5" s="1" t="e">
        <v>#N/A</v>
      </c>
      <c r="M5" s="1" t="e">
        <v>#N/A</v>
      </c>
    </row>
    <row r="6" spans="1:13" x14ac:dyDescent="0.25">
      <c r="A6" s="1">
        <v>813010996</v>
      </c>
      <c r="B6" s="1" t="s">
        <v>9</v>
      </c>
      <c r="C6" s="1"/>
      <c r="D6" s="1">
        <v>2016475</v>
      </c>
      <c r="E6" s="1" t="s">
        <v>17</v>
      </c>
      <c r="F6" s="1" t="s">
        <v>26</v>
      </c>
      <c r="G6" s="5">
        <v>42067</v>
      </c>
      <c r="H6" s="5">
        <v>42094</v>
      </c>
      <c r="I6" s="12">
        <v>399762</v>
      </c>
      <c r="J6" s="12">
        <v>399762</v>
      </c>
      <c r="K6" s="1" t="s">
        <v>43</v>
      </c>
      <c r="L6" s="1" t="e">
        <v>#N/A</v>
      </c>
      <c r="M6" s="1" t="e">
        <v>#N/A</v>
      </c>
    </row>
    <row r="7" spans="1:13" x14ac:dyDescent="0.25">
      <c r="A7" s="1">
        <v>813010996</v>
      </c>
      <c r="B7" s="1" t="s">
        <v>9</v>
      </c>
      <c r="C7" s="1"/>
      <c r="D7" s="1">
        <v>2192645</v>
      </c>
      <c r="E7" s="1" t="s">
        <v>18</v>
      </c>
      <c r="F7" s="1" t="s">
        <v>27</v>
      </c>
      <c r="G7" s="5">
        <v>42395</v>
      </c>
      <c r="H7" s="5">
        <v>42439</v>
      </c>
      <c r="I7" s="12">
        <v>98612</v>
      </c>
      <c r="J7" s="12">
        <v>98612</v>
      </c>
      <c r="K7" s="1" t="s">
        <v>43</v>
      </c>
      <c r="L7" s="1" t="e">
        <v>#N/A</v>
      </c>
      <c r="M7" s="1" t="e">
        <v>#N/A</v>
      </c>
    </row>
    <row r="8" spans="1:13" x14ac:dyDescent="0.25">
      <c r="A8" s="1">
        <v>813010996</v>
      </c>
      <c r="B8" s="1" t="s">
        <v>9</v>
      </c>
      <c r="C8" s="1" t="s">
        <v>10</v>
      </c>
      <c r="D8" s="1">
        <v>541097</v>
      </c>
      <c r="E8" s="1" t="s">
        <v>19</v>
      </c>
      <c r="F8" s="1" t="s">
        <v>28</v>
      </c>
      <c r="G8" s="5">
        <v>44568</v>
      </c>
      <c r="H8" s="5">
        <v>44612</v>
      </c>
      <c r="I8" s="12">
        <v>508595</v>
      </c>
      <c r="J8" s="12">
        <v>508595</v>
      </c>
      <c r="K8" s="1" t="s">
        <v>61</v>
      </c>
      <c r="L8" s="1" t="e">
        <v>#N/A</v>
      </c>
      <c r="M8" s="1" t="e">
        <v>#N/A</v>
      </c>
    </row>
    <row r="9" spans="1:13" x14ac:dyDescent="0.25">
      <c r="A9" s="1">
        <v>813010996</v>
      </c>
      <c r="B9" s="1" t="s">
        <v>9</v>
      </c>
      <c r="C9" s="1" t="s">
        <v>10</v>
      </c>
      <c r="D9" s="1">
        <v>545947</v>
      </c>
      <c r="E9" s="1" t="s">
        <v>20</v>
      </c>
      <c r="F9" s="1" t="s">
        <v>29</v>
      </c>
      <c r="G9" s="5">
        <v>44579</v>
      </c>
      <c r="H9" s="5">
        <v>44612</v>
      </c>
      <c r="I9" s="12">
        <v>444617</v>
      </c>
      <c r="J9" s="12">
        <v>444617</v>
      </c>
      <c r="K9" s="1" t="s">
        <v>61</v>
      </c>
      <c r="L9" s="1" t="e">
        <v>#N/A</v>
      </c>
      <c r="M9" s="1" t="e">
        <v>#N/A</v>
      </c>
    </row>
    <row r="10" spans="1:13" x14ac:dyDescent="0.25">
      <c r="A10" s="1">
        <v>813010996</v>
      </c>
      <c r="B10" s="1" t="s">
        <v>9</v>
      </c>
      <c r="C10" s="1" t="s">
        <v>10</v>
      </c>
      <c r="D10" s="1">
        <v>686607</v>
      </c>
      <c r="E10" s="1" t="s">
        <v>21</v>
      </c>
      <c r="F10" s="1" t="s">
        <v>30</v>
      </c>
      <c r="G10" s="5">
        <v>44953</v>
      </c>
      <c r="H10" s="5">
        <v>44977</v>
      </c>
      <c r="I10" s="12">
        <v>882139</v>
      </c>
      <c r="J10" s="12">
        <v>882139</v>
      </c>
      <c r="K10" s="1" t="s">
        <v>61</v>
      </c>
      <c r="L10" s="1" t="e">
        <v>#N/A</v>
      </c>
      <c r="M10" s="1" t="e">
        <v>#N/A</v>
      </c>
    </row>
  </sheetData>
  <pageMargins left="0.7" right="0.7" top="0.75" bottom="0.75" header="0.3" footer="0.3"/>
  <ignoredErrors>
    <ignoredError sqref="E6:E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C13" sqref="C13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1" width="11.42578125" style="13"/>
    <col min="222" max="222" width="4.42578125" style="13" customWidth="1"/>
    <col min="223" max="223" width="11.42578125" style="13"/>
    <col min="224" max="224" width="17.5703125" style="13" customWidth="1"/>
    <col min="225" max="225" width="11.5703125" style="13" customWidth="1"/>
    <col min="226" max="229" width="11.42578125" style="13"/>
    <col min="230" max="230" width="22.5703125" style="13" customWidth="1"/>
    <col min="231" max="231" width="14" style="13" customWidth="1"/>
    <col min="232" max="232" width="1.7109375" style="13" customWidth="1"/>
    <col min="233" max="477" width="11.42578125" style="13"/>
    <col min="478" max="478" width="4.42578125" style="13" customWidth="1"/>
    <col min="479" max="479" width="11.42578125" style="13"/>
    <col min="480" max="480" width="17.5703125" style="13" customWidth="1"/>
    <col min="481" max="481" width="11.5703125" style="13" customWidth="1"/>
    <col min="482" max="485" width="11.42578125" style="13"/>
    <col min="486" max="486" width="22.5703125" style="13" customWidth="1"/>
    <col min="487" max="487" width="14" style="13" customWidth="1"/>
    <col min="488" max="488" width="1.7109375" style="13" customWidth="1"/>
    <col min="489" max="733" width="11.42578125" style="13"/>
    <col min="734" max="734" width="4.42578125" style="13" customWidth="1"/>
    <col min="735" max="735" width="11.42578125" style="13"/>
    <col min="736" max="736" width="17.5703125" style="13" customWidth="1"/>
    <col min="737" max="737" width="11.5703125" style="13" customWidth="1"/>
    <col min="738" max="741" width="11.42578125" style="13"/>
    <col min="742" max="742" width="22.5703125" style="13" customWidth="1"/>
    <col min="743" max="743" width="14" style="13" customWidth="1"/>
    <col min="744" max="744" width="1.7109375" style="13" customWidth="1"/>
    <col min="745" max="989" width="11.42578125" style="13"/>
    <col min="990" max="990" width="4.42578125" style="13" customWidth="1"/>
    <col min="991" max="991" width="11.42578125" style="13"/>
    <col min="992" max="992" width="17.5703125" style="13" customWidth="1"/>
    <col min="993" max="993" width="11.5703125" style="13" customWidth="1"/>
    <col min="994" max="997" width="11.42578125" style="13"/>
    <col min="998" max="998" width="22.5703125" style="13" customWidth="1"/>
    <col min="999" max="999" width="14" style="13" customWidth="1"/>
    <col min="1000" max="1000" width="1.7109375" style="13" customWidth="1"/>
    <col min="1001" max="1245" width="11.42578125" style="13"/>
    <col min="1246" max="1246" width="4.42578125" style="13" customWidth="1"/>
    <col min="1247" max="1247" width="11.42578125" style="13"/>
    <col min="1248" max="1248" width="17.5703125" style="13" customWidth="1"/>
    <col min="1249" max="1249" width="11.5703125" style="13" customWidth="1"/>
    <col min="1250" max="1253" width="11.42578125" style="13"/>
    <col min="1254" max="1254" width="22.5703125" style="13" customWidth="1"/>
    <col min="1255" max="1255" width="14" style="13" customWidth="1"/>
    <col min="1256" max="1256" width="1.7109375" style="13" customWidth="1"/>
    <col min="1257" max="1501" width="11.42578125" style="13"/>
    <col min="1502" max="1502" width="4.42578125" style="13" customWidth="1"/>
    <col min="1503" max="1503" width="11.42578125" style="13"/>
    <col min="1504" max="1504" width="17.5703125" style="13" customWidth="1"/>
    <col min="1505" max="1505" width="11.5703125" style="13" customWidth="1"/>
    <col min="1506" max="1509" width="11.42578125" style="13"/>
    <col min="1510" max="1510" width="22.5703125" style="13" customWidth="1"/>
    <col min="1511" max="1511" width="14" style="13" customWidth="1"/>
    <col min="1512" max="1512" width="1.7109375" style="13" customWidth="1"/>
    <col min="1513" max="1757" width="11.42578125" style="13"/>
    <col min="1758" max="1758" width="4.42578125" style="13" customWidth="1"/>
    <col min="1759" max="1759" width="11.42578125" style="13"/>
    <col min="1760" max="1760" width="17.5703125" style="13" customWidth="1"/>
    <col min="1761" max="1761" width="11.5703125" style="13" customWidth="1"/>
    <col min="1762" max="1765" width="11.42578125" style="13"/>
    <col min="1766" max="1766" width="22.5703125" style="13" customWidth="1"/>
    <col min="1767" max="1767" width="14" style="13" customWidth="1"/>
    <col min="1768" max="1768" width="1.7109375" style="13" customWidth="1"/>
    <col min="1769" max="2013" width="11.42578125" style="13"/>
    <col min="2014" max="2014" width="4.42578125" style="13" customWidth="1"/>
    <col min="2015" max="2015" width="11.42578125" style="13"/>
    <col min="2016" max="2016" width="17.5703125" style="13" customWidth="1"/>
    <col min="2017" max="2017" width="11.5703125" style="13" customWidth="1"/>
    <col min="2018" max="2021" width="11.42578125" style="13"/>
    <col min="2022" max="2022" width="22.5703125" style="13" customWidth="1"/>
    <col min="2023" max="2023" width="14" style="13" customWidth="1"/>
    <col min="2024" max="2024" width="1.7109375" style="13" customWidth="1"/>
    <col min="2025" max="2269" width="11.42578125" style="13"/>
    <col min="2270" max="2270" width="4.42578125" style="13" customWidth="1"/>
    <col min="2271" max="2271" width="11.42578125" style="13"/>
    <col min="2272" max="2272" width="17.5703125" style="13" customWidth="1"/>
    <col min="2273" max="2273" width="11.5703125" style="13" customWidth="1"/>
    <col min="2274" max="2277" width="11.42578125" style="13"/>
    <col min="2278" max="2278" width="22.5703125" style="13" customWidth="1"/>
    <col min="2279" max="2279" width="14" style="13" customWidth="1"/>
    <col min="2280" max="2280" width="1.7109375" style="13" customWidth="1"/>
    <col min="2281" max="2525" width="11.42578125" style="13"/>
    <col min="2526" max="2526" width="4.42578125" style="13" customWidth="1"/>
    <col min="2527" max="2527" width="11.42578125" style="13"/>
    <col min="2528" max="2528" width="17.5703125" style="13" customWidth="1"/>
    <col min="2529" max="2529" width="11.5703125" style="13" customWidth="1"/>
    <col min="2530" max="2533" width="11.42578125" style="13"/>
    <col min="2534" max="2534" width="22.5703125" style="13" customWidth="1"/>
    <col min="2535" max="2535" width="14" style="13" customWidth="1"/>
    <col min="2536" max="2536" width="1.7109375" style="13" customWidth="1"/>
    <col min="2537" max="2781" width="11.42578125" style="13"/>
    <col min="2782" max="2782" width="4.42578125" style="13" customWidth="1"/>
    <col min="2783" max="2783" width="11.42578125" style="13"/>
    <col min="2784" max="2784" width="17.5703125" style="13" customWidth="1"/>
    <col min="2785" max="2785" width="11.5703125" style="13" customWidth="1"/>
    <col min="2786" max="2789" width="11.42578125" style="13"/>
    <col min="2790" max="2790" width="22.5703125" style="13" customWidth="1"/>
    <col min="2791" max="2791" width="14" style="13" customWidth="1"/>
    <col min="2792" max="2792" width="1.7109375" style="13" customWidth="1"/>
    <col min="2793" max="3037" width="11.42578125" style="13"/>
    <col min="3038" max="3038" width="4.42578125" style="13" customWidth="1"/>
    <col min="3039" max="3039" width="11.42578125" style="13"/>
    <col min="3040" max="3040" width="17.5703125" style="13" customWidth="1"/>
    <col min="3041" max="3041" width="11.5703125" style="13" customWidth="1"/>
    <col min="3042" max="3045" width="11.42578125" style="13"/>
    <col min="3046" max="3046" width="22.5703125" style="13" customWidth="1"/>
    <col min="3047" max="3047" width="14" style="13" customWidth="1"/>
    <col min="3048" max="3048" width="1.7109375" style="13" customWidth="1"/>
    <col min="3049" max="3293" width="11.42578125" style="13"/>
    <col min="3294" max="3294" width="4.42578125" style="13" customWidth="1"/>
    <col min="3295" max="3295" width="11.42578125" style="13"/>
    <col min="3296" max="3296" width="17.5703125" style="13" customWidth="1"/>
    <col min="3297" max="3297" width="11.5703125" style="13" customWidth="1"/>
    <col min="3298" max="3301" width="11.42578125" style="13"/>
    <col min="3302" max="3302" width="22.5703125" style="13" customWidth="1"/>
    <col min="3303" max="3303" width="14" style="13" customWidth="1"/>
    <col min="3304" max="3304" width="1.7109375" style="13" customWidth="1"/>
    <col min="3305" max="3549" width="11.42578125" style="13"/>
    <col min="3550" max="3550" width="4.42578125" style="13" customWidth="1"/>
    <col min="3551" max="3551" width="11.42578125" style="13"/>
    <col min="3552" max="3552" width="17.5703125" style="13" customWidth="1"/>
    <col min="3553" max="3553" width="11.5703125" style="13" customWidth="1"/>
    <col min="3554" max="3557" width="11.42578125" style="13"/>
    <col min="3558" max="3558" width="22.5703125" style="13" customWidth="1"/>
    <col min="3559" max="3559" width="14" style="13" customWidth="1"/>
    <col min="3560" max="3560" width="1.7109375" style="13" customWidth="1"/>
    <col min="3561" max="3805" width="11.42578125" style="13"/>
    <col min="3806" max="3806" width="4.42578125" style="13" customWidth="1"/>
    <col min="3807" max="3807" width="11.42578125" style="13"/>
    <col min="3808" max="3808" width="17.5703125" style="13" customWidth="1"/>
    <col min="3809" max="3809" width="11.5703125" style="13" customWidth="1"/>
    <col min="3810" max="3813" width="11.42578125" style="13"/>
    <col min="3814" max="3814" width="22.5703125" style="13" customWidth="1"/>
    <col min="3815" max="3815" width="14" style="13" customWidth="1"/>
    <col min="3816" max="3816" width="1.7109375" style="13" customWidth="1"/>
    <col min="3817" max="4061" width="11.42578125" style="13"/>
    <col min="4062" max="4062" width="4.42578125" style="13" customWidth="1"/>
    <col min="4063" max="4063" width="11.42578125" style="13"/>
    <col min="4064" max="4064" width="17.5703125" style="13" customWidth="1"/>
    <col min="4065" max="4065" width="11.5703125" style="13" customWidth="1"/>
    <col min="4066" max="4069" width="11.42578125" style="13"/>
    <col min="4070" max="4070" width="22.5703125" style="13" customWidth="1"/>
    <col min="4071" max="4071" width="14" style="13" customWidth="1"/>
    <col min="4072" max="4072" width="1.7109375" style="13" customWidth="1"/>
    <col min="4073" max="4317" width="11.42578125" style="13"/>
    <col min="4318" max="4318" width="4.42578125" style="13" customWidth="1"/>
    <col min="4319" max="4319" width="11.42578125" style="13"/>
    <col min="4320" max="4320" width="17.5703125" style="13" customWidth="1"/>
    <col min="4321" max="4321" width="11.5703125" style="13" customWidth="1"/>
    <col min="4322" max="4325" width="11.42578125" style="13"/>
    <col min="4326" max="4326" width="22.5703125" style="13" customWidth="1"/>
    <col min="4327" max="4327" width="14" style="13" customWidth="1"/>
    <col min="4328" max="4328" width="1.7109375" style="13" customWidth="1"/>
    <col min="4329" max="4573" width="11.42578125" style="13"/>
    <col min="4574" max="4574" width="4.42578125" style="13" customWidth="1"/>
    <col min="4575" max="4575" width="11.42578125" style="13"/>
    <col min="4576" max="4576" width="17.5703125" style="13" customWidth="1"/>
    <col min="4577" max="4577" width="11.5703125" style="13" customWidth="1"/>
    <col min="4578" max="4581" width="11.42578125" style="13"/>
    <col min="4582" max="4582" width="22.5703125" style="13" customWidth="1"/>
    <col min="4583" max="4583" width="14" style="13" customWidth="1"/>
    <col min="4584" max="4584" width="1.7109375" style="13" customWidth="1"/>
    <col min="4585" max="4829" width="11.42578125" style="13"/>
    <col min="4830" max="4830" width="4.42578125" style="13" customWidth="1"/>
    <col min="4831" max="4831" width="11.42578125" style="13"/>
    <col min="4832" max="4832" width="17.5703125" style="13" customWidth="1"/>
    <col min="4833" max="4833" width="11.5703125" style="13" customWidth="1"/>
    <col min="4834" max="4837" width="11.42578125" style="13"/>
    <col min="4838" max="4838" width="22.5703125" style="13" customWidth="1"/>
    <col min="4839" max="4839" width="14" style="13" customWidth="1"/>
    <col min="4840" max="4840" width="1.7109375" style="13" customWidth="1"/>
    <col min="4841" max="5085" width="11.42578125" style="13"/>
    <col min="5086" max="5086" width="4.42578125" style="13" customWidth="1"/>
    <col min="5087" max="5087" width="11.42578125" style="13"/>
    <col min="5088" max="5088" width="17.5703125" style="13" customWidth="1"/>
    <col min="5089" max="5089" width="11.5703125" style="13" customWidth="1"/>
    <col min="5090" max="5093" width="11.42578125" style="13"/>
    <col min="5094" max="5094" width="22.5703125" style="13" customWidth="1"/>
    <col min="5095" max="5095" width="14" style="13" customWidth="1"/>
    <col min="5096" max="5096" width="1.7109375" style="13" customWidth="1"/>
    <col min="5097" max="5341" width="11.42578125" style="13"/>
    <col min="5342" max="5342" width="4.42578125" style="13" customWidth="1"/>
    <col min="5343" max="5343" width="11.42578125" style="13"/>
    <col min="5344" max="5344" width="17.5703125" style="13" customWidth="1"/>
    <col min="5345" max="5345" width="11.5703125" style="13" customWidth="1"/>
    <col min="5346" max="5349" width="11.42578125" style="13"/>
    <col min="5350" max="5350" width="22.5703125" style="13" customWidth="1"/>
    <col min="5351" max="5351" width="14" style="13" customWidth="1"/>
    <col min="5352" max="5352" width="1.7109375" style="13" customWidth="1"/>
    <col min="5353" max="5597" width="11.42578125" style="13"/>
    <col min="5598" max="5598" width="4.42578125" style="13" customWidth="1"/>
    <col min="5599" max="5599" width="11.42578125" style="13"/>
    <col min="5600" max="5600" width="17.5703125" style="13" customWidth="1"/>
    <col min="5601" max="5601" width="11.5703125" style="13" customWidth="1"/>
    <col min="5602" max="5605" width="11.42578125" style="13"/>
    <col min="5606" max="5606" width="22.5703125" style="13" customWidth="1"/>
    <col min="5607" max="5607" width="14" style="13" customWidth="1"/>
    <col min="5608" max="5608" width="1.7109375" style="13" customWidth="1"/>
    <col min="5609" max="5853" width="11.42578125" style="13"/>
    <col min="5854" max="5854" width="4.42578125" style="13" customWidth="1"/>
    <col min="5855" max="5855" width="11.42578125" style="13"/>
    <col min="5856" max="5856" width="17.5703125" style="13" customWidth="1"/>
    <col min="5857" max="5857" width="11.5703125" style="13" customWidth="1"/>
    <col min="5858" max="5861" width="11.42578125" style="13"/>
    <col min="5862" max="5862" width="22.5703125" style="13" customWidth="1"/>
    <col min="5863" max="5863" width="14" style="13" customWidth="1"/>
    <col min="5864" max="5864" width="1.7109375" style="13" customWidth="1"/>
    <col min="5865" max="6109" width="11.42578125" style="13"/>
    <col min="6110" max="6110" width="4.42578125" style="13" customWidth="1"/>
    <col min="6111" max="6111" width="11.42578125" style="13"/>
    <col min="6112" max="6112" width="17.5703125" style="13" customWidth="1"/>
    <col min="6113" max="6113" width="11.5703125" style="13" customWidth="1"/>
    <col min="6114" max="6117" width="11.42578125" style="13"/>
    <col min="6118" max="6118" width="22.5703125" style="13" customWidth="1"/>
    <col min="6119" max="6119" width="14" style="13" customWidth="1"/>
    <col min="6120" max="6120" width="1.7109375" style="13" customWidth="1"/>
    <col min="6121" max="6365" width="11.42578125" style="13"/>
    <col min="6366" max="6366" width="4.42578125" style="13" customWidth="1"/>
    <col min="6367" max="6367" width="11.42578125" style="13"/>
    <col min="6368" max="6368" width="17.5703125" style="13" customWidth="1"/>
    <col min="6369" max="6369" width="11.5703125" style="13" customWidth="1"/>
    <col min="6370" max="6373" width="11.42578125" style="13"/>
    <col min="6374" max="6374" width="22.5703125" style="13" customWidth="1"/>
    <col min="6375" max="6375" width="14" style="13" customWidth="1"/>
    <col min="6376" max="6376" width="1.7109375" style="13" customWidth="1"/>
    <col min="6377" max="6621" width="11.42578125" style="13"/>
    <col min="6622" max="6622" width="4.42578125" style="13" customWidth="1"/>
    <col min="6623" max="6623" width="11.42578125" style="13"/>
    <col min="6624" max="6624" width="17.5703125" style="13" customWidth="1"/>
    <col min="6625" max="6625" width="11.5703125" style="13" customWidth="1"/>
    <col min="6626" max="6629" width="11.42578125" style="13"/>
    <col min="6630" max="6630" width="22.5703125" style="13" customWidth="1"/>
    <col min="6631" max="6631" width="14" style="13" customWidth="1"/>
    <col min="6632" max="6632" width="1.7109375" style="13" customWidth="1"/>
    <col min="6633" max="6877" width="11.42578125" style="13"/>
    <col min="6878" max="6878" width="4.42578125" style="13" customWidth="1"/>
    <col min="6879" max="6879" width="11.42578125" style="13"/>
    <col min="6880" max="6880" width="17.5703125" style="13" customWidth="1"/>
    <col min="6881" max="6881" width="11.5703125" style="13" customWidth="1"/>
    <col min="6882" max="6885" width="11.42578125" style="13"/>
    <col min="6886" max="6886" width="22.5703125" style="13" customWidth="1"/>
    <col min="6887" max="6887" width="14" style="13" customWidth="1"/>
    <col min="6888" max="6888" width="1.7109375" style="13" customWidth="1"/>
    <col min="6889" max="7133" width="11.42578125" style="13"/>
    <col min="7134" max="7134" width="4.42578125" style="13" customWidth="1"/>
    <col min="7135" max="7135" width="11.42578125" style="13"/>
    <col min="7136" max="7136" width="17.5703125" style="13" customWidth="1"/>
    <col min="7137" max="7137" width="11.5703125" style="13" customWidth="1"/>
    <col min="7138" max="7141" width="11.42578125" style="13"/>
    <col min="7142" max="7142" width="22.5703125" style="13" customWidth="1"/>
    <col min="7143" max="7143" width="14" style="13" customWidth="1"/>
    <col min="7144" max="7144" width="1.7109375" style="13" customWidth="1"/>
    <col min="7145" max="7389" width="11.42578125" style="13"/>
    <col min="7390" max="7390" width="4.42578125" style="13" customWidth="1"/>
    <col min="7391" max="7391" width="11.42578125" style="13"/>
    <col min="7392" max="7392" width="17.5703125" style="13" customWidth="1"/>
    <col min="7393" max="7393" width="11.5703125" style="13" customWidth="1"/>
    <col min="7394" max="7397" width="11.42578125" style="13"/>
    <col min="7398" max="7398" width="22.5703125" style="13" customWidth="1"/>
    <col min="7399" max="7399" width="14" style="13" customWidth="1"/>
    <col min="7400" max="7400" width="1.7109375" style="13" customWidth="1"/>
    <col min="7401" max="7645" width="11.42578125" style="13"/>
    <col min="7646" max="7646" width="4.42578125" style="13" customWidth="1"/>
    <col min="7647" max="7647" width="11.42578125" style="13"/>
    <col min="7648" max="7648" width="17.5703125" style="13" customWidth="1"/>
    <col min="7649" max="7649" width="11.5703125" style="13" customWidth="1"/>
    <col min="7650" max="7653" width="11.42578125" style="13"/>
    <col min="7654" max="7654" width="22.5703125" style="13" customWidth="1"/>
    <col min="7655" max="7655" width="14" style="13" customWidth="1"/>
    <col min="7656" max="7656" width="1.7109375" style="13" customWidth="1"/>
    <col min="7657" max="7901" width="11.42578125" style="13"/>
    <col min="7902" max="7902" width="4.42578125" style="13" customWidth="1"/>
    <col min="7903" max="7903" width="11.42578125" style="13"/>
    <col min="7904" max="7904" width="17.5703125" style="13" customWidth="1"/>
    <col min="7905" max="7905" width="11.5703125" style="13" customWidth="1"/>
    <col min="7906" max="7909" width="11.42578125" style="13"/>
    <col min="7910" max="7910" width="22.5703125" style="13" customWidth="1"/>
    <col min="7911" max="7911" width="14" style="13" customWidth="1"/>
    <col min="7912" max="7912" width="1.7109375" style="13" customWidth="1"/>
    <col min="7913" max="8157" width="11.42578125" style="13"/>
    <col min="8158" max="8158" width="4.42578125" style="13" customWidth="1"/>
    <col min="8159" max="8159" width="11.42578125" style="13"/>
    <col min="8160" max="8160" width="17.5703125" style="13" customWidth="1"/>
    <col min="8161" max="8161" width="11.5703125" style="13" customWidth="1"/>
    <col min="8162" max="8165" width="11.42578125" style="13"/>
    <col min="8166" max="8166" width="22.5703125" style="13" customWidth="1"/>
    <col min="8167" max="8167" width="14" style="13" customWidth="1"/>
    <col min="8168" max="8168" width="1.7109375" style="13" customWidth="1"/>
    <col min="8169" max="8413" width="11.42578125" style="13"/>
    <col min="8414" max="8414" width="4.42578125" style="13" customWidth="1"/>
    <col min="8415" max="8415" width="11.42578125" style="13"/>
    <col min="8416" max="8416" width="17.5703125" style="13" customWidth="1"/>
    <col min="8417" max="8417" width="11.5703125" style="13" customWidth="1"/>
    <col min="8418" max="8421" width="11.42578125" style="13"/>
    <col min="8422" max="8422" width="22.5703125" style="13" customWidth="1"/>
    <col min="8423" max="8423" width="14" style="13" customWidth="1"/>
    <col min="8424" max="8424" width="1.7109375" style="13" customWidth="1"/>
    <col min="8425" max="8669" width="11.42578125" style="13"/>
    <col min="8670" max="8670" width="4.42578125" style="13" customWidth="1"/>
    <col min="8671" max="8671" width="11.42578125" style="13"/>
    <col min="8672" max="8672" width="17.5703125" style="13" customWidth="1"/>
    <col min="8673" max="8673" width="11.5703125" style="13" customWidth="1"/>
    <col min="8674" max="8677" width="11.42578125" style="13"/>
    <col min="8678" max="8678" width="22.5703125" style="13" customWidth="1"/>
    <col min="8679" max="8679" width="14" style="13" customWidth="1"/>
    <col min="8680" max="8680" width="1.7109375" style="13" customWidth="1"/>
    <col min="8681" max="8925" width="11.42578125" style="13"/>
    <col min="8926" max="8926" width="4.42578125" style="13" customWidth="1"/>
    <col min="8927" max="8927" width="11.42578125" style="13"/>
    <col min="8928" max="8928" width="17.5703125" style="13" customWidth="1"/>
    <col min="8929" max="8929" width="11.5703125" style="13" customWidth="1"/>
    <col min="8930" max="8933" width="11.42578125" style="13"/>
    <col min="8934" max="8934" width="22.5703125" style="13" customWidth="1"/>
    <col min="8935" max="8935" width="14" style="13" customWidth="1"/>
    <col min="8936" max="8936" width="1.7109375" style="13" customWidth="1"/>
    <col min="8937" max="9181" width="11.42578125" style="13"/>
    <col min="9182" max="9182" width="4.42578125" style="13" customWidth="1"/>
    <col min="9183" max="9183" width="11.42578125" style="13"/>
    <col min="9184" max="9184" width="17.5703125" style="13" customWidth="1"/>
    <col min="9185" max="9185" width="11.5703125" style="13" customWidth="1"/>
    <col min="9186" max="9189" width="11.42578125" style="13"/>
    <col min="9190" max="9190" width="22.5703125" style="13" customWidth="1"/>
    <col min="9191" max="9191" width="14" style="13" customWidth="1"/>
    <col min="9192" max="9192" width="1.7109375" style="13" customWidth="1"/>
    <col min="9193" max="9437" width="11.42578125" style="13"/>
    <col min="9438" max="9438" width="4.42578125" style="13" customWidth="1"/>
    <col min="9439" max="9439" width="11.42578125" style="13"/>
    <col min="9440" max="9440" width="17.5703125" style="13" customWidth="1"/>
    <col min="9441" max="9441" width="11.5703125" style="13" customWidth="1"/>
    <col min="9442" max="9445" width="11.42578125" style="13"/>
    <col min="9446" max="9446" width="22.5703125" style="13" customWidth="1"/>
    <col min="9447" max="9447" width="14" style="13" customWidth="1"/>
    <col min="9448" max="9448" width="1.7109375" style="13" customWidth="1"/>
    <col min="9449" max="9693" width="11.42578125" style="13"/>
    <col min="9694" max="9694" width="4.42578125" style="13" customWidth="1"/>
    <col min="9695" max="9695" width="11.42578125" style="13"/>
    <col min="9696" max="9696" width="17.5703125" style="13" customWidth="1"/>
    <col min="9697" max="9697" width="11.5703125" style="13" customWidth="1"/>
    <col min="9698" max="9701" width="11.42578125" style="13"/>
    <col min="9702" max="9702" width="22.5703125" style="13" customWidth="1"/>
    <col min="9703" max="9703" width="14" style="13" customWidth="1"/>
    <col min="9704" max="9704" width="1.7109375" style="13" customWidth="1"/>
    <col min="9705" max="9949" width="11.42578125" style="13"/>
    <col min="9950" max="9950" width="4.42578125" style="13" customWidth="1"/>
    <col min="9951" max="9951" width="11.42578125" style="13"/>
    <col min="9952" max="9952" width="17.5703125" style="13" customWidth="1"/>
    <col min="9953" max="9953" width="11.5703125" style="13" customWidth="1"/>
    <col min="9954" max="9957" width="11.42578125" style="13"/>
    <col min="9958" max="9958" width="22.5703125" style="13" customWidth="1"/>
    <col min="9959" max="9959" width="14" style="13" customWidth="1"/>
    <col min="9960" max="9960" width="1.7109375" style="13" customWidth="1"/>
    <col min="9961" max="10205" width="11.42578125" style="13"/>
    <col min="10206" max="10206" width="4.42578125" style="13" customWidth="1"/>
    <col min="10207" max="10207" width="11.42578125" style="13"/>
    <col min="10208" max="10208" width="17.5703125" style="13" customWidth="1"/>
    <col min="10209" max="10209" width="11.5703125" style="13" customWidth="1"/>
    <col min="10210" max="10213" width="11.42578125" style="13"/>
    <col min="10214" max="10214" width="22.5703125" style="13" customWidth="1"/>
    <col min="10215" max="10215" width="14" style="13" customWidth="1"/>
    <col min="10216" max="10216" width="1.7109375" style="13" customWidth="1"/>
    <col min="10217" max="10461" width="11.42578125" style="13"/>
    <col min="10462" max="10462" width="4.42578125" style="13" customWidth="1"/>
    <col min="10463" max="10463" width="11.42578125" style="13"/>
    <col min="10464" max="10464" width="17.5703125" style="13" customWidth="1"/>
    <col min="10465" max="10465" width="11.5703125" style="13" customWidth="1"/>
    <col min="10466" max="10469" width="11.42578125" style="13"/>
    <col min="10470" max="10470" width="22.5703125" style="13" customWidth="1"/>
    <col min="10471" max="10471" width="14" style="13" customWidth="1"/>
    <col min="10472" max="10472" width="1.7109375" style="13" customWidth="1"/>
    <col min="10473" max="10717" width="11.42578125" style="13"/>
    <col min="10718" max="10718" width="4.42578125" style="13" customWidth="1"/>
    <col min="10719" max="10719" width="11.42578125" style="13"/>
    <col min="10720" max="10720" width="17.5703125" style="13" customWidth="1"/>
    <col min="10721" max="10721" width="11.5703125" style="13" customWidth="1"/>
    <col min="10722" max="10725" width="11.42578125" style="13"/>
    <col min="10726" max="10726" width="22.5703125" style="13" customWidth="1"/>
    <col min="10727" max="10727" width="14" style="13" customWidth="1"/>
    <col min="10728" max="10728" width="1.7109375" style="13" customWidth="1"/>
    <col min="10729" max="10973" width="11.42578125" style="13"/>
    <col min="10974" max="10974" width="4.42578125" style="13" customWidth="1"/>
    <col min="10975" max="10975" width="11.42578125" style="13"/>
    <col min="10976" max="10976" width="17.5703125" style="13" customWidth="1"/>
    <col min="10977" max="10977" width="11.5703125" style="13" customWidth="1"/>
    <col min="10978" max="10981" width="11.42578125" style="13"/>
    <col min="10982" max="10982" width="22.5703125" style="13" customWidth="1"/>
    <col min="10983" max="10983" width="14" style="13" customWidth="1"/>
    <col min="10984" max="10984" width="1.7109375" style="13" customWidth="1"/>
    <col min="10985" max="11229" width="11.42578125" style="13"/>
    <col min="11230" max="11230" width="4.42578125" style="13" customWidth="1"/>
    <col min="11231" max="11231" width="11.42578125" style="13"/>
    <col min="11232" max="11232" width="17.5703125" style="13" customWidth="1"/>
    <col min="11233" max="11233" width="11.5703125" style="13" customWidth="1"/>
    <col min="11234" max="11237" width="11.42578125" style="13"/>
    <col min="11238" max="11238" width="22.5703125" style="13" customWidth="1"/>
    <col min="11239" max="11239" width="14" style="13" customWidth="1"/>
    <col min="11240" max="11240" width="1.7109375" style="13" customWidth="1"/>
    <col min="11241" max="11485" width="11.42578125" style="13"/>
    <col min="11486" max="11486" width="4.42578125" style="13" customWidth="1"/>
    <col min="11487" max="11487" width="11.42578125" style="13"/>
    <col min="11488" max="11488" width="17.5703125" style="13" customWidth="1"/>
    <col min="11489" max="11489" width="11.5703125" style="13" customWidth="1"/>
    <col min="11490" max="11493" width="11.42578125" style="13"/>
    <col min="11494" max="11494" width="22.5703125" style="13" customWidth="1"/>
    <col min="11495" max="11495" width="14" style="13" customWidth="1"/>
    <col min="11496" max="11496" width="1.7109375" style="13" customWidth="1"/>
    <col min="11497" max="11741" width="11.42578125" style="13"/>
    <col min="11742" max="11742" width="4.42578125" style="13" customWidth="1"/>
    <col min="11743" max="11743" width="11.42578125" style="13"/>
    <col min="11744" max="11744" width="17.5703125" style="13" customWidth="1"/>
    <col min="11745" max="11745" width="11.5703125" style="13" customWidth="1"/>
    <col min="11746" max="11749" width="11.42578125" style="13"/>
    <col min="11750" max="11750" width="22.5703125" style="13" customWidth="1"/>
    <col min="11751" max="11751" width="14" style="13" customWidth="1"/>
    <col min="11752" max="11752" width="1.7109375" style="13" customWidth="1"/>
    <col min="11753" max="11997" width="11.42578125" style="13"/>
    <col min="11998" max="11998" width="4.42578125" style="13" customWidth="1"/>
    <col min="11999" max="11999" width="11.42578125" style="13"/>
    <col min="12000" max="12000" width="17.5703125" style="13" customWidth="1"/>
    <col min="12001" max="12001" width="11.5703125" style="13" customWidth="1"/>
    <col min="12002" max="12005" width="11.42578125" style="13"/>
    <col min="12006" max="12006" width="22.5703125" style="13" customWidth="1"/>
    <col min="12007" max="12007" width="14" style="13" customWidth="1"/>
    <col min="12008" max="12008" width="1.7109375" style="13" customWidth="1"/>
    <col min="12009" max="12253" width="11.42578125" style="13"/>
    <col min="12254" max="12254" width="4.42578125" style="13" customWidth="1"/>
    <col min="12255" max="12255" width="11.42578125" style="13"/>
    <col min="12256" max="12256" width="17.5703125" style="13" customWidth="1"/>
    <col min="12257" max="12257" width="11.5703125" style="13" customWidth="1"/>
    <col min="12258" max="12261" width="11.42578125" style="13"/>
    <col min="12262" max="12262" width="22.5703125" style="13" customWidth="1"/>
    <col min="12263" max="12263" width="14" style="13" customWidth="1"/>
    <col min="12264" max="12264" width="1.7109375" style="13" customWidth="1"/>
    <col min="12265" max="12509" width="11.42578125" style="13"/>
    <col min="12510" max="12510" width="4.42578125" style="13" customWidth="1"/>
    <col min="12511" max="12511" width="11.42578125" style="13"/>
    <col min="12512" max="12512" width="17.5703125" style="13" customWidth="1"/>
    <col min="12513" max="12513" width="11.5703125" style="13" customWidth="1"/>
    <col min="12514" max="12517" width="11.42578125" style="13"/>
    <col min="12518" max="12518" width="22.5703125" style="13" customWidth="1"/>
    <col min="12519" max="12519" width="14" style="13" customWidth="1"/>
    <col min="12520" max="12520" width="1.7109375" style="13" customWidth="1"/>
    <col min="12521" max="12765" width="11.42578125" style="13"/>
    <col min="12766" max="12766" width="4.42578125" style="13" customWidth="1"/>
    <col min="12767" max="12767" width="11.42578125" style="13"/>
    <col min="12768" max="12768" width="17.5703125" style="13" customWidth="1"/>
    <col min="12769" max="12769" width="11.5703125" style="13" customWidth="1"/>
    <col min="12770" max="12773" width="11.42578125" style="13"/>
    <col min="12774" max="12774" width="22.5703125" style="13" customWidth="1"/>
    <col min="12775" max="12775" width="14" style="13" customWidth="1"/>
    <col min="12776" max="12776" width="1.7109375" style="13" customWidth="1"/>
    <col min="12777" max="13021" width="11.42578125" style="13"/>
    <col min="13022" max="13022" width="4.42578125" style="13" customWidth="1"/>
    <col min="13023" max="13023" width="11.42578125" style="13"/>
    <col min="13024" max="13024" width="17.5703125" style="13" customWidth="1"/>
    <col min="13025" max="13025" width="11.5703125" style="13" customWidth="1"/>
    <col min="13026" max="13029" width="11.42578125" style="13"/>
    <col min="13030" max="13030" width="22.5703125" style="13" customWidth="1"/>
    <col min="13031" max="13031" width="14" style="13" customWidth="1"/>
    <col min="13032" max="13032" width="1.7109375" style="13" customWidth="1"/>
    <col min="13033" max="13277" width="11.42578125" style="13"/>
    <col min="13278" max="13278" width="4.42578125" style="13" customWidth="1"/>
    <col min="13279" max="13279" width="11.42578125" style="13"/>
    <col min="13280" max="13280" width="17.5703125" style="13" customWidth="1"/>
    <col min="13281" max="13281" width="11.5703125" style="13" customWidth="1"/>
    <col min="13282" max="13285" width="11.42578125" style="13"/>
    <col min="13286" max="13286" width="22.5703125" style="13" customWidth="1"/>
    <col min="13287" max="13287" width="14" style="13" customWidth="1"/>
    <col min="13288" max="13288" width="1.7109375" style="13" customWidth="1"/>
    <col min="13289" max="13533" width="11.42578125" style="13"/>
    <col min="13534" max="13534" width="4.42578125" style="13" customWidth="1"/>
    <col min="13535" max="13535" width="11.42578125" style="13"/>
    <col min="13536" max="13536" width="17.5703125" style="13" customWidth="1"/>
    <col min="13537" max="13537" width="11.5703125" style="13" customWidth="1"/>
    <col min="13538" max="13541" width="11.42578125" style="13"/>
    <col min="13542" max="13542" width="22.5703125" style="13" customWidth="1"/>
    <col min="13543" max="13543" width="14" style="13" customWidth="1"/>
    <col min="13544" max="13544" width="1.7109375" style="13" customWidth="1"/>
    <col min="13545" max="13789" width="11.42578125" style="13"/>
    <col min="13790" max="13790" width="4.42578125" style="13" customWidth="1"/>
    <col min="13791" max="13791" width="11.42578125" style="13"/>
    <col min="13792" max="13792" width="17.5703125" style="13" customWidth="1"/>
    <col min="13793" max="13793" width="11.5703125" style="13" customWidth="1"/>
    <col min="13794" max="13797" width="11.42578125" style="13"/>
    <col min="13798" max="13798" width="22.5703125" style="13" customWidth="1"/>
    <col min="13799" max="13799" width="14" style="13" customWidth="1"/>
    <col min="13800" max="13800" width="1.7109375" style="13" customWidth="1"/>
    <col min="13801" max="14045" width="11.42578125" style="13"/>
    <col min="14046" max="14046" width="4.42578125" style="13" customWidth="1"/>
    <col min="14047" max="14047" width="11.42578125" style="13"/>
    <col min="14048" max="14048" width="17.5703125" style="13" customWidth="1"/>
    <col min="14049" max="14049" width="11.5703125" style="13" customWidth="1"/>
    <col min="14050" max="14053" width="11.42578125" style="13"/>
    <col min="14054" max="14054" width="22.5703125" style="13" customWidth="1"/>
    <col min="14055" max="14055" width="14" style="13" customWidth="1"/>
    <col min="14056" max="14056" width="1.7109375" style="13" customWidth="1"/>
    <col min="14057" max="14301" width="11.42578125" style="13"/>
    <col min="14302" max="14302" width="4.42578125" style="13" customWidth="1"/>
    <col min="14303" max="14303" width="11.42578125" style="13"/>
    <col min="14304" max="14304" width="17.5703125" style="13" customWidth="1"/>
    <col min="14305" max="14305" width="11.5703125" style="13" customWidth="1"/>
    <col min="14306" max="14309" width="11.42578125" style="13"/>
    <col min="14310" max="14310" width="22.5703125" style="13" customWidth="1"/>
    <col min="14311" max="14311" width="14" style="13" customWidth="1"/>
    <col min="14312" max="14312" width="1.7109375" style="13" customWidth="1"/>
    <col min="14313" max="14557" width="11.42578125" style="13"/>
    <col min="14558" max="14558" width="4.42578125" style="13" customWidth="1"/>
    <col min="14559" max="14559" width="11.42578125" style="13"/>
    <col min="14560" max="14560" width="17.5703125" style="13" customWidth="1"/>
    <col min="14561" max="14561" width="11.5703125" style="13" customWidth="1"/>
    <col min="14562" max="14565" width="11.42578125" style="13"/>
    <col min="14566" max="14566" width="22.5703125" style="13" customWidth="1"/>
    <col min="14567" max="14567" width="14" style="13" customWidth="1"/>
    <col min="14568" max="14568" width="1.7109375" style="13" customWidth="1"/>
    <col min="14569" max="14813" width="11.42578125" style="13"/>
    <col min="14814" max="14814" width="4.42578125" style="13" customWidth="1"/>
    <col min="14815" max="14815" width="11.42578125" style="13"/>
    <col min="14816" max="14816" width="17.5703125" style="13" customWidth="1"/>
    <col min="14817" max="14817" width="11.5703125" style="13" customWidth="1"/>
    <col min="14818" max="14821" width="11.42578125" style="13"/>
    <col min="14822" max="14822" width="22.5703125" style="13" customWidth="1"/>
    <col min="14823" max="14823" width="14" style="13" customWidth="1"/>
    <col min="14824" max="14824" width="1.7109375" style="13" customWidth="1"/>
    <col min="14825" max="15069" width="11.42578125" style="13"/>
    <col min="15070" max="15070" width="4.42578125" style="13" customWidth="1"/>
    <col min="15071" max="15071" width="11.42578125" style="13"/>
    <col min="15072" max="15072" width="17.5703125" style="13" customWidth="1"/>
    <col min="15073" max="15073" width="11.5703125" style="13" customWidth="1"/>
    <col min="15074" max="15077" width="11.42578125" style="13"/>
    <col min="15078" max="15078" width="22.5703125" style="13" customWidth="1"/>
    <col min="15079" max="15079" width="14" style="13" customWidth="1"/>
    <col min="15080" max="15080" width="1.7109375" style="13" customWidth="1"/>
    <col min="15081" max="15325" width="11.42578125" style="13"/>
    <col min="15326" max="15326" width="4.42578125" style="13" customWidth="1"/>
    <col min="15327" max="15327" width="11.42578125" style="13"/>
    <col min="15328" max="15328" width="17.5703125" style="13" customWidth="1"/>
    <col min="15329" max="15329" width="11.5703125" style="13" customWidth="1"/>
    <col min="15330" max="15333" width="11.42578125" style="13"/>
    <col min="15334" max="15334" width="22.5703125" style="13" customWidth="1"/>
    <col min="15335" max="15335" width="14" style="13" customWidth="1"/>
    <col min="15336" max="15336" width="1.7109375" style="13" customWidth="1"/>
    <col min="15337" max="15581" width="11.42578125" style="13"/>
    <col min="15582" max="15582" width="4.42578125" style="13" customWidth="1"/>
    <col min="15583" max="15583" width="11.42578125" style="13"/>
    <col min="15584" max="15584" width="17.5703125" style="13" customWidth="1"/>
    <col min="15585" max="15585" width="11.5703125" style="13" customWidth="1"/>
    <col min="15586" max="15589" width="11.42578125" style="13"/>
    <col min="15590" max="15590" width="22.5703125" style="13" customWidth="1"/>
    <col min="15591" max="15591" width="14" style="13" customWidth="1"/>
    <col min="15592" max="15592" width="1.7109375" style="13" customWidth="1"/>
    <col min="15593" max="15837" width="11.42578125" style="13"/>
    <col min="15838" max="15838" width="4.42578125" style="13" customWidth="1"/>
    <col min="15839" max="15839" width="11.42578125" style="13"/>
    <col min="15840" max="15840" width="17.5703125" style="13" customWidth="1"/>
    <col min="15841" max="15841" width="11.5703125" style="13" customWidth="1"/>
    <col min="15842" max="15845" width="11.42578125" style="13"/>
    <col min="15846" max="15846" width="22.5703125" style="13" customWidth="1"/>
    <col min="15847" max="15847" width="14" style="13" customWidth="1"/>
    <col min="15848" max="15848" width="1.7109375" style="13" customWidth="1"/>
    <col min="15849" max="16093" width="11.42578125" style="13"/>
    <col min="16094" max="16094" width="4.42578125" style="13" customWidth="1"/>
    <col min="16095" max="16095" width="11.42578125" style="13"/>
    <col min="16096" max="16096" width="17.5703125" style="13" customWidth="1"/>
    <col min="16097" max="16097" width="11.5703125" style="13" customWidth="1"/>
    <col min="16098" max="16101" width="11.42578125" style="13"/>
    <col min="16102" max="16102" width="22.5703125" style="13" customWidth="1"/>
    <col min="16103" max="16103" width="14" style="13" customWidth="1"/>
    <col min="16104" max="16104" width="1.7109375" style="13" customWidth="1"/>
    <col min="16105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31</v>
      </c>
      <c r="E2" s="17"/>
      <c r="F2" s="17"/>
      <c r="G2" s="17"/>
      <c r="H2" s="17"/>
      <c r="I2" s="18"/>
      <c r="J2" s="19" t="s">
        <v>32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33</v>
      </c>
      <c r="E4" s="17"/>
      <c r="F4" s="17"/>
      <c r="G4" s="17"/>
      <c r="H4" s="17"/>
      <c r="I4" s="18"/>
      <c r="J4" s="19" t="s">
        <v>34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66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35</v>
      </c>
      <c r="J12" s="33"/>
    </row>
    <row r="13" spans="2:10" x14ac:dyDescent="0.2">
      <c r="B13" s="32"/>
      <c r="C13" s="34" t="s">
        <v>36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67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68</v>
      </c>
      <c r="D17" s="35"/>
      <c r="H17" s="37" t="s">
        <v>37</v>
      </c>
      <c r="I17" s="37" t="s">
        <v>38</v>
      </c>
      <c r="J17" s="33"/>
    </row>
    <row r="18" spans="2:10" x14ac:dyDescent="0.2">
      <c r="B18" s="32"/>
      <c r="C18" s="34" t="s">
        <v>39</v>
      </c>
      <c r="D18" s="34"/>
      <c r="E18" s="34"/>
      <c r="F18" s="34"/>
      <c r="H18" s="38">
        <v>8</v>
      </c>
      <c r="I18" s="39">
        <v>2784493</v>
      </c>
      <c r="J18" s="33"/>
    </row>
    <row r="19" spans="2:10" x14ac:dyDescent="0.2">
      <c r="B19" s="32"/>
      <c r="C19" s="13" t="s">
        <v>40</v>
      </c>
      <c r="H19" s="40">
        <v>0</v>
      </c>
      <c r="I19" s="41">
        <v>0</v>
      </c>
      <c r="J19" s="33"/>
    </row>
    <row r="20" spans="2:10" x14ac:dyDescent="0.2">
      <c r="B20" s="32"/>
      <c r="C20" s="13" t="s">
        <v>41</v>
      </c>
      <c r="H20" s="40">
        <v>0</v>
      </c>
      <c r="I20" s="41">
        <v>0</v>
      </c>
      <c r="J20" s="33"/>
    </row>
    <row r="21" spans="2:10" x14ac:dyDescent="0.2">
      <c r="B21" s="32"/>
      <c r="C21" s="13" t="s">
        <v>42</v>
      </c>
      <c r="H21" s="40">
        <v>5</v>
      </c>
      <c r="I21" s="42">
        <v>2264119</v>
      </c>
      <c r="J21" s="33"/>
    </row>
    <row r="22" spans="2:10" x14ac:dyDescent="0.2">
      <c r="B22" s="32"/>
      <c r="C22" s="13" t="s">
        <v>43</v>
      </c>
      <c r="H22" s="40">
        <v>3</v>
      </c>
      <c r="I22" s="41">
        <v>520374</v>
      </c>
      <c r="J22" s="33"/>
    </row>
    <row r="23" spans="2:10" ht="13.5" thickBot="1" x14ac:dyDescent="0.25">
      <c r="B23" s="32"/>
      <c r="C23" s="13" t="s">
        <v>44</v>
      </c>
      <c r="H23" s="43">
        <v>0</v>
      </c>
      <c r="I23" s="44">
        <v>0</v>
      </c>
      <c r="J23" s="33"/>
    </row>
    <row r="24" spans="2:10" x14ac:dyDescent="0.2">
      <c r="B24" s="32"/>
      <c r="C24" s="34" t="s">
        <v>45</v>
      </c>
      <c r="D24" s="34"/>
      <c r="E24" s="34"/>
      <c r="F24" s="34"/>
      <c r="H24" s="38">
        <f>H19+H20+H21+H22+H23</f>
        <v>8</v>
      </c>
      <c r="I24" s="45">
        <f>I19+I20+I21+I22+I23</f>
        <v>2784493</v>
      </c>
      <c r="J24" s="33"/>
    </row>
    <row r="25" spans="2:10" x14ac:dyDescent="0.2">
      <c r="B25" s="32"/>
      <c r="C25" s="13" t="s">
        <v>46</v>
      </c>
      <c r="H25" s="40">
        <v>0</v>
      </c>
      <c r="I25" s="41">
        <v>0</v>
      </c>
      <c r="J25" s="33"/>
    </row>
    <row r="26" spans="2:10" ht="13.5" thickBot="1" x14ac:dyDescent="0.25">
      <c r="B26" s="32"/>
      <c r="C26" s="13" t="s">
        <v>47</v>
      </c>
      <c r="H26" s="43">
        <v>0</v>
      </c>
      <c r="I26" s="44">
        <v>0</v>
      </c>
      <c r="J26" s="33"/>
    </row>
    <row r="27" spans="2:10" x14ac:dyDescent="0.2">
      <c r="B27" s="32"/>
      <c r="C27" s="34" t="s">
        <v>48</v>
      </c>
      <c r="D27" s="34"/>
      <c r="E27" s="34"/>
      <c r="F27" s="34"/>
      <c r="H27" s="38">
        <f>H25+H26</f>
        <v>0</v>
      </c>
      <c r="I27" s="45">
        <f>I25+I26</f>
        <v>0</v>
      </c>
      <c r="J27" s="33"/>
    </row>
    <row r="28" spans="2:10" ht="13.5" thickBot="1" x14ac:dyDescent="0.25">
      <c r="B28" s="32"/>
      <c r="C28" s="13" t="s">
        <v>49</v>
      </c>
      <c r="D28" s="34"/>
      <c r="E28" s="34"/>
      <c r="F28" s="34"/>
      <c r="H28" s="43">
        <v>0</v>
      </c>
      <c r="I28" s="44">
        <v>0</v>
      </c>
      <c r="J28" s="33"/>
    </row>
    <row r="29" spans="2:10" x14ac:dyDescent="0.2">
      <c r="B29" s="32"/>
      <c r="C29" s="34" t="s">
        <v>50</v>
      </c>
      <c r="D29" s="34"/>
      <c r="E29" s="34"/>
      <c r="F29" s="34"/>
      <c r="H29" s="40">
        <f>H28</f>
        <v>0</v>
      </c>
      <c r="I29" s="41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6"/>
      <c r="I30" s="45"/>
      <c r="J30" s="33"/>
    </row>
    <row r="31" spans="2:10" ht="13.5" thickBot="1" x14ac:dyDescent="0.25">
      <c r="B31" s="32"/>
      <c r="C31" s="34" t="s">
        <v>51</v>
      </c>
      <c r="D31" s="34"/>
      <c r="H31" s="47">
        <f>H24+H27+H29</f>
        <v>8</v>
      </c>
      <c r="I31" s="48">
        <f>I24+I27+I29</f>
        <v>2784493</v>
      </c>
      <c r="J31" s="33"/>
    </row>
    <row r="32" spans="2:10" ht="13.5" thickTop="1" x14ac:dyDescent="0.2">
      <c r="B32" s="32"/>
      <c r="C32" s="34"/>
      <c r="D32" s="34"/>
      <c r="H32" s="49"/>
      <c r="I32" s="41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 t="s">
        <v>52</v>
      </c>
      <c r="D36" s="51"/>
      <c r="G36" s="50" t="s">
        <v>54</v>
      </c>
      <c r="H36" s="51"/>
      <c r="I36" s="49"/>
      <c r="J36" s="33"/>
    </row>
    <row r="37" spans="2:10" ht="4.5" customHeight="1" x14ac:dyDescent="0.2">
      <c r="B37" s="32"/>
      <c r="C37" s="49"/>
      <c r="D37" s="49"/>
      <c r="G37" s="49"/>
      <c r="H37" s="49"/>
      <c r="I37" s="49"/>
      <c r="J37" s="33"/>
    </row>
    <row r="38" spans="2:10" x14ac:dyDescent="0.2">
      <c r="B38" s="32"/>
      <c r="C38" s="34" t="s">
        <v>53</v>
      </c>
      <c r="G38" s="52" t="s">
        <v>55</v>
      </c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23" sqref="I23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8.7109375" style="13" customWidth="1"/>
    <col min="4" max="4" width="18.28515625" style="13" customWidth="1"/>
    <col min="5" max="5" width="9.140625" style="13" customWidth="1"/>
    <col min="6" max="8" width="11.42578125" style="13"/>
    <col min="9" max="9" width="19.85546875" style="13" customWidth="1"/>
    <col min="10" max="10" width="15.85546875" style="13" customWidth="1"/>
    <col min="11" max="11" width="7.140625" style="13" customWidth="1"/>
    <col min="12" max="219" width="11.42578125" style="13"/>
    <col min="220" max="220" width="4.42578125" style="13" customWidth="1"/>
    <col min="221" max="221" width="11.42578125" style="13"/>
    <col min="222" max="222" width="17.5703125" style="13" customWidth="1"/>
    <col min="223" max="223" width="11.5703125" style="13" customWidth="1"/>
    <col min="224" max="227" width="11.42578125" style="13"/>
    <col min="228" max="228" width="22.5703125" style="13" customWidth="1"/>
    <col min="229" max="229" width="14" style="13" customWidth="1"/>
    <col min="230" max="230" width="1.7109375" style="13" customWidth="1"/>
    <col min="231" max="475" width="11.42578125" style="13"/>
    <col min="476" max="476" width="4.42578125" style="13" customWidth="1"/>
    <col min="477" max="477" width="11.42578125" style="13"/>
    <col min="478" max="478" width="17.5703125" style="13" customWidth="1"/>
    <col min="479" max="479" width="11.5703125" style="13" customWidth="1"/>
    <col min="480" max="483" width="11.42578125" style="13"/>
    <col min="484" max="484" width="22.5703125" style="13" customWidth="1"/>
    <col min="485" max="485" width="14" style="13" customWidth="1"/>
    <col min="486" max="486" width="1.7109375" style="13" customWidth="1"/>
    <col min="487" max="731" width="11.42578125" style="13"/>
    <col min="732" max="732" width="4.42578125" style="13" customWidth="1"/>
    <col min="733" max="733" width="11.42578125" style="13"/>
    <col min="734" max="734" width="17.5703125" style="13" customWidth="1"/>
    <col min="735" max="735" width="11.5703125" style="13" customWidth="1"/>
    <col min="736" max="739" width="11.42578125" style="13"/>
    <col min="740" max="740" width="22.5703125" style="13" customWidth="1"/>
    <col min="741" max="741" width="14" style="13" customWidth="1"/>
    <col min="742" max="742" width="1.7109375" style="13" customWidth="1"/>
    <col min="743" max="987" width="11.42578125" style="13"/>
    <col min="988" max="988" width="4.42578125" style="13" customWidth="1"/>
    <col min="989" max="989" width="11.42578125" style="13"/>
    <col min="990" max="990" width="17.5703125" style="13" customWidth="1"/>
    <col min="991" max="991" width="11.5703125" style="13" customWidth="1"/>
    <col min="992" max="995" width="11.42578125" style="13"/>
    <col min="996" max="996" width="22.5703125" style="13" customWidth="1"/>
    <col min="997" max="997" width="14" style="13" customWidth="1"/>
    <col min="998" max="998" width="1.7109375" style="13" customWidth="1"/>
    <col min="999" max="1243" width="11.42578125" style="13"/>
    <col min="1244" max="1244" width="4.42578125" style="13" customWidth="1"/>
    <col min="1245" max="1245" width="11.42578125" style="13"/>
    <col min="1246" max="1246" width="17.5703125" style="13" customWidth="1"/>
    <col min="1247" max="1247" width="11.5703125" style="13" customWidth="1"/>
    <col min="1248" max="1251" width="11.42578125" style="13"/>
    <col min="1252" max="1252" width="22.5703125" style="13" customWidth="1"/>
    <col min="1253" max="1253" width="14" style="13" customWidth="1"/>
    <col min="1254" max="1254" width="1.7109375" style="13" customWidth="1"/>
    <col min="1255" max="1499" width="11.42578125" style="13"/>
    <col min="1500" max="1500" width="4.42578125" style="13" customWidth="1"/>
    <col min="1501" max="1501" width="11.42578125" style="13"/>
    <col min="1502" max="1502" width="17.5703125" style="13" customWidth="1"/>
    <col min="1503" max="1503" width="11.5703125" style="13" customWidth="1"/>
    <col min="1504" max="1507" width="11.42578125" style="13"/>
    <col min="1508" max="1508" width="22.5703125" style="13" customWidth="1"/>
    <col min="1509" max="1509" width="14" style="13" customWidth="1"/>
    <col min="1510" max="1510" width="1.7109375" style="13" customWidth="1"/>
    <col min="1511" max="1755" width="11.42578125" style="13"/>
    <col min="1756" max="1756" width="4.42578125" style="13" customWidth="1"/>
    <col min="1757" max="1757" width="11.42578125" style="13"/>
    <col min="1758" max="1758" width="17.5703125" style="13" customWidth="1"/>
    <col min="1759" max="1759" width="11.5703125" style="13" customWidth="1"/>
    <col min="1760" max="1763" width="11.42578125" style="13"/>
    <col min="1764" max="1764" width="22.5703125" style="13" customWidth="1"/>
    <col min="1765" max="1765" width="14" style="13" customWidth="1"/>
    <col min="1766" max="1766" width="1.7109375" style="13" customWidth="1"/>
    <col min="1767" max="2011" width="11.42578125" style="13"/>
    <col min="2012" max="2012" width="4.42578125" style="13" customWidth="1"/>
    <col min="2013" max="2013" width="11.42578125" style="13"/>
    <col min="2014" max="2014" width="17.5703125" style="13" customWidth="1"/>
    <col min="2015" max="2015" width="11.5703125" style="13" customWidth="1"/>
    <col min="2016" max="2019" width="11.42578125" style="13"/>
    <col min="2020" max="2020" width="22.5703125" style="13" customWidth="1"/>
    <col min="2021" max="2021" width="14" style="13" customWidth="1"/>
    <col min="2022" max="2022" width="1.7109375" style="13" customWidth="1"/>
    <col min="2023" max="2267" width="11.42578125" style="13"/>
    <col min="2268" max="2268" width="4.42578125" style="13" customWidth="1"/>
    <col min="2269" max="2269" width="11.42578125" style="13"/>
    <col min="2270" max="2270" width="17.5703125" style="13" customWidth="1"/>
    <col min="2271" max="2271" width="11.5703125" style="13" customWidth="1"/>
    <col min="2272" max="2275" width="11.42578125" style="13"/>
    <col min="2276" max="2276" width="22.5703125" style="13" customWidth="1"/>
    <col min="2277" max="2277" width="14" style="13" customWidth="1"/>
    <col min="2278" max="2278" width="1.7109375" style="13" customWidth="1"/>
    <col min="2279" max="2523" width="11.42578125" style="13"/>
    <col min="2524" max="2524" width="4.42578125" style="13" customWidth="1"/>
    <col min="2525" max="2525" width="11.42578125" style="13"/>
    <col min="2526" max="2526" width="17.5703125" style="13" customWidth="1"/>
    <col min="2527" max="2527" width="11.5703125" style="13" customWidth="1"/>
    <col min="2528" max="2531" width="11.42578125" style="13"/>
    <col min="2532" max="2532" width="22.5703125" style="13" customWidth="1"/>
    <col min="2533" max="2533" width="14" style="13" customWidth="1"/>
    <col min="2534" max="2534" width="1.7109375" style="13" customWidth="1"/>
    <col min="2535" max="2779" width="11.42578125" style="13"/>
    <col min="2780" max="2780" width="4.42578125" style="13" customWidth="1"/>
    <col min="2781" max="2781" width="11.42578125" style="13"/>
    <col min="2782" max="2782" width="17.5703125" style="13" customWidth="1"/>
    <col min="2783" max="2783" width="11.5703125" style="13" customWidth="1"/>
    <col min="2784" max="2787" width="11.42578125" style="13"/>
    <col min="2788" max="2788" width="22.5703125" style="13" customWidth="1"/>
    <col min="2789" max="2789" width="14" style="13" customWidth="1"/>
    <col min="2790" max="2790" width="1.7109375" style="13" customWidth="1"/>
    <col min="2791" max="3035" width="11.42578125" style="13"/>
    <col min="3036" max="3036" width="4.42578125" style="13" customWidth="1"/>
    <col min="3037" max="3037" width="11.42578125" style="13"/>
    <col min="3038" max="3038" width="17.5703125" style="13" customWidth="1"/>
    <col min="3039" max="3039" width="11.5703125" style="13" customWidth="1"/>
    <col min="3040" max="3043" width="11.42578125" style="13"/>
    <col min="3044" max="3044" width="22.5703125" style="13" customWidth="1"/>
    <col min="3045" max="3045" width="14" style="13" customWidth="1"/>
    <col min="3046" max="3046" width="1.7109375" style="13" customWidth="1"/>
    <col min="3047" max="3291" width="11.42578125" style="13"/>
    <col min="3292" max="3292" width="4.42578125" style="13" customWidth="1"/>
    <col min="3293" max="3293" width="11.42578125" style="13"/>
    <col min="3294" max="3294" width="17.5703125" style="13" customWidth="1"/>
    <col min="3295" max="3295" width="11.5703125" style="13" customWidth="1"/>
    <col min="3296" max="3299" width="11.42578125" style="13"/>
    <col min="3300" max="3300" width="22.5703125" style="13" customWidth="1"/>
    <col min="3301" max="3301" width="14" style="13" customWidth="1"/>
    <col min="3302" max="3302" width="1.7109375" style="13" customWidth="1"/>
    <col min="3303" max="3547" width="11.42578125" style="13"/>
    <col min="3548" max="3548" width="4.42578125" style="13" customWidth="1"/>
    <col min="3549" max="3549" width="11.42578125" style="13"/>
    <col min="3550" max="3550" width="17.5703125" style="13" customWidth="1"/>
    <col min="3551" max="3551" width="11.5703125" style="13" customWidth="1"/>
    <col min="3552" max="3555" width="11.42578125" style="13"/>
    <col min="3556" max="3556" width="22.5703125" style="13" customWidth="1"/>
    <col min="3557" max="3557" width="14" style="13" customWidth="1"/>
    <col min="3558" max="3558" width="1.7109375" style="13" customWidth="1"/>
    <col min="3559" max="3803" width="11.42578125" style="13"/>
    <col min="3804" max="3804" width="4.42578125" style="13" customWidth="1"/>
    <col min="3805" max="3805" width="11.42578125" style="13"/>
    <col min="3806" max="3806" width="17.5703125" style="13" customWidth="1"/>
    <col min="3807" max="3807" width="11.5703125" style="13" customWidth="1"/>
    <col min="3808" max="3811" width="11.42578125" style="13"/>
    <col min="3812" max="3812" width="22.5703125" style="13" customWidth="1"/>
    <col min="3813" max="3813" width="14" style="13" customWidth="1"/>
    <col min="3814" max="3814" width="1.7109375" style="13" customWidth="1"/>
    <col min="3815" max="4059" width="11.42578125" style="13"/>
    <col min="4060" max="4060" width="4.42578125" style="13" customWidth="1"/>
    <col min="4061" max="4061" width="11.42578125" style="13"/>
    <col min="4062" max="4062" width="17.5703125" style="13" customWidth="1"/>
    <col min="4063" max="4063" width="11.5703125" style="13" customWidth="1"/>
    <col min="4064" max="4067" width="11.42578125" style="13"/>
    <col min="4068" max="4068" width="22.5703125" style="13" customWidth="1"/>
    <col min="4069" max="4069" width="14" style="13" customWidth="1"/>
    <col min="4070" max="4070" width="1.7109375" style="13" customWidth="1"/>
    <col min="4071" max="4315" width="11.42578125" style="13"/>
    <col min="4316" max="4316" width="4.42578125" style="13" customWidth="1"/>
    <col min="4317" max="4317" width="11.42578125" style="13"/>
    <col min="4318" max="4318" width="17.5703125" style="13" customWidth="1"/>
    <col min="4319" max="4319" width="11.5703125" style="13" customWidth="1"/>
    <col min="4320" max="4323" width="11.42578125" style="13"/>
    <col min="4324" max="4324" width="22.5703125" style="13" customWidth="1"/>
    <col min="4325" max="4325" width="14" style="13" customWidth="1"/>
    <col min="4326" max="4326" width="1.7109375" style="13" customWidth="1"/>
    <col min="4327" max="4571" width="11.42578125" style="13"/>
    <col min="4572" max="4572" width="4.42578125" style="13" customWidth="1"/>
    <col min="4573" max="4573" width="11.42578125" style="13"/>
    <col min="4574" max="4574" width="17.5703125" style="13" customWidth="1"/>
    <col min="4575" max="4575" width="11.5703125" style="13" customWidth="1"/>
    <col min="4576" max="4579" width="11.42578125" style="13"/>
    <col min="4580" max="4580" width="22.5703125" style="13" customWidth="1"/>
    <col min="4581" max="4581" width="14" style="13" customWidth="1"/>
    <col min="4582" max="4582" width="1.7109375" style="13" customWidth="1"/>
    <col min="4583" max="4827" width="11.42578125" style="13"/>
    <col min="4828" max="4828" width="4.42578125" style="13" customWidth="1"/>
    <col min="4829" max="4829" width="11.42578125" style="13"/>
    <col min="4830" max="4830" width="17.5703125" style="13" customWidth="1"/>
    <col min="4831" max="4831" width="11.5703125" style="13" customWidth="1"/>
    <col min="4832" max="4835" width="11.42578125" style="13"/>
    <col min="4836" max="4836" width="22.5703125" style="13" customWidth="1"/>
    <col min="4837" max="4837" width="14" style="13" customWidth="1"/>
    <col min="4838" max="4838" width="1.7109375" style="13" customWidth="1"/>
    <col min="4839" max="5083" width="11.42578125" style="13"/>
    <col min="5084" max="5084" width="4.42578125" style="13" customWidth="1"/>
    <col min="5085" max="5085" width="11.42578125" style="13"/>
    <col min="5086" max="5086" width="17.5703125" style="13" customWidth="1"/>
    <col min="5087" max="5087" width="11.5703125" style="13" customWidth="1"/>
    <col min="5088" max="5091" width="11.42578125" style="13"/>
    <col min="5092" max="5092" width="22.5703125" style="13" customWidth="1"/>
    <col min="5093" max="5093" width="14" style="13" customWidth="1"/>
    <col min="5094" max="5094" width="1.7109375" style="13" customWidth="1"/>
    <col min="5095" max="5339" width="11.42578125" style="13"/>
    <col min="5340" max="5340" width="4.42578125" style="13" customWidth="1"/>
    <col min="5341" max="5341" width="11.42578125" style="13"/>
    <col min="5342" max="5342" width="17.5703125" style="13" customWidth="1"/>
    <col min="5343" max="5343" width="11.5703125" style="13" customWidth="1"/>
    <col min="5344" max="5347" width="11.42578125" style="13"/>
    <col min="5348" max="5348" width="22.5703125" style="13" customWidth="1"/>
    <col min="5349" max="5349" width="14" style="13" customWidth="1"/>
    <col min="5350" max="5350" width="1.7109375" style="13" customWidth="1"/>
    <col min="5351" max="5595" width="11.42578125" style="13"/>
    <col min="5596" max="5596" width="4.42578125" style="13" customWidth="1"/>
    <col min="5597" max="5597" width="11.42578125" style="13"/>
    <col min="5598" max="5598" width="17.5703125" style="13" customWidth="1"/>
    <col min="5599" max="5599" width="11.5703125" style="13" customWidth="1"/>
    <col min="5600" max="5603" width="11.42578125" style="13"/>
    <col min="5604" max="5604" width="22.5703125" style="13" customWidth="1"/>
    <col min="5605" max="5605" width="14" style="13" customWidth="1"/>
    <col min="5606" max="5606" width="1.7109375" style="13" customWidth="1"/>
    <col min="5607" max="5851" width="11.42578125" style="13"/>
    <col min="5852" max="5852" width="4.42578125" style="13" customWidth="1"/>
    <col min="5853" max="5853" width="11.42578125" style="13"/>
    <col min="5854" max="5854" width="17.5703125" style="13" customWidth="1"/>
    <col min="5855" max="5855" width="11.5703125" style="13" customWidth="1"/>
    <col min="5856" max="5859" width="11.42578125" style="13"/>
    <col min="5860" max="5860" width="22.5703125" style="13" customWidth="1"/>
    <col min="5861" max="5861" width="14" style="13" customWidth="1"/>
    <col min="5862" max="5862" width="1.7109375" style="13" customWidth="1"/>
    <col min="5863" max="6107" width="11.42578125" style="13"/>
    <col min="6108" max="6108" width="4.42578125" style="13" customWidth="1"/>
    <col min="6109" max="6109" width="11.42578125" style="13"/>
    <col min="6110" max="6110" width="17.5703125" style="13" customWidth="1"/>
    <col min="6111" max="6111" width="11.5703125" style="13" customWidth="1"/>
    <col min="6112" max="6115" width="11.42578125" style="13"/>
    <col min="6116" max="6116" width="22.5703125" style="13" customWidth="1"/>
    <col min="6117" max="6117" width="14" style="13" customWidth="1"/>
    <col min="6118" max="6118" width="1.7109375" style="13" customWidth="1"/>
    <col min="6119" max="6363" width="11.42578125" style="13"/>
    <col min="6364" max="6364" width="4.42578125" style="13" customWidth="1"/>
    <col min="6365" max="6365" width="11.42578125" style="13"/>
    <col min="6366" max="6366" width="17.5703125" style="13" customWidth="1"/>
    <col min="6367" max="6367" width="11.5703125" style="13" customWidth="1"/>
    <col min="6368" max="6371" width="11.42578125" style="13"/>
    <col min="6372" max="6372" width="22.5703125" style="13" customWidth="1"/>
    <col min="6373" max="6373" width="14" style="13" customWidth="1"/>
    <col min="6374" max="6374" width="1.7109375" style="13" customWidth="1"/>
    <col min="6375" max="6619" width="11.42578125" style="13"/>
    <col min="6620" max="6620" width="4.42578125" style="13" customWidth="1"/>
    <col min="6621" max="6621" width="11.42578125" style="13"/>
    <col min="6622" max="6622" width="17.5703125" style="13" customWidth="1"/>
    <col min="6623" max="6623" width="11.5703125" style="13" customWidth="1"/>
    <col min="6624" max="6627" width="11.42578125" style="13"/>
    <col min="6628" max="6628" width="22.5703125" style="13" customWidth="1"/>
    <col min="6629" max="6629" width="14" style="13" customWidth="1"/>
    <col min="6630" max="6630" width="1.7109375" style="13" customWidth="1"/>
    <col min="6631" max="6875" width="11.42578125" style="13"/>
    <col min="6876" max="6876" width="4.42578125" style="13" customWidth="1"/>
    <col min="6877" max="6877" width="11.42578125" style="13"/>
    <col min="6878" max="6878" width="17.5703125" style="13" customWidth="1"/>
    <col min="6879" max="6879" width="11.5703125" style="13" customWidth="1"/>
    <col min="6880" max="6883" width="11.42578125" style="13"/>
    <col min="6884" max="6884" width="22.5703125" style="13" customWidth="1"/>
    <col min="6885" max="6885" width="14" style="13" customWidth="1"/>
    <col min="6886" max="6886" width="1.7109375" style="13" customWidth="1"/>
    <col min="6887" max="7131" width="11.42578125" style="13"/>
    <col min="7132" max="7132" width="4.42578125" style="13" customWidth="1"/>
    <col min="7133" max="7133" width="11.42578125" style="13"/>
    <col min="7134" max="7134" width="17.5703125" style="13" customWidth="1"/>
    <col min="7135" max="7135" width="11.5703125" style="13" customWidth="1"/>
    <col min="7136" max="7139" width="11.42578125" style="13"/>
    <col min="7140" max="7140" width="22.5703125" style="13" customWidth="1"/>
    <col min="7141" max="7141" width="14" style="13" customWidth="1"/>
    <col min="7142" max="7142" width="1.7109375" style="13" customWidth="1"/>
    <col min="7143" max="7387" width="11.42578125" style="13"/>
    <col min="7388" max="7388" width="4.42578125" style="13" customWidth="1"/>
    <col min="7389" max="7389" width="11.42578125" style="13"/>
    <col min="7390" max="7390" width="17.5703125" style="13" customWidth="1"/>
    <col min="7391" max="7391" width="11.5703125" style="13" customWidth="1"/>
    <col min="7392" max="7395" width="11.42578125" style="13"/>
    <col min="7396" max="7396" width="22.5703125" style="13" customWidth="1"/>
    <col min="7397" max="7397" width="14" style="13" customWidth="1"/>
    <col min="7398" max="7398" width="1.7109375" style="13" customWidth="1"/>
    <col min="7399" max="7643" width="11.42578125" style="13"/>
    <col min="7644" max="7644" width="4.42578125" style="13" customWidth="1"/>
    <col min="7645" max="7645" width="11.42578125" style="13"/>
    <col min="7646" max="7646" width="17.5703125" style="13" customWidth="1"/>
    <col min="7647" max="7647" width="11.5703125" style="13" customWidth="1"/>
    <col min="7648" max="7651" width="11.42578125" style="13"/>
    <col min="7652" max="7652" width="22.5703125" style="13" customWidth="1"/>
    <col min="7653" max="7653" width="14" style="13" customWidth="1"/>
    <col min="7654" max="7654" width="1.7109375" style="13" customWidth="1"/>
    <col min="7655" max="7899" width="11.42578125" style="13"/>
    <col min="7900" max="7900" width="4.42578125" style="13" customWidth="1"/>
    <col min="7901" max="7901" width="11.42578125" style="13"/>
    <col min="7902" max="7902" width="17.5703125" style="13" customWidth="1"/>
    <col min="7903" max="7903" width="11.5703125" style="13" customWidth="1"/>
    <col min="7904" max="7907" width="11.42578125" style="13"/>
    <col min="7908" max="7908" width="22.5703125" style="13" customWidth="1"/>
    <col min="7909" max="7909" width="14" style="13" customWidth="1"/>
    <col min="7910" max="7910" width="1.7109375" style="13" customWidth="1"/>
    <col min="7911" max="8155" width="11.42578125" style="13"/>
    <col min="8156" max="8156" width="4.42578125" style="13" customWidth="1"/>
    <col min="8157" max="8157" width="11.42578125" style="13"/>
    <col min="8158" max="8158" width="17.5703125" style="13" customWidth="1"/>
    <col min="8159" max="8159" width="11.5703125" style="13" customWidth="1"/>
    <col min="8160" max="8163" width="11.42578125" style="13"/>
    <col min="8164" max="8164" width="22.5703125" style="13" customWidth="1"/>
    <col min="8165" max="8165" width="14" style="13" customWidth="1"/>
    <col min="8166" max="8166" width="1.7109375" style="13" customWidth="1"/>
    <col min="8167" max="8411" width="11.42578125" style="13"/>
    <col min="8412" max="8412" width="4.42578125" style="13" customWidth="1"/>
    <col min="8413" max="8413" width="11.42578125" style="13"/>
    <col min="8414" max="8414" width="17.5703125" style="13" customWidth="1"/>
    <col min="8415" max="8415" width="11.5703125" style="13" customWidth="1"/>
    <col min="8416" max="8419" width="11.42578125" style="13"/>
    <col min="8420" max="8420" width="22.5703125" style="13" customWidth="1"/>
    <col min="8421" max="8421" width="14" style="13" customWidth="1"/>
    <col min="8422" max="8422" width="1.7109375" style="13" customWidth="1"/>
    <col min="8423" max="8667" width="11.42578125" style="13"/>
    <col min="8668" max="8668" width="4.42578125" style="13" customWidth="1"/>
    <col min="8669" max="8669" width="11.42578125" style="13"/>
    <col min="8670" max="8670" width="17.5703125" style="13" customWidth="1"/>
    <col min="8671" max="8671" width="11.5703125" style="13" customWidth="1"/>
    <col min="8672" max="8675" width="11.42578125" style="13"/>
    <col min="8676" max="8676" width="22.5703125" style="13" customWidth="1"/>
    <col min="8677" max="8677" width="14" style="13" customWidth="1"/>
    <col min="8678" max="8678" width="1.7109375" style="13" customWidth="1"/>
    <col min="8679" max="8923" width="11.42578125" style="13"/>
    <col min="8924" max="8924" width="4.42578125" style="13" customWidth="1"/>
    <col min="8925" max="8925" width="11.42578125" style="13"/>
    <col min="8926" max="8926" width="17.5703125" style="13" customWidth="1"/>
    <col min="8927" max="8927" width="11.5703125" style="13" customWidth="1"/>
    <col min="8928" max="8931" width="11.42578125" style="13"/>
    <col min="8932" max="8932" width="22.5703125" style="13" customWidth="1"/>
    <col min="8933" max="8933" width="14" style="13" customWidth="1"/>
    <col min="8934" max="8934" width="1.7109375" style="13" customWidth="1"/>
    <col min="8935" max="9179" width="11.42578125" style="13"/>
    <col min="9180" max="9180" width="4.42578125" style="13" customWidth="1"/>
    <col min="9181" max="9181" width="11.42578125" style="13"/>
    <col min="9182" max="9182" width="17.5703125" style="13" customWidth="1"/>
    <col min="9183" max="9183" width="11.5703125" style="13" customWidth="1"/>
    <col min="9184" max="9187" width="11.42578125" style="13"/>
    <col min="9188" max="9188" width="22.5703125" style="13" customWidth="1"/>
    <col min="9189" max="9189" width="14" style="13" customWidth="1"/>
    <col min="9190" max="9190" width="1.7109375" style="13" customWidth="1"/>
    <col min="9191" max="9435" width="11.42578125" style="13"/>
    <col min="9436" max="9436" width="4.42578125" style="13" customWidth="1"/>
    <col min="9437" max="9437" width="11.42578125" style="13"/>
    <col min="9438" max="9438" width="17.5703125" style="13" customWidth="1"/>
    <col min="9439" max="9439" width="11.5703125" style="13" customWidth="1"/>
    <col min="9440" max="9443" width="11.42578125" style="13"/>
    <col min="9444" max="9444" width="22.5703125" style="13" customWidth="1"/>
    <col min="9445" max="9445" width="14" style="13" customWidth="1"/>
    <col min="9446" max="9446" width="1.7109375" style="13" customWidth="1"/>
    <col min="9447" max="9691" width="11.42578125" style="13"/>
    <col min="9692" max="9692" width="4.42578125" style="13" customWidth="1"/>
    <col min="9693" max="9693" width="11.42578125" style="13"/>
    <col min="9694" max="9694" width="17.5703125" style="13" customWidth="1"/>
    <col min="9695" max="9695" width="11.5703125" style="13" customWidth="1"/>
    <col min="9696" max="9699" width="11.42578125" style="13"/>
    <col min="9700" max="9700" width="22.5703125" style="13" customWidth="1"/>
    <col min="9701" max="9701" width="14" style="13" customWidth="1"/>
    <col min="9702" max="9702" width="1.7109375" style="13" customWidth="1"/>
    <col min="9703" max="9947" width="11.42578125" style="13"/>
    <col min="9948" max="9948" width="4.42578125" style="13" customWidth="1"/>
    <col min="9949" max="9949" width="11.42578125" style="13"/>
    <col min="9950" max="9950" width="17.5703125" style="13" customWidth="1"/>
    <col min="9951" max="9951" width="11.5703125" style="13" customWidth="1"/>
    <col min="9952" max="9955" width="11.42578125" style="13"/>
    <col min="9956" max="9956" width="22.5703125" style="13" customWidth="1"/>
    <col min="9957" max="9957" width="14" style="13" customWidth="1"/>
    <col min="9958" max="9958" width="1.7109375" style="13" customWidth="1"/>
    <col min="9959" max="10203" width="11.42578125" style="13"/>
    <col min="10204" max="10204" width="4.42578125" style="13" customWidth="1"/>
    <col min="10205" max="10205" width="11.42578125" style="13"/>
    <col min="10206" max="10206" width="17.5703125" style="13" customWidth="1"/>
    <col min="10207" max="10207" width="11.5703125" style="13" customWidth="1"/>
    <col min="10208" max="10211" width="11.42578125" style="13"/>
    <col min="10212" max="10212" width="22.5703125" style="13" customWidth="1"/>
    <col min="10213" max="10213" width="14" style="13" customWidth="1"/>
    <col min="10214" max="10214" width="1.7109375" style="13" customWidth="1"/>
    <col min="10215" max="10459" width="11.42578125" style="13"/>
    <col min="10460" max="10460" width="4.42578125" style="13" customWidth="1"/>
    <col min="10461" max="10461" width="11.42578125" style="13"/>
    <col min="10462" max="10462" width="17.5703125" style="13" customWidth="1"/>
    <col min="10463" max="10463" width="11.5703125" style="13" customWidth="1"/>
    <col min="10464" max="10467" width="11.42578125" style="13"/>
    <col min="10468" max="10468" width="22.5703125" style="13" customWidth="1"/>
    <col min="10469" max="10469" width="14" style="13" customWidth="1"/>
    <col min="10470" max="10470" width="1.7109375" style="13" customWidth="1"/>
    <col min="10471" max="10715" width="11.42578125" style="13"/>
    <col min="10716" max="10716" width="4.42578125" style="13" customWidth="1"/>
    <col min="10717" max="10717" width="11.42578125" style="13"/>
    <col min="10718" max="10718" width="17.5703125" style="13" customWidth="1"/>
    <col min="10719" max="10719" width="11.5703125" style="13" customWidth="1"/>
    <col min="10720" max="10723" width="11.42578125" style="13"/>
    <col min="10724" max="10724" width="22.5703125" style="13" customWidth="1"/>
    <col min="10725" max="10725" width="14" style="13" customWidth="1"/>
    <col min="10726" max="10726" width="1.7109375" style="13" customWidth="1"/>
    <col min="10727" max="10971" width="11.42578125" style="13"/>
    <col min="10972" max="10972" width="4.42578125" style="13" customWidth="1"/>
    <col min="10973" max="10973" width="11.42578125" style="13"/>
    <col min="10974" max="10974" width="17.5703125" style="13" customWidth="1"/>
    <col min="10975" max="10975" width="11.5703125" style="13" customWidth="1"/>
    <col min="10976" max="10979" width="11.42578125" style="13"/>
    <col min="10980" max="10980" width="22.5703125" style="13" customWidth="1"/>
    <col min="10981" max="10981" width="14" style="13" customWidth="1"/>
    <col min="10982" max="10982" width="1.7109375" style="13" customWidth="1"/>
    <col min="10983" max="11227" width="11.42578125" style="13"/>
    <col min="11228" max="11228" width="4.42578125" style="13" customWidth="1"/>
    <col min="11229" max="11229" width="11.42578125" style="13"/>
    <col min="11230" max="11230" width="17.5703125" style="13" customWidth="1"/>
    <col min="11231" max="11231" width="11.5703125" style="13" customWidth="1"/>
    <col min="11232" max="11235" width="11.42578125" style="13"/>
    <col min="11236" max="11236" width="22.5703125" style="13" customWidth="1"/>
    <col min="11237" max="11237" width="14" style="13" customWidth="1"/>
    <col min="11238" max="11238" width="1.7109375" style="13" customWidth="1"/>
    <col min="11239" max="11483" width="11.42578125" style="13"/>
    <col min="11484" max="11484" width="4.42578125" style="13" customWidth="1"/>
    <col min="11485" max="11485" width="11.42578125" style="13"/>
    <col min="11486" max="11486" width="17.5703125" style="13" customWidth="1"/>
    <col min="11487" max="11487" width="11.5703125" style="13" customWidth="1"/>
    <col min="11488" max="11491" width="11.42578125" style="13"/>
    <col min="11492" max="11492" width="22.5703125" style="13" customWidth="1"/>
    <col min="11493" max="11493" width="14" style="13" customWidth="1"/>
    <col min="11494" max="11494" width="1.7109375" style="13" customWidth="1"/>
    <col min="11495" max="11739" width="11.42578125" style="13"/>
    <col min="11740" max="11740" width="4.42578125" style="13" customWidth="1"/>
    <col min="11741" max="11741" width="11.42578125" style="13"/>
    <col min="11742" max="11742" width="17.5703125" style="13" customWidth="1"/>
    <col min="11743" max="11743" width="11.5703125" style="13" customWidth="1"/>
    <col min="11744" max="11747" width="11.42578125" style="13"/>
    <col min="11748" max="11748" width="22.5703125" style="13" customWidth="1"/>
    <col min="11749" max="11749" width="14" style="13" customWidth="1"/>
    <col min="11750" max="11750" width="1.7109375" style="13" customWidth="1"/>
    <col min="11751" max="11995" width="11.42578125" style="13"/>
    <col min="11996" max="11996" width="4.42578125" style="13" customWidth="1"/>
    <col min="11997" max="11997" width="11.42578125" style="13"/>
    <col min="11998" max="11998" width="17.5703125" style="13" customWidth="1"/>
    <col min="11999" max="11999" width="11.5703125" style="13" customWidth="1"/>
    <col min="12000" max="12003" width="11.42578125" style="13"/>
    <col min="12004" max="12004" width="22.5703125" style="13" customWidth="1"/>
    <col min="12005" max="12005" width="14" style="13" customWidth="1"/>
    <col min="12006" max="12006" width="1.7109375" style="13" customWidth="1"/>
    <col min="12007" max="12251" width="11.42578125" style="13"/>
    <col min="12252" max="12252" width="4.42578125" style="13" customWidth="1"/>
    <col min="12253" max="12253" width="11.42578125" style="13"/>
    <col min="12254" max="12254" width="17.5703125" style="13" customWidth="1"/>
    <col min="12255" max="12255" width="11.5703125" style="13" customWidth="1"/>
    <col min="12256" max="12259" width="11.42578125" style="13"/>
    <col min="12260" max="12260" width="22.5703125" style="13" customWidth="1"/>
    <col min="12261" max="12261" width="14" style="13" customWidth="1"/>
    <col min="12262" max="12262" width="1.7109375" style="13" customWidth="1"/>
    <col min="12263" max="12507" width="11.42578125" style="13"/>
    <col min="12508" max="12508" width="4.42578125" style="13" customWidth="1"/>
    <col min="12509" max="12509" width="11.42578125" style="13"/>
    <col min="12510" max="12510" width="17.5703125" style="13" customWidth="1"/>
    <col min="12511" max="12511" width="11.5703125" style="13" customWidth="1"/>
    <col min="12512" max="12515" width="11.42578125" style="13"/>
    <col min="12516" max="12516" width="22.5703125" style="13" customWidth="1"/>
    <col min="12517" max="12517" width="14" style="13" customWidth="1"/>
    <col min="12518" max="12518" width="1.7109375" style="13" customWidth="1"/>
    <col min="12519" max="12763" width="11.42578125" style="13"/>
    <col min="12764" max="12764" width="4.42578125" style="13" customWidth="1"/>
    <col min="12765" max="12765" width="11.42578125" style="13"/>
    <col min="12766" max="12766" width="17.5703125" style="13" customWidth="1"/>
    <col min="12767" max="12767" width="11.5703125" style="13" customWidth="1"/>
    <col min="12768" max="12771" width="11.42578125" style="13"/>
    <col min="12772" max="12772" width="22.5703125" style="13" customWidth="1"/>
    <col min="12773" max="12773" width="14" style="13" customWidth="1"/>
    <col min="12774" max="12774" width="1.7109375" style="13" customWidth="1"/>
    <col min="12775" max="13019" width="11.42578125" style="13"/>
    <col min="13020" max="13020" width="4.42578125" style="13" customWidth="1"/>
    <col min="13021" max="13021" width="11.42578125" style="13"/>
    <col min="13022" max="13022" width="17.5703125" style="13" customWidth="1"/>
    <col min="13023" max="13023" width="11.5703125" style="13" customWidth="1"/>
    <col min="13024" max="13027" width="11.42578125" style="13"/>
    <col min="13028" max="13028" width="22.5703125" style="13" customWidth="1"/>
    <col min="13029" max="13029" width="14" style="13" customWidth="1"/>
    <col min="13030" max="13030" width="1.7109375" style="13" customWidth="1"/>
    <col min="13031" max="13275" width="11.42578125" style="13"/>
    <col min="13276" max="13276" width="4.42578125" style="13" customWidth="1"/>
    <col min="13277" max="13277" width="11.42578125" style="13"/>
    <col min="13278" max="13278" width="17.5703125" style="13" customWidth="1"/>
    <col min="13279" max="13279" width="11.5703125" style="13" customWidth="1"/>
    <col min="13280" max="13283" width="11.42578125" style="13"/>
    <col min="13284" max="13284" width="22.5703125" style="13" customWidth="1"/>
    <col min="13285" max="13285" width="14" style="13" customWidth="1"/>
    <col min="13286" max="13286" width="1.7109375" style="13" customWidth="1"/>
    <col min="13287" max="13531" width="11.42578125" style="13"/>
    <col min="13532" max="13532" width="4.42578125" style="13" customWidth="1"/>
    <col min="13533" max="13533" width="11.42578125" style="13"/>
    <col min="13534" max="13534" width="17.5703125" style="13" customWidth="1"/>
    <col min="13535" max="13535" width="11.5703125" style="13" customWidth="1"/>
    <col min="13536" max="13539" width="11.42578125" style="13"/>
    <col min="13540" max="13540" width="22.5703125" style="13" customWidth="1"/>
    <col min="13541" max="13541" width="14" style="13" customWidth="1"/>
    <col min="13542" max="13542" width="1.7109375" style="13" customWidth="1"/>
    <col min="13543" max="13787" width="11.42578125" style="13"/>
    <col min="13788" max="13788" width="4.42578125" style="13" customWidth="1"/>
    <col min="13789" max="13789" width="11.42578125" style="13"/>
    <col min="13790" max="13790" width="17.5703125" style="13" customWidth="1"/>
    <col min="13791" max="13791" width="11.5703125" style="13" customWidth="1"/>
    <col min="13792" max="13795" width="11.42578125" style="13"/>
    <col min="13796" max="13796" width="22.5703125" style="13" customWidth="1"/>
    <col min="13797" max="13797" width="14" style="13" customWidth="1"/>
    <col min="13798" max="13798" width="1.7109375" style="13" customWidth="1"/>
    <col min="13799" max="14043" width="11.42578125" style="13"/>
    <col min="14044" max="14044" width="4.42578125" style="13" customWidth="1"/>
    <col min="14045" max="14045" width="11.42578125" style="13"/>
    <col min="14046" max="14046" width="17.5703125" style="13" customWidth="1"/>
    <col min="14047" max="14047" width="11.5703125" style="13" customWidth="1"/>
    <col min="14048" max="14051" width="11.42578125" style="13"/>
    <col min="14052" max="14052" width="22.5703125" style="13" customWidth="1"/>
    <col min="14053" max="14053" width="14" style="13" customWidth="1"/>
    <col min="14054" max="14054" width="1.7109375" style="13" customWidth="1"/>
    <col min="14055" max="14299" width="11.42578125" style="13"/>
    <col min="14300" max="14300" width="4.42578125" style="13" customWidth="1"/>
    <col min="14301" max="14301" width="11.42578125" style="13"/>
    <col min="14302" max="14302" width="17.5703125" style="13" customWidth="1"/>
    <col min="14303" max="14303" width="11.5703125" style="13" customWidth="1"/>
    <col min="14304" max="14307" width="11.42578125" style="13"/>
    <col min="14308" max="14308" width="22.5703125" style="13" customWidth="1"/>
    <col min="14309" max="14309" width="14" style="13" customWidth="1"/>
    <col min="14310" max="14310" width="1.7109375" style="13" customWidth="1"/>
    <col min="14311" max="14555" width="11.42578125" style="13"/>
    <col min="14556" max="14556" width="4.42578125" style="13" customWidth="1"/>
    <col min="14557" max="14557" width="11.42578125" style="13"/>
    <col min="14558" max="14558" width="17.5703125" style="13" customWidth="1"/>
    <col min="14559" max="14559" width="11.5703125" style="13" customWidth="1"/>
    <col min="14560" max="14563" width="11.42578125" style="13"/>
    <col min="14564" max="14564" width="22.5703125" style="13" customWidth="1"/>
    <col min="14565" max="14565" width="14" style="13" customWidth="1"/>
    <col min="14566" max="14566" width="1.7109375" style="13" customWidth="1"/>
    <col min="14567" max="14811" width="11.42578125" style="13"/>
    <col min="14812" max="14812" width="4.42578125" style="13" customWidth="1"/>
    <col min="14813" max="14813" width="11.42578125" style="13"/>
    <col min="14814" max="14814" width="17.5703125" style="13" customWidth="1"/>
    <col min="14815" max="14815" width="11.5703125" style="13" customWidth="1"/>
    <col min="14816" max="14819" width="11.42578125" style="13"/>
    <col min="14820" max="14820" width="22.5703125" style="13" customWidth="1"/>
    <col min="14821" max="14821" width="14" style="13" customWidth="1"/>
    <col min="14822" max="14822" width="1.7109375" style="13" customWidth="1"/>
    <col min="14823" max="15067" width="11.42578125" style="13"/>
    <col min="15068" max="15068" width="4.42578125" style="13" customWidth="1"/>
    <col min="15069" max="15069" width="11.42578125" style="13"/>
    <col min="15070" max="15070" width="17.5703125" style="13" customWidth="1"/>
    <col min="15071" max="15071" width="11.5703125" style="13" customWidth="1"/>
    <col min="15072" max="15075" width="11.42578125" style="13"/>
    <col min="15076" max="15076" width="22.5703125" style="13" customWidth="1"/>
    <col min="15077" max="15077" width="14" style="13" customWidth="1"/>
    <col min="15078" max="15078" width="1.7109375" style="13" customWidth="1"/>
    <col min="15079" max="15323" width="11.42578125" style="13"/>
    <col min="15324" max="15324" width="4.42578125" style="13" customWidth="1"/>
    <col min="15325" max="15325" width="11.42578125" style="13"/>
    <col min="15326" max="15326" width="17.5703125" style="13" customWidth="1"/>
    <col min="15327" max="15327" width="11.5703125" style="13" customWidth="1"/>
    <col min="15328" max="15331" width="11.42578125" style="13"/>
    <col min="15332" max="15332" width="22.5703125" style="13" customWidth="1"/>
    <col min="15333" max="15333" width="14" style="13" customWidth="1"/>
    <col min="15334" max="15334" width="1.7109375" style="13" customWidth="1"/>
    <col min="15335" max="15579" width="11.42578125" style="13"/>
    <col min="15580" max="15580" width="4.42578125" style="13" customWidth="1"/>
    <col min="15581" max="15581" width="11.42578125" style="13"/>
    <col min="15582" max="15582" width="17.5703125" style="13" customWidth="1"/>
    <col min="15583" max="15583" width="11.5703125" style="13" customWidth="1"/>
    <col min="15584" max="15587" width="11.42578125" style="13"/>
    <col min="15588" max="15588" width="22.5703125" style="13" customWidth="1"/>
    <col min="15589" max="15589" width="14" style="13" customWidth="1"/>
    <col min="15590" max="15590" width="1.7109375" style="13" customWidth="1"/>
    <col min="15591" max="15835" width="11.42578125" style="13"/>
    <col min="15836" max="15836" width="4.42578125" style="13" customWidth="1"/>
    <col min="15837" max="15837" width="11.42578125" style="13"/>
    <col min="15838" max="15838" width="17.5703125" style="13" customWidth="1"/>
    <col min="15839" max="15839" width="11.5703125" style="13" customWidth="1"/>
    <col min="15840" max="15843" width="11.42578125" style="13"/>
    <col min="15844" max="15844" width="22.5703125" style="13" customWidth="1"/>
    <col min="15845" max="15845" width="14" style="13" customWidth="1"/>
    <col min="15846" max="15846" width="1.7109375" style="13" customWidth="1"/>
    <col min="15847" max="16091" width="11.42578125" style="13"/>
    <col min="16092" max="16092" width="4.42578125" style="13" customWidth="1"/>
    <col min="16093" max="16093" width="11.42578125" style="13"/>
    <col min="16094" max="16094" width="17.5703125" style="13" customWidth="1"/>
    <col min="16095" max="16095" width="11.5703125" style="13" customWidth="1"/>
    <col min="16096" max="16099" width="11.42578125" style="13"/>
    <col min="16100" max="16100" width="22.5703125" style="13" customWidth="1"/>
    <col min="16101" max="16101" width="21.5703125" style="13" bestFit="1" customWidth="1"/>
    <col min="16102" max="16102" width="1.7109375" style="13" customWidth="1"/>
    <col min="16103" max="16384" width="11.42578125" style="13"/>
  </cols>
  <sheetData>
    <row r="1" spans="2:10" ht="18" customHeight="1" thickBot="1" x14ac:dyDescent="0.25"/>
    <row r="2" spans="2:10" ht="35.25" customHeight="1" thickBot="1" x14ac:dyDescent="0.25">
      <c r="B2" s="74"/>
      <c r="C2" s="75"/>
      <c r="D2" s="78" t="s">
        <v>69</v>
      </c>
      <c r="E2" s="79"/>
      <c r="F2" s="79"/>
      <c r="G2" s="79"/>
      <c r="H2" s="79"/>
      <c r="I2" s="80"/>
      <c r="J2" s="62" t="s">
        <v>70</v>
      </c>
    </row>
    <row r="3" spans="2:10" ht="41.25" customHeight="1" thickBot="1" x14ac:dyDescent="0.25">
      <c r="B3" s="76"/>
      <c r="C3" s="77"/>
      <c r="D3" s="81" t="s">
        <v>71</v>
      </c>
      <c r="E3" s="82"/>
      <c r="F3" s="82"/>
      <c r="G3" s="82"/>
      <c r="H3" s="82"/>
      <c r="I3" s="83"/>
      <c r="J3" s="63" t="s">
        <v>72</v>
      </c>
    </row>
    <row r="4" spans="2:10" x14ac:dyDescent="0.2">
      <c r="B4" s="32"/>
      <c r="J4" s="33"/>
    </row>
    <row r="5" spans="2:10" x14ac:dyDescent="0.2">
      <c r="B5" s="32"/>
      <c r="J5" s="33"/>
    </row>
    <row r="6" spans="2:10" x14ac:dyDescent="0.2">
      <c r="B6" s="32"/>
      <c r="C6" s="34" t="s">
        <v>66</v>
      </c>
      <c r="D6" s="64"/>
      <c r="E6" s="35"/>
      <c r="J6" s="33"/>
    </row>
    <row r="7" spans="2:10" x14ac:dyDescent="0.2">
      <c r="B7" s="32"/>
      <c r="J7" s="33"/>
    </row>
    <row r="8" spans="2:10" x14ac:dyDescent="0.2">
      <c r="B8" s="32"/>
      <c r="C8" s="34" t="s">
        <v>35</v>
      </c>
      <c r="J8" s="33"/>
    </row>
    <row r="9" spans="2:10" x14ac:dyDescent="0.2">
      <c r="B9" s="32"/>
      <c r="C9" s="34" t="s">
        <v>36</v>
      </c>
      <c r="J9" s="33"/>
    </row>
    <row r="10" spans="2:10" x14ac:dyDescent="0.2">
      <c r="B10" s="32"/>
      <c r="J10" s="33"/>
    </row>
    <row r="11" spans="2:10" x14ac:dyDescent="0.2">
      <c r="B11" s="32"/>
      <c r="C11" s="13" t="s">
        <v>73</v>
      </c>
      <c r="J11" s="33"/>
    </row>
    <row r="12" spans="2:10" x14ac:dyDescent="0.2">
      <c r="B12" s="32"/>
      <c r="C12" s="36"/>
      <c r="J12" s="33"/>
    </row>
    <row r="13" spans="2:10" x14ac:dyDescent="0.2">
      <c r="B13" s="32"/>
      <c r="C13" s="65" t="s">
        <v>79</v>
      </c>
      <c r="D13" s="35"/>
      <c r="H13" s="37" t="s">
        <v>37</v>
      </c>
      <c r="I13" s="37" t="s">
        <v>38</v>
      </c>
      <c r="J13" s="33"/>
    </row>
    <row r="14" spans="2:10" x14ac:dyDescent="0.2">
      <c r="B14" s="32"/>
      <c r="C14" s="34" t="s">
        <v>39</v>
      </c>
      <c r="D14" s="34"/>
      <c r="E14" s="34"/>
      <c r="F14" s="34"/>
      <c r="H14" s="66">
        <v>5</v>
      </c>
      <c r="I14" s="67">
        <v>2264119</v>
      </c>
      <c r="J14" s="33"/>
    </row>
    <row r="15" spans="2:10" x14ac:dyDescent="0.2">
      <c r="B15" s="32"/>
      <c r="C15" s="13" t="s">
        <v>40</v>
      </c>
      <c r="H15" s="68">
        <v>0</v>
      </c>
      <c r="I15" s="69">
        <v>0</v>
      </c>
      <c r="J15" s="33"/>
    </row>
    <row r="16" spans="2:10" x14ac:dyDescent="0.2">
      <c r="B16" s="32"/>
      <c r="C16" s="13" t="s">
        <v>41</v>
      </c>
      <c r="H16" s="68">
        <v>0</v>
      </c>
      <c r="I16" s="69">
        <v>0</v>
      </c>
      <c r="J16" s="33"/>
    </row>
    <row r="17" spans="2:10" x14ac:dyDescent="0.2">
      <c r="B17" s="32"/>
      <c r="C17" s="13" t="s">
        <v>42</v>
      </c>
      <c r="H17" s="68">
        <v>5</v>
      </c>
      <c r="I17" s="69">
        <v>2264119</v>
      </c>
      <c r="J17" s="33"/>
    </row>
    <row r="18" spans="2:10" x14ac:dyDescent="0.2">
      <c r="B18" s="32"/>
      <c r="C18" s="13" t="s">
        <v>74</v>
      </c>
      <c r="H18" s="68">
        <v>0</v>
      </c>
      <c r="I18" s="69">
        <v>0</v>
      </c>
      <c r="J18" s="33"/>
    </row>
    <row r="19" spans="2:10" x14ac:dyDescent="0.2">
      <c r="B19" s="32"/>
      <c r="C19" s="13" t="s">
        <v>75</v>
      </c>
      <c r="H19" s="70">
        <v>0</v>
      </c>
      <c r="I19" s="71">
        <v>0</v>
      </c>
      <c r="J19" s="33"/>
    </row>
    <row r="20" spans="2:10" x14ac:dyDescent="0.2">
      <c r="B20" s="32"/>
      <c r="C20" s="34" t="s">
        <v>76</v>
      </c>
      <c r="D20" s="34"/>
      <c r="E20" s="34"/>
      <c r="F20" s="34"/>
      <c r="H20" s="68">
        <f>SUM(H15:H19)</f>
        <v>5</v>
      </c>
      <c r="I20" s="67">
        <f>(I15+I16+I17+I18+I19)</f>
        <v>2264119</v>
      </c>
      <c r="J20" s="33"/>
    </row>
    <row r="21" spans="2:10" ht="13.5" thickBot="1" x14ac:dyDescent="0.25">
      <c r="B21" s="32"/>
      <c r="C21" s="34"/>
      <c r="D21" s="34"/>
      <c r="H21" s="72"/>
      <c r="I21" s="73"/>
      <c r="J21" s="33"/>
    </row>
    <row r="22" spans="2:10" ht="13.5" thickTop="1" x14ac:dyDescent="0.2">
      <c r="B22" s="32"/>
      <c r="C22" s="34"/>
      <c r="D22" s="34"/>
      <c r="H22" s="49"/>
      <c r="I22" s="41"/>
      <c r="J22" s="33"/>
    </row>
    <row r="23" spans="2:10" x14ac:dyDescent="0.2">
      <c r="B23" s="32"/>
      <c r="G23" s="49"/>
      <c r="H23" s="49"/>
      <c r="I23" s="49"/>
      <c r="J23" s="33"/>
    </row>
    <row r="24" spans="2:10" ht="13.5" thickBot="1" x14ac:dyDescent="0.25">
      <c r="B24" s="32"/>
      <c r="C24" s="51"/>
      <c r="D24" s="51"/>
      <c r="G24" s="51"/>
      <c r="H24" s="51"/>
      <c r="I24" s="49"/>
      <c r="J24" s="33"/>
    </row>
    <row r="25" spans="2:10" x14ac:dyDescent="0.2">
      <c r="B25" s="32"/>
      <c r="C25" s="49" t="s">
        <v>77</v>
      </c>
      <c r="D25" s="49"/>
      <c r="G25" s="49" t="s">
        <v>78</v>
      </c>
      <c r="H25" s="49"/>
      <c r="I25" s="49"/>
      <c r="J25" s="33"/>
    </row>
    <row r="26" spans="2:10" ht="18.75" customHeight="1" thickBot="1" x14ac:dyDescent="0.25">
      <c r="B26" s="53"/>
      <c r="C26" s="54"/>
      <c r="D26" s="54"/>
      <c r="E26" s="54"/>
      <c r="F26" s="54"/>
      <c r="G26" s="51"/>
      <c r="H26" s="51"/>
      <c r="I26" s="51"/>
      <c r="J26" s="5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2023-12-04T22:26:43Z</dcterms:modified>
</cp:coreProperties>
</file>