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_FHSP\ARCHIVO DE GESTION\OFICINA DE CARTERA 2024\CONCILIACIONES\COMFENALCO VALLE\OCTUBRE\"/>
    </mc:Choice>
  </mc:AlternateContent>
  <xr:revisionPtr revIDLastSave="0" documentId="13_ncr:1_{01BCD85A-0AEE-4683-B445-195D8B787F27}" xr6:coauthVersionLast="47" xr6:coauthVersionMax="47" xr10:uidLastSave="{00000000-0000-0000-0000-000000000000}"/>
  <bookViews>
    <workbookView xWindow="-120" yWindow="-120" windowWidth="24240" windowHeight="13140" xr2:uid="{F26D7C2D-629F-4830-AE7A-3903151D8E64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1" l="1"/>
  <c r="K14" i="1"/>
  <c r="K13" i="1"/>
  <c r="K11" i="1"/>
  <c r="K10" i="1"/>
  <c r="D18" i="1"/>
</calcChain>
</file>

<file path=xl/sharedStrings.xml><?xml version="1.0" encoding="utf-8"?>
<sst xmlns="http://schemas.openxmlformats.org/spreadsheetml/2006/main" count="48" uniqueCount="40">
  <si>
    <t>PER</t>
  </si>
  <si>
    <t>N_NOTA</t>
  </si>
  <si>
    <t>EMI</t>
  </si>
  <si>
    <t>T_CRE</t>
  </si>
  <si>
    <t>NOM_CRE</t>
  </si>
  <si>
    <t>NOM_COSTO</t>
  </si>
  <si>
    <t>N_IDE</t>
  </si>
  <si>
    <t>NOM_IDE</t>
  </si>
  <si>
    <t>VALOR</t>
  </si>
  <si>
    <t>CRUCE</t>
  </si>
  <si>
    <t>SALDO</t>
  </si>
  <si>
    <t>OBS</t>
  </si>
  <si>
    <t>FEC_PROC</t>
  </si>
  <si>
    <t>USUARIO</t>
  </si>
  <si>
    <t>REGIMEN CONTRIBUTIVO</t>
  </si>
  <si>
    <t>TESORERIA</t>
  </si>
  <si>
    <t>CONFENALCO VALLE DE LA GENTE</t>
  </si>
  <si>
    <t>Nta Credito Cartera Pagos Por Aplicar 202406-CL-18824 Recibo Tesoreria : 202406-2020 Fecha 26-06-2024 PAGO EN OCC PPAL</t>
  </si>
  <si>
    <t>MMERAZO</t>
  </si>
  <si>
    <t>Pagos realizados a las IPS Y Proveedores de servicios y tecnologías en salud
 Comfenalco Valle E.P.S NIT 890.303.093</t>
  </si>
  <si>
    <t>Nit</t>
  </si>
  <si>
    <t>Proveedor</t>
  </si>
  <si>
    <t>Clase de documento</t>
  </si>
  <si>
    <t>Numero de documento interno</t>
  </si>
  <si>
    <t>Documento Compensacion</t>
  </si>
  <si>
    <t>Valor pagado</t>
  </si>
  <si>
    <t>Servicios Integrales de Salud  2%</t>
  </si>
  <si>
    <t>Fecha de pago</t>
  </si>
  <si>
    <t>Numero</t>
  </si>
  <si>
    <t>FUNDACION HOSPITAL SAN PEDRO</t>
  </si>
  <si>
    <t>PG</t>
  </si>
  <si>
    <t>FE476857</t>
  </si>
  <si>
    <t>FE469817</t>
  </si>
  <si>
    <t>PM</t>
  </si>
  <si>
    <t>FE270514</t>
  </si>
  <si>
    <t>PS</t>
  </si>
  <si>
    <t>TF</t>
  </si>
  <si>
    <t>SALDO FACTURA IPS</t>
  </si>
  <si>
    <t>MAYOR VALOR PAGADO EPS</t>
  </si>
  <si>
    <t>SOBRANTE PAGO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</si>
</sst>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6" formatCode="_-&quot;$&quot;\ * #,##0_-;\-&quot;$&quot;\ * #,##0_-;_-&quot;$&quot;\ * &quot;-&quot;??_-;_-@_-"/>
  </numFmts>
  <fonts count="9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Calibri"/>
      <family val="2"/>
    </font>
    <font>
      <b/>
      <sz val="14"/>
      <color theme="1"/>
      <name val="Calibri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006837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/>
    <xf numFmtId="15" fontId="0" fillId="0" borderId="1" xfId="0" applyNumberFormat="1" applyBorder="1"/>
    <xf numFmtId="164" fontId="0" fillId="0" borderId="1" xfId="1" applyNumberFormat="1" applyFont="1" applyBorder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6" fontId="3" fillId="3" borderId="1" xfId="2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166" fontId="4" fillId="0" borderId="1" xfId="2" applyNumberFormat="1" applyFont="1" applyBorder="1"/>
    <xf numFmtId="14" fontId="4" fillId="0" borderId="1" xfId="0" applyNumberFormat="1" applyFont="1" applyBorder="1"/>
    <xf numFmtId="0" fontId="5" fillId="0" borderId="1" xfId="0" applyFont="1" applyBorder="1"/>
    <xf numFmtId="166" fontId="5" fillId="0" borderId="1" xfId="2" applyNumberFormat="1" applyFont="1" applyBorder="1"/>
    <xf numFmtId="14" fontId="5" fillId="0" borderId="1" xfId="0" applyNumberFormat="1" applyFont="1" applyBorder="1"/>
    <xf numFmtId="0" fontId="7" fillId="0" borderId="0" xfId="0" applyFont="1"/>
    <xf numFmtId="164" fontId="7" fillId="0" borderId="0" xfId="0" applyNumberFormat="1" applyFont="1"/>
    <xf numFmtId="0" fontId="6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/>
    <xf numFmtId="0" fontId="6" fillId="2" borderId="1" xfId="0" applyFont="1" applyFill="1" applyBorder="1" applyAlignment="1">
      <alignment horizontal="center" vertical="center" wrapText="1"/>
    </xf>
    <xf numFmtId="166" fontId="0" fillId="0" borderId="1" xfId="0" applyNumberFormat="1" applyBorder="1"/>
    <xf numFmtId="166" fontId="2" fillId="0" borderId="1" xfId="0" applyNumberFormat="1" applyFont="1" applyBorder="1"/>
    <xf numFmtId="166" fontId="8" fillId="0" borderId="1" xfId="2" applyNumberFormat="1" applyFont="1" applyBorder="1"/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DA717-A9F5-4EAE-8D5F-16EE4E9F2203}">
  <dimension ref="A1:N18"/>
  <sheetViews>
    <sheetView tabSelected="1" topLeftCell="A5" workbookViewId="0">
      <selection activeCell="B18" sqref="B18"/>
    </sheetView>
  </sheetViews>
  <sheetFormatPr baseColWidth="10" defaultRowHeight="15" x14ac:dyDescent="0.25"/>
  <cols>
    <col min="4" max="4" width="14.5703125" customWidth="1"/>
    <col min="6" max="6" width="13.42578125" customWidth="1"/>
    <col min="7" max="7" width="16.5703125" customWidth="1"/>
    <col min="8" max="8" width="12.28515625" bestFit="1" customWidth="1"/>
    <col min="10" max="10" width="18" customWidth="1"/>
    <col min="11" max="11" width="12" bestFit="1" customWidth="1"/>
  </cols>
  <sheetData>
    <row r="1" spans="1:14" hidden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idden="1" x14ac:dyDescent="0.25">
      <c r="A2" s="2">
        <v>202406</v>
      </c>
      <c r="B2" s="2">
        <v>18824</v>
      </c>
      <c r="C2" s="3">
        <v>45469</v>
      </c>
      <c r="D2" s="2">
        <v>5</v>
      </c>
      <c r="E2" s="2" t="s">
        <v>14</v>
      </c>
      <c r="F2" s="2" t="s">
        <v>15</v>
      </c>
      <c r="G2" s="2">
        <v>890303093</v>
      </c>
      <c r="H2" s="2" t="s">
        <v>16</v>
      </c>
      <c r="I2" s="4">
        <v>319552</v>
      </c>
      <c r="J2" s="4">
        <v>0</v>
      </c>
      <c r="K2" s="4">
        <v>319552</v>
      </c>
      <c r="L2" s="2" t="s">
        <v>17</v>
      </c>
      <c r="M2" s="3">
        <v>45478</v>
      </c>
      <c r="N2" s="2" t="s">
        <v>18</v>
      </c>
    </row>
    <row r="3" spans="1:14" hidden="1" x14ac:dyDescent="0.25"/>
    <row r="4" spans="1:14" hidden="1" x14ac:dyDescent="0.25"/>
    <row r="6" spans="1:14" x14ac:dyDescent="0.25">
      <c r="A6" s="5" t="s">
        <v>19</v>
      </c>
      <c r="B6" s="6"/>
      <c r="C6" s="6"/>
      <c r="D6" s="6"/>
      <c r="E6" s="6"/>
      <c r="F6" s="6"/>
      <c r="G6" s="6"/>
      <c r="H6" s="6"/>
      <c r="I6" s="6"/>
    </row>
    <row r="7" spans="1:14" x14ac:dyDescent="0.25">
      <c r="A7" s="7"/>
      <c r="B7" s="8"/>
      <c r="C7" s="8"/>
      <c r="D7" s="8"/>
      <c r="E7" s="8"/>
      <c r="F7" s="8"/>
      <c r="G7" s="8"/>
      <c r="H7" s="8"/>
      <c r="I7" s="8"/>
    </row>
    <row r="8" spans="1:14" x14ac:dyDescent="0.25">
      <c r="A8" s="9"/>
      <c r="B8" s="10"/>
      <c r="C8" s="10"/>
      <c r="D8" s="10"/>
      <c r="E8" s="10"/>
      <c r="F8" s="10"/>
      <c r="G8" s="10"/>
      <c r="H8" s="10"/>
      <c r="I8" s="10"/>
    </row>
    <row r="9" spans="1:14" ht="38.25" x14ac:dyDescent="0.25">
      <c r="A9" s="11" t="s">
        <v>20</v>
      </c>
      <c r="B9" s="11" t="s">
        <v>21</v>
      </c>
      <c r="C9" s="11" t="s">
        <v>22</v>
      </c>
      <c r="D9" s="11" t="s">
        <v>23</v>
      </c>
      <c r="E9" s="11" t="s">
        <v>24</v>
      </c>
      <c r="F9" s="12" t="s">
        <v>25</v>
      </c>
      <c r="G9" s="12" t="s">
        <v>26</v>
      </c>
      <c r="H9" s="11" t="s">
        <v>27</v>
      </c>
      <c r="I9" s="13" t="s">
        <v>28</v>
      </c>
      <c r="J9" s="22" t="s">
        <v>37</v>
      </c>
      <c r="K9" s="24" t="s">
        <v>38</v>
      </c>
    </row>
    <row r="10" spans="1:14" x14ac:dyDescent="0.25">
      <c r="A10" s="14">
        <v>9891200209</v>
      </c>
      <c r="B10" s="14" t="s">
        <v>29</v>
      </c>
      <c r="C10" s="14" t="s">
        <v>30</v>
      </c>
      <c r="D10" s="14">
        <v>1912218060</v>
      </c>
      <c r="E10" s="14">
        <v>2201520943</v>
      </c>
      <c r="F10" s="15">
        <v>-23200</v>
      </c>
      <c r="G10" s="15">
        <v>0</v>
      </c>
      <c r="H10" s="16">
        <v>45469</v>
      </c>
      <c r="I10" s="14" t="s">
        <v>31</v>
      </c>
      <c r="J10" s="4">
        <v>6800</v>
      </c>
      <c r="K10" s="25">
        <f>J10+F10</f>
        <v>-16400</v>
      </c>
    </row>
    <row r="11" spans="1:14" x14ac:dyDescent="0.25">
      <c r="A11" s="14">
        <v>9891200209</v>
      </c>
      <c r="B11" s="14" t="s">
        <v>29</v>
      </c>
      <c r="C11" s="14" t="s">
        <v>30</v>
      </c>
      <c r="D11" s="14">
        <v>1912218167</v>
      </c>
      <c r="E11" s="14">
        <v>2201520943</v>
      </c>
      <c r="F11" s="15">
        <v>-275870</v>
      </c>
      <c r="G11" s="27">
        <v>-5630</v>
      </c>
      <c r="H11" s="16">
        <v>45469</v>
      </c>
      <c r="I11" s="14" t="s">
        <v>32</v>
      </c>
      <c r="J11" s="4">
        <v>29700</v>
      </c>
      <c r="K11" s="25">
        <f t="shared" ref="K11:K13" si="0">J11+F11</f>
        <v>-246170</v>
      </c>
    </row>
    <row r="12" spans="1:14" x14ac:dyDescent="0.25">
      <c r="A12" s="14">
        <v>9891200209</v>
      </c>
      <c r="B12" s="14" t="s">
        <v>29</v>
      </c>
      <c r="C12" s="14" t="s">
        <v>33</v>
      </c>
      <c r="D12" s="14">
        <v>1222457756</v>
      </c>
      <c r="E12" s="14">
        <v>2201520995</v>
      </c>
      <c r="F12" s="15">
        <v>-4855323</v>
      </c>
      <c r="G12" s="27">
        <v>-99089</v>
      </c>
      <c r="H12" s="16">
        <v>45469</v>
      </c>
      <c r="I12" s="14" t="s">
        <v>34</v>
      </c>
      <c r="J12" s="4">
        <v>0</v>
      </c>
      <c r="K12" s="25">
        <v>0</v>
      </c>
    </row>
    <row r="13" spans="1:14" x14ac:dyDescent="0.25">
      <c r="A13" s="14">
        <v>9891200209</v>
      </c>
      <c r="B13" s="14" t="s">
        <v>29</v>
      </c>
      <c r="C13" s="14" t="s">
        <v>35</v>
      </c>
      <c r="D13" s="14">
        <v>1222457757</v>
      </c>
      <c r="E13" s="14">
        <v>2201520943</v>
      </c>
      <c r="F13" s="15">
        <v>-20482</v>
      </c>
      <c r="G13" s="27">
        <v>-418</v>
      </c>
      <c r="H13" s="16">
        <v>45469</v>
      </c>
      <c r="I13" s="14" t="s">
        <v>34</v>
      </c>
      <c r="J13" s="4">
        <v>20482</v>
      </c>
      <c r="K13" s="25">
        <f>J13+F13</f>
        <v>0</v>
      </c>
    </row>
    <row r="14" spans="1:14" x14ac:dyDescent="0.25">
      <c r="A14" s="17">
        <v>9891200209</v>
      </c>
      <c r="B14" s="17" t="s">
        <v>29</v>
      </c>
      <c r="C14" s="17" t="s">
        <v>36</v>
      </c>
      <c r="D14" s="17">
        <v>2201520943</v>
      </c>
      <c r="E14" s="17">
        <v>2201520943</v>
      </c>
      <c r="F14" s="18">
        <v>319552</v>
      </c>
      <c r="G14" s="18">
        <v>0</v>
      </c>
      <c r="H14" s="19">
        <v>45469</v>
      </c>
      <c r="I14" s="17"/>
      <c r="J14" s="23">
        <f>SUM(J10:J13)</f>
        <v>56982</v>
      </c>
      <c r="K14" s="26">
        <f>SUM(K10:K13)</f>
        <v>-262570</v>
      </c>
    </row>
    <row r="15" spans="1:14" x14ac:dyDescent="0.25">
      <c r="A15" s="17">
        <v>9891200209</v>
      </c>
      <c r="B15" s="17" t="s">
        <v>29</v>
      </c>
      <c r="C15" s="17" t="s">
        <v>36</v>
      </c>
      <c r="D15" s="17">
        <v>2201520995</v>
      </c>
      <c r="E15" s="17">
        <v>2201520995</v>
      </c>
      <c r="F15" s="18">
        <v>4855323</v>
      </c>
      <c r="G15" s="18">
        <v>0</v>
      </c>
      <c r="H15" s="19">
        <v>45469</v>
      </c>
      <c r="I15" s="17"/>
      <c r="J15" s="2"/>
    </row>
    <row r="18" spans="2:4" ht="18.75" x14ac:dyDescent="0.3">
      <c r="B18" s="20" t="s">
        <v>39</v>
      </c>
      <c r="D18" s="21">
        <f>319552-J10-J11-J13</f>
        <v>262570</v>
      </c>
    </row>
  </sheetData>
  <mergeCells count="1">
    <mergeCell ref="A6:I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Conciliacion Cartera</dc:creator>
  <cp:lastModifiedBy>Conciliacion Cartera</cp:lastModifiedBy>
  <dcterms:created xsi:type="dcterms:W3CDTF">2024-11-05T15:28:25Z</dcterms:created>
  <dcterms:modified xsi:type="dcterms:W3CDTF">2024-11-05T20:59:00Z</dcterms:modified>
</cp:coreProperties>
</file>