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90300513 CLINICA DE OCCIDENTE S.A\"/>
    </mc:Choice>
  </mc:AlternateContent>
  <bookViews>
    <workbookView xWindow="0" yWindow="0" windowWidth="19200" windowHeight="7310" activeTab="1"/>
  </bookViews>
  <sheets>
    <sheet name="INFO IPS" sheetId="1" r:id="rId1"/>
    <sheet name="ESTADO DE CADA FACTURA" sheetId="2" r:id="rId2"/>
  </sheets>
  <definedNames>
    <definedName name="_xlnm._FilterDatabase" localSheetId="1" hidden="1">'ESTADO DE CADA FACTURA'!$A$2:$AM$25</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1" i="2" l="1"/>
  <c r="AG1" i="2"/>
  <c r="Q1" i="2" l="1"/>
  <c r="AF1" i="2" l="1"/>
  <c r="AA1" i="2"/>
  <c r="AE1" i="2"/>
  <c r="AD1" i="2"/>
  <c r="AC1" i="2"/>
  <c r="Z1" i="2"/>
  <c r="Y1" i="2"/>
</calcChain>
</file>

<file path=xl/sharedStrings.xml><?xml version="1.0" encoding="utf-8"?>
<sst xmlns="http://schemas.openxmlformats.org/spreadsheetml/2006/main" count="446" uniqueCount="141">
  <si>
    <t>FACTURA</t>
  </si>
  <si>
    <t xml:space="preserve"> PREFIJO NIT</t>
  </si>
  <si>
    <t>No. NIT</t>
  </si>
  <si>
    <t>NOMBRE TERCERO</t>
  </si>
  <si>
    <t>PLAN</t>
  </si>
  <si>
    <t>FECHA FACTURA</t>
  </si>
  <si>
    <t>ENVIO</t>
  </si>
  <si>
    <t>FECHA ENVIO</t>
  </si>
  <si>
    <t>FECHA RADICACION</t>
  </si>
  <si>
    <t>TOTAL FACTURA</t>
  </si>
  <si>
    <t>RETENCION</t>
  </si>
  <si>
    <t>VALOR ABONO</t>
  </si>
  <si>
    <t>SALDO A COBRAR</t>
  </si>
  <si>
    <t>RADICADO / SIN RADICAR</t>
  </si>
  <si>
    <t>EDAD</t>
  </si>
  <si>
    <t>EDAD DIAS</t>
  </si>
  <si>
    <t>FECHA INGRESO</t>
  </si>
  <si>
    <t>1C 272004</t>
  </si>
  <si>
    <t>NIT</t>
  </si>
  <si>
    <t>COMFENALCO</t>
  </si>
  <si>
    <t>COMFENALCO (URGENCIA VITAL 2023)</t>
  </si>
  <si>
    <t>SI</t>
  </si>
  <si>
    <t>DE 31 a 60</t>
  </si>
  <si>
    <t>1C 276925</t>
  </si>
  <si>
    <t>DE 1 a 30</t>
  </si>
  <si>
    <t>1C 277967</t>
  </si>
  <si>
    <t>1C 290811</t>
  </si>
  <si>
    <t>COMFENALCO (URGENCIA VITAL 2024)</t>
  </si>
  <si>
    <t>1C 291643</t>
  </si>
  <si>
    <t>1C 295822</t>
  </si>
  <si>
    <t>NO</t>
  </si>
  <si>
    <t>1E 688660</t>
  </si>
  <si>
    <t>COMFENALCO (PAGO ANTICIPADO) 2023</t>
  </si>
  <si>
    <t>1E 689243</t>
  </si>
  <si>
    <t>COMFENALCO 2024</t>
  </si>
  <si>
    <t>1E 689252</t>
  </si>
  <si>
    <t>1E 689257</t>
  </si>
  <si>
    <t>1E 689260</t>
  </si>
  <si>
    <t>1E 689754</t>
  </si>
  <si>
    <t>1E 716988</t>
  </si>
  <si>
    <t>1E 719165</t>
  </si>
  <si>
    <t>1E 725269</t>
  </si>
  <si>
    <t>COMFENALCO (PAGO ANTICIPADO) 2022</t>
  </si>
  <si>
    <t>1E 736104</t>
  </si>
  <si>
    <t>2C 400815</t>
  </si>
  <si>
    <t>DE 61 A 90</t>
  </si>
  <si>
    <t>2C 410420</t>
  </si>
  <si>
    <t>DE 91 A 120</t>
  </si>
  <si>
    <t>2C 410536</t>
  </si>
  <si>
    <t>2C 411036</t>
  </si>
  <si>
    <t>2C 411730</t>
  </si>
  <si>
    <t>2C 416518</t>
  </si>
  <si>
    <t>2C 418187</t>
  </si>
  <si>
    <t>TOTAL</t>
  </si>
  <si>
    <t>SALDO A COBRAR IPS</t>
  </si>
  <si>
    <t xml:space="preserve">Fecha de radicación EPS </t>
  </si>
  <si>
    <t>Estado de Factura EPS Octubre 30</t>
  </si>
  <si>
    <t>Boxalud</t>
  </si>
  <si>
    <t xml:space="preserve">NIT </t>
  </si>
  <si>
    <t xml:space="preserve">PRESTADOR </t>
  </si>
  <si>
    <t>CLINICA DE OCCIDENTE S.A</t>
  </si>
  <si>
    <t>Llave</t>
  </si>
  <si>
    <t>1C272004</t>
  </si>
  <si>
    <t>1C276925</t>
  </si>
  <si>
    <t>1C277967</t>
  </si>
  <si>
    <t>1C290811</t>
  </si>
  <si>
    <t>1C291643</t>
  </si>
  <si>
    <t>1C295822</t>
  </si>
  <si>
    <t>1E688660</t>
  </si>
  <si>
    <t>1E689243</t>
  </si>
  <si>
    <t>1E689252</t>
  </si>
  <si>
    <t>1E689257</t>
  </si>
  <si>
    <t>1E689260</t>
  </si>
  <si>
    <t>1E689754</t>
  </si>
  <si>
    <t>1E716988</t>
  </si>
  <si>
    <t>1E719165</t>
  </si>
  <si>
    <t>1E725269</t>
  </si>
  <si>
    <t>1E736104</t>
  </si>
  <si>
    <t>2C400815</t>
  </si>
  <si>
    <t>2C410420</t>
  </si>
  <si>
    <t>2C410536</t>
  </si>
  <si>
    <t>2C411036</t>
  </si>
  <si>
    <t>2C411730</t>
  </si>
  <si>
    <t>2C416518</t>
  </si>
  <si>
    <t>2C418187</t>
  </si>
  <si>
    <t>890300513_1C272004</t>
  </si>
  <si>
    <t>890300513_1C276925</t>
  </si>
  <si>
    <t>890300513_1C277967</t>
  </si>
  <si>
    <t>890300513_1C290811</t>
  </si>
  <si>
    <t>890300513_1C291643</t>
  </si>
  <si>
    <t>890300513_1C295822</t>
  </si>
  <si>
    <t>890300513_1E688660</t>
  </si>
  <si>
    <t>890300513_1E689243</t>
  </si>
  <si>
    <t>890300513_1E689252</t>
  </si>
  <si>
    <t>890300513_1E689257</t>
  </si>
  <si>
    <t>890300513_1E689260</t>
  </si>
  <si>
    <t>890300513_1E689754</t>
  </si>
  <si>
    <t>890300513_1E716988</t>
  </si>
  <si>
    <t>890300513_1E719165</t>
  </si>
  <si>
    <t>890300513_1E725269</t>
  </si>
  <si>
    <t>890300513_1E736104</t>
  </si>
  <si>
    <t>890300513_2C400815</t>
  </si>
  <si>
    <t>890300513_2C410420</t>
  </si>
  <si>
    <t>890300513_2C410536</t>
  </si>
  <si>
    <t>890300513_2C411036</t>
  </si>
  <si>
    <t>890300513_2C411730</t>
  </si>
  <si>
    <t>890300513_2C416518</t>
  </si>
  <si>
    <t>890300513_2C418187</t>
  </si>
  <si>
    <t>Para respuesta a prestador</t>
  </si>
  <si>
    <t>Devuelta</t>
  </si>
  <si>
    <t>Finalizada</t>
  </si>
  <si>
    <t>Para auditoria de pertinencia</t>
  </si>
  <si>
    <t>Valor Total Bruto</t>
  </si>
  <si>
    <t>Valor Devolucion</t>
  </si>
  <si>
    <t>Valor Radicado</t>
  </si>
  <si>
    <t>Valor Glosa Aceptada</t>
  </si>
  <si>
    <t>Valor Nota Credito</t>
  </si>
  <si>
    <t>Valor Glosa Pendiente</t>
  </si>
  <si>
    <t>Valor Pagar</t>
  </si>
  <si>
    <t>Por pagar SAP</t>
  </si>
  <si>
    <t>P. abiertas doc</t>
  </si>
  <si>
    <t>Valor compensacion SAP</t>
  </si>
  <si>
    <t xml:space="preserve">Doc compensacion </t>
  </si>
  <si>
    <t xml:space="preserve">Fecha de compensacion </t>
  </si>
  <si>
    <t>Valor TF</t>
  </si>
  <si>
    <t>Fecha de corte</t>
  </si>
  <si>
    <t>28.10.2024</t>
  </si>
  <si>
    <t>30.10.2024</t>
  </si>
  <si>
    <t>Estado de Factura EPS Septiembre 30</t>
  </si>
  <si>
    <t>FACTURA EN PROCESO INTERNO</t>
  </si>
  <si>
    <t>FACTURA PENDIENTE EN PROGRAMACION DE PAGO - GLOSA PENDIENTE POR CONCILIAR</t>
  </si>
  <si>
    <t>FACTURA NO RADICADA</t>
  </si>
  <si>
    <t>FACTURA PENDIENTE EN PROGRAMACION DE PAGO</t>
  </si>
  <si>
    <t>observación objeción</t>
  </si>
  <si>
    <t>autorizacion
se sostiene devolucion al validar los datos no se evidencia cierre final del evento , radicar los soportes al area encargada capautorizaciones@epsdelagente.com.co.para darle tramite sujeta apertinencia.</t>
  </si>
  <si>
    <t>SE SOSOTIENE DEVOLUCION 
849-FAC: SE REALIZA DEVOLUCIÓN DE FACTURA CON SOPORTES COMPLETOS, NO ADJUNTAN HISTORIA CLÍNICA, NO ADJUNTAN INFORMES Y/O RESULTADOS DE RESONANCIA MAGNÉTICAS, NO SE EVIDENCIA SOPORTES DE USO DE INSUMOS Y MEDICAMENTOS. FAVOR VALIDAR Y PRESENTAR NUEVAMENTE.,A NEXAR SOPORTE DE RESULTADO PARA DARLE TRAMITE ALA FACTURA</t>
  </si>
  <si>
    <t>se sostiene devolucion
849-FAC: SE REALIZA DEVOLUCIÓN DE FACTURA CON SOPORTES COMPLETOS, NO ADJUNTAN HISTORIA CLÍNICA, NO ADJUNTAN INFORMES Y/O RESULTADOS DE RESONANCIA MAGNÉTICAS, NO SE EVIDENCIA SOPORTES DE USO DE INSUMOS Y MEDICAMENTOS. FAVOR VALIDAR Y PRESENTAR NUEVAMENTE., ANEXAR SOPORTES PARA DARLE TRAMITE ALA FACTURA</t>
  </si>
  <si>
    <t xml:space="preserve"> se sostiene devolucion : REALIZA DEVOLUCIÓN DE FACTURA CON SOPORTES COMPLETOS, NO ADJUNTAN HISTORIA CLÍNICA, NO ADJUNTAN INFORMES Y/O RESULTADOS DE RESONANCIA MAGNÉTICAS, NO SE EVIDENCIA SOPORTES DE USO DE INSUMOS Y MEDICAMENTOS. FAVOR VALIDAR Y PRESENTAR NUEVAMENTE.anexar soportes ´para darle tramite ala factura</t>
  </si>
  <si>
    <t xml:space="preserve">soportes
se devuelve factura con soportes completos al validar los datos de la factura no anexan el resultado de los procedimientos realizados ,(RESONANCIAS)
anexar soporte para darle tramite ala factura ,.
</t>
  </si>
  <si>
    <t xml:space="preserve">Se realiza  devolución  de factura, al validar soportes no se evidencia el resultado  de RESONANCIA MAGNETICA DE MIEMBRO SUPERIOR SIN INCLUIR ARTICULACIONES. Por favor validar con el área encargada.  </t>
  </si>
  <si>
    <t>FACTURA DEVUELTA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</si>
</sst>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8" x14ac:knownFonts="1">
    <font>
      <sz val="11"/>
      <color theme="1"/>
      <name val="Calibri"/>
      <family val="2"/>
      <scheme val="minor"/>
    </font>
    <font>
      <sz val="11"/>
      <color theme="1"/>
      <name val="Calibri"/>
      <family val="2"/>
      <scheme val="minor"/>
    </font>
    <font>
      <b/>
      <sz val="8"/>
      <color theme="0"/>
      <name val="Tahoma"/>
      <family val="2"/>
    </font>
    <font>
      <sz val="8"/>
      <color theme="1"/>
      <name val="Tahoma"/>
      <family val="2"/>
    </font>
    <font>
      <b/>
      <sz val="11"/>
      <color theme="1"/>
      <name val="Calibri"/>
      <family val="2"/>
      <scheme val="minor"/>
    </font>
    <font>
      <b/>
      <sz val="11"/>
      <name val="Calibri"/>
      <family val="2"/>
      <scheme val="minor"/>
    </font>
    <font>
      <sz val="11"/>
      <name val="Calibri"/>
      <family val="2"/>
      <scheme val="minor"/>
    </font>
    <font>
      <b/>
      <sz val="11"/>
      <name val="Calibri"/>
      <family val="2"/>
    </font>
  </fonts>
  <fills count="11">
    <fill>
      <patternFill patternType="none"/>
    </fill>
    <fill>
      <patternFill patternType="gray125"/>
    </fill>
    <fill>
      <patternFill patternType="solid">
        <fgColor theme="2" tint="-0.499984740745262"/>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14" fontId="2" fillId="2" borderId="0" xfId="0" applyNumberFormat="1" applyFont="1" applyFill="1" applyAlignment="1">
      <alignment horizontal="center" vertical="center" wrapText="1"/>
    </xf>
    <xf numFmtId="0" fontId="3" fillId="0" borderId="0" xfId="0" applyFont="1" applyAlignment="1">
      <alignment vertical="top"/>
    </xf>
    <xf numFmtId="14" fontId="3" fillId="0" borderId="0" xfId="0" applyNumberFormat="1" applyFont="1" applyAlignment="1">
      <alignment vertical="top"/>
    </xf>
    <xf numFmtId="164" fontId="3" fillId="0" borderId="0" xfId="1" applyNumberFormat="1" applyFont="1" applyFill="1" applyBorder="1" applyAlignment="1">
      <alignment vertical="top"/>
    </xf>
    <xf numFmtId="3" fontId="2" fillId="3" borderId="0" xfId="1" applyNumberFormat="1" applyFont="1" applyFill="1" applyBorder="1" applyAlignment="1"/>
    <xf numFmtId="0" fontId="2" fillId="3" borderId="0" xfId="0" applyFont="1" applyFill="1"/>
    <xf numFmtId="14" fontId="2" fillId="3" borderId="0" xfId="0" applyNumberFormat="1" applyFont="1" applyFill="1"/>
    <xf numFmtId="0" fontId="0" fillId="0" borderId="0" xfId="0" applyFont="1"/>
    <xf numFmtId="0" fontId="0" fillId="0" borderId="1" xfId="0" applyFont="1" applyBorder="1" applyAlignment="1">
      <alignment vertical="top"/>
    </xf>
    <xf numFmtId="14" fontId="0" fillId="0" borderId="1" xfId="0" applyNumberFormat="1" applyFont="1" applyBorder="1" applyAlignment="1">
      <alignment vertical="top"/>
    </xf>
    <xf numFmtId="164" fontId="0" fillId="0" borderId="1" xfId="1" applyNumberFormat="1" applyFont="1" applyFill="1" applyBorder="1" applyAlignment="1">
      <alignment vertical="top"/>
    </xf>
    <xf numFmtId="14" fontId="5" fillId="0" borderId="1" xfId="0" applyNumberFormat="1" applyFont="1" applyFill="1" applyBorder="1" applyAlignment="1">
      <alignment horizontal="center" vertical="center" wrapText="1"/>
    </xf>
    <xf numFmtId="0" fontId="6" fillId="0" borderId="0" xfId="0" applyFont="1" applyFill="1"/>
    <xf numFmtId="14" fontId="5" fillId="4" borderId="1"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164" fontId="4" fillId="0" borderId="0" xfId="1" applyNumberFormat="1" applyFont="1"/>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0" fillId="0" borderId="1" xfId="0" applyFont="1" applyBorder="1"/>
    <xf numFmtId="0" fontId="5" fillId="7" borderId="1" xfId="0" applyFont="1" applyFill="1" applyBorder="1" applyAlignment="1">
      <alignment horizontal="center" vertical="center" wrapText="1"/>
    </xf>
    <xf numFmtId="0" fontId="0" fillId="8" borderId="1" xfId="0" applyFont="1" applyFill="1" applyBorder="1" applyAlignment="1">
      <alignment horizontal="right" vertical="center"/>
    </xf>
    <xf numFmtId="0" fontId="6" fillId="0" borderId="1" xfId="0" applyFont="1" applyBorder="1" applyAlignment="1" applyProtection="1">
      <alignment horizontal="left" vertical="center"/>
      <protection locked="0"/>
    </xf>
    <xf numFmtId="11" fontId="0" fillId="0" borderId="1" xfId="0" applyNumberFormat="1" applyFont="1" applyBorder="1" applyAlignment="1">
      <alignment vertical="top"/>
    </xf>
    <xf numFmtId="164" fontId="7" fillId="0" borderId="1" xfId="1" applyNumberFormat="1" applyFont="1" applyBorder="1" applyAlignment="1">
      <alignment horizontal="center" vertical="center" wrapText="1"/>
    </xf>
    <xf numFmtId="164" fontId="0" fillId="0" borderId="1" xfId="1" applyNumberFormat="1" applyFont="1" applyBorder="1"/>
    <xf numFmtId="164" fontId="7" fillId="9" borderId="1" xfId="1" applyNumberFormat="1" applyFont="1" applyFill="1" applyBorder="1" applyAlignment="1">
      <alignment horizontal="center" vertical="center" wrapText="1"/>
    </xf>
    <xf numFmtId="164" fontId="5" fillId="7" borderId="1" xfId="1" applyNumberFormat="1" applyFont="1" applyFill="1" applyBorder="1" applyAlignment="1">
      <alignment horizontal="center" vertical="center" wrapText="1"/>
    </xf>
    <xf numFmtId="0" fontId="5" fillId="10" borderId="1" xfId="0" applyFont="1" applyFill="1" applyBorder="1" applyAlignment="1">
      <alignment horizontal="center" vertical="center" wrapText="1"/>
    </xf>
    <xf numFmtId="14" fontId="0" fillId="0" borderId="1" xfId="0" applyNumberFormat="1" applyFont="1" applyBorder="1"/>
    <xf numFmtId="164" fontId="0" fillId="0" borderId="1" xfId="1" applyNumberFormat="1" applyFont="1" applyBorder="1" applyAlignment="1">
      <alignment wrapText="1"/>
    </xf>
    <xf numFmtId="164" fontId="0" fillId="0" borderId="1" xfId="1" applyNumberFormat="1" applyFont="1" applyBorder="1" applyAlignment="1"/>
    <xf numFmtId="0" fontId="2" fillId="3" borderId="0" xfId="0" applyFont="1" applyFill="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opLeftCell="G1" workbookViewId="0">
      <selection activeCell="M8" sqref="M8"/>
    </sheetView>
  </sheetViews>
  <sheetFormatPr baseColWidth="10" defaultRowHeight="14.5" x14ac:dyDescent="0.35"/>
  <cols>
    <col min="2" max="2" width="9" customWidth="1"/>
  </cols>
  <sheetData>
    <row r="1" spans="1:17" ht="30"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35">
      <c r="A2" s="2" t="s">
        <v>17</v>
      </c>
      <c r="B2" s="2" t="s">
        <v>18</v>
      </c>
      <c r="C2" s="2">
        <v>890303093</v>
      </c>
      <c r="D2" s="2" t="s">
        <v>19</v>
      </c>
      <c r="E2" s="2" t="s">
        <v>27</v>
      </c>
      <c r="F2" s="3">
        <v>45441</v>
      </c>
      <c r="G2" s="2">
        <v>104466</v>
      </c>
      <c r="H2" s="3">
        <v>45456</v>
      </c>
      <c r="I2" s="3">
        <v>45457</v>
      </c>
      <c r="J2" s="4">
        <v>536300</v>
      </c>
      <c r="K2" s="4">
        <v>10726</v>
      </c>
      <c r="L2" s="4">
        <v>0</v>
      </c>
      <c r="M2" s="4">
        <v>536300</v>
      </c>
      <c r="N2" s="2" t="s">
        <v>21</v>
      </c>
      <c r="O2" s="2" t="s">
        <v>47</v>
      </c>
      <c r="P2" s="2">
        <v>108</v>
      </c>
      <c r="Q2" s="3">
        <v>45436</v>
      </c>
    </row>
    <row r="3" spans="1:17" x14ac:dyDescent="0.35">
      <c r="A3" s="2" t="s">
        <v>23</v>
      </c>
      <c r="B3" s="2" t="s">
        <v>18</v>
      </c>
      <c r="C3" s="2">
        <v>890303093</v>
      </c>
      <c r="D3" s="2" t="s">
        <v>19</v>
      </c>
      <c r="E3" s="2" t="s">
        <v>27</v>
      </c>
      <c r="F3" s="3">
        <v>45442</v>
      </c>
      <c r="G3" s="2">
        <v>104466</v>
      </c>
      <c r="H3" s="3">
        <v>45456</v>
      </c>
      <c r="I3" s="3">
        <v>45457</v>
      </c>
      <c r="J3" s="4">
        <v>81400</v>
      </c>
      <c r="K3" s="4">
        <v>1628</v>
      </c>
      <c r="L3" s="4">
        <v>0</v>
      </c>
      <c r="M3" s="4">
        <v>81400</v>
      </c>
      <c r="N3" s="2" t="s">
        <v>21</v>
      </c>
      <c r="O3" s="2" t="s">
        <v>47</v>
      </c>
      <c r="P3" s="2">
        <v>108</v>
      </c>
      <c r="Q3" s="3">
        <v>45441</v>
      </c>
    </row>
    <row r="4" spans="1:17" x14ac:dyDescent="0.35">
      <c r="A4" s="2" t="s">
        <v>25</v>
      </c>
      <c r="B4" s="2" t="s">
        <v>18</v>
      </c>
      <c r="C4" s="2">
        <v>890303093</v>
      </c>
      <c r="D4" s="2" t="s">
        <v>19</v>
      </c>
      <c r="E4" s="2" t="s">
        <v>27</v>
      </c>
      <c r="F4" s="3">
        <v>45447</v>
      </c>
      <c r="G4" s="2">
        <v>105302</v>
      </c>
      <c r="H4" s="3">
        <v>45484</v>
      </c>
      <c r="I4" s="3">
        <v>45497</v>
      </c>
      <c r="J4" s="4">
        <v>2013506</v>
      </c>
      <c r="K4" s="4">
        <v>40270</v>
      </c>
      <c r="L4" s="4">
        <v>0</v>
      </c>
      <c r="M4" s="4">
        <v>2013506</v>
      </c>
      <c r="N4" s="2" t="s">
        <v>21</v>
      </c>
      <c r="O4" s="2" t="s">
        <v>45</v>
      </c>
      <c r="P4" s="2">
        <v>68</v>
      </c>
      <c r="Q4" s="3">
        <v>45446</v>
      </c>
    </row>
    <row r="5" spans="1:17" x14ac:dyDescent="0.35">
      <c r="A5" s="2" t="s">
        <v>26</v>
      </c>
      <c r="B5" s="2" t="s">
        <v>18</v>
      </c>
      <c r="C5" s="2">
        <v>890303093</v>
      </c>
      <c r="D5" s="2" t="s">
        <v>19</v>
      </c>
      <c r="E5" s="2" t="s">
        <v>27</v>
      </c>
      <c r="F5" s="3">
        <v>45458</v>
      </c>
      <c r="G5" s="2">
        <v>105302</v>
      </c>
      <c r="H5" s="3">
        <v>45484</v>
      </c>
      <c r="I5" s="3">
        <v>45497</v>
      </c>
      <c r="J5" s="4">
        <v>751815</v>
      </c>
      <c r="K5" s="4">
        <v>15036</v>
      </c>
      <c r="L5" s="4">
        <v>0</v>
      </c>
      <c r="M5" s="4">
        <v>751815</v>
      </c>
      <c r="N5" s="2" t="s">
        <v>21</v>
      </c>
      <c r="O5" s="2" t="s">
        <v>45</v>
      </c>
      <c r="P5" s="2">
        <v>68</v>
      </c>
      <c r="Q5" s="3">
        <v>45455</v>
      </c>
    </row>
    <row r="6" spans="1:17" x14ac:dyDescent="0.35">
      <c r="A6" s="2" t="s">
        <v>28</v>
      </c>
      <c r="B6" s="2" t="s">
        <v>18</v>
      </c>
      <c r="C6" s="2">
        <v>890303093</v>
      </c>
      <c r="D6" s="2" t="s">
        <v>19</v>
      </c>
      <c r="E6" s="2" t="s">
        <v>27</v>
      </c>
      <c r="F6" s="3">
        <v>45321</v>
      </c>
      <c r="G6" s="2">
        <v>105486</v>
      </c>
      <c r="H6" s="3">
        <v>45491</v>
      </c>
      <c r="I6" s="3">
        <v>45504</v>
      </c>
      <c r="J6" s="4">
        <v>239600</v>
      </c>
      <c r="K6" s="4">
        <v>4792</v>
      </c>
      <c r="L6" s="4">
        <v>0</v>
      </c>
      <c r="M6" s="4">
        <v>239600</v>
      </c>
      <c r="N6" s="2" t="s">
        <v>21</v>
      </c>
      <c r="O6" s="2" t="s">
        <v>45</v>
      </c>
      <c r="P6" s="2">
        <v>61</v>
      </c>
      <c r="Q6" s="3">
        <v>45321</v>
      </c>
    </row>
    <row r="7" spans="1:17" x14ac:dyDescent="0.35">
      <c r="A7" s="2" t="s">
        <v>29</v>
      </c>
      <c r="B7" s="2" t="s">
        <v>18</v>
      </c>
      <c r="C7" s="2">
        <v>890303093</v>
      </c>
      <c r="D7" s="2" t="s">
        <v>19</v>
      </c>
      <c r="E7" s="2" t="s">
        <v>20</v>
      </c>
      <c r="F7" s="3">
        <v>45273</v>
      </c>
      <c r="G7" s="2">
        <v>105940</v>
      </c>
      <c r="H7" s="3">
        <v>45509</v>
      </c>
      <c r="I7" s="3">
        <v>45509</v>
      </c>
      <c r="J7" s="4">
        <v>37549779</v>
      </c>
      <c r="K7" s="4">
        <v>750996</v>
      </c>
      <c r="L7" s="4">
        <v>0</v>
      </c>
      <c r="M7" s="4">
        <v>37549779</v>
      </c>
      <c r="N7" s="2" t="s">
        <v>21</v>
      </c>
      <c r="O7" s="2" t="s">
        <v>22</v>
      </c>
      <c r="P7" s="2">
        <v>56</v>
      </c>
      <c r="Q7" s="3">
        <v>45248</v>
      </c>
    </row>
    <row r="8" spans="1:17" x14ac:dyDescent="0.35">
      <c r="A8" s="2" t="s">
        <v>31</v>
      </c>
      <c r="B8" s="2" t="s">
        <v>18</v>
      </c>
      <c r="C8" s="2">
        <v>890303093</v>
      </c>
      <c r="D8" s="2" t="s">
        <v>19</v>
      </c>
      <c r="E8" s="2" t="s">
        <v>20</v>
      </c>
      <c r="F8" s="3">
        <v>45162</v>
      </c>
      <c r="G8" s="2">
        <v>106223</v>
      </c>
      <c r="H8" s="3">
        <v>45518</v>
      </c>
      <c r="I8" s="3">
        <v>45519</v>
      </c>
      <c r="J8" s="4">
        <v>26455271</v>
      </c>
      <c r="K8" s="4">
        <v>529105</v>
      </c>
      <c r="L8" s="4">
        <v>0</v>
      </c>
      <c r="M8" s="4">
        <v>26455271</v>
      </c>
      <c r="N8" s="2" t="s">
        <v>21</v>
      </c>
      <c r="O8" s="2" t="s">
        <v>22</v>
      </c>
      <c r="P8" s="2">
        <v>46</v>
      </c>
      <c r="Q8" s="3">
        <v>45150</v>
      </c>
    </row>
    <row r="9" spans="1:17" x14ac:dyDescent="0.35">
      <c r="A9" s="2" t="s">
        <v>33</v>
      </c>
      <c r="B9" s="2" t="s">
        <v>18</v>
      </c>
      <c r="C9" s="2">
        <v>890303093</v>
      </c>
      <c r="D9" s="2" t="s">
        <v>19</v>
      </c>
      <c r="E9" s="2" t="s">
        <v>32</v>
      </c>
      <c r="F9" s="3">
        <v>45468</v>
      </c>
      <c r="G9" s="2">
        <v>106390</v>
      </c>
      <c r="H9" s="3">
        <v>45524</v>
      </c>
      <c r="I9" s="3">
        <v>45524</v>
      </c>
      <c r="J9" s="4">
        <v>100083</v>
      </c>
      <c r="K9" s="4">
        <v>2002</v>
      </c>
      <c r="L9" s="4">
        <v>0</v>
      </c>
      <c r="M9" s="4">
        <v>100083</v>
      </c>
      <c r="N9" s="2" t="s">
        <v>21</v>
      </c>
      <c r="O9" s="2" t="s">
        <v>22</v>
      </c>
      <c r="P9" s="2">
        <v>41</v>
      </c>
      <c r="Q9" s="3">
        <v>44782</v>
      </c>
    </row>
    <row r="10" spans="1:17" x14ac:dyDescent="0.35">
      <c r="A10" s="2" t="s">
        <v>35</v>
      </c>
      <c r="B10" s="2" t="s">
        <v>18</v>
      </c>
      <c r="C10" s="2">
        <v>890303093</v>
      </c>
      <c r="D10" s="2" t="s">
        <v>19</v>
      </c>
      <c r="E10" s="2" t="s">
        <v>27</v>
      </c>
      <c r="F10" s="3">
        <v>45475</v>
      </c>
      <c r="G10" s="2">
        <v>106870</v>
      </c>
      <c r="H10" s="3">
        <v>45538</v>
      </c>
      <c r="I10" s="3">
        <v>45538</v>
      </c>
      <c r="J10" s="4">
        <v>17597737</v>
      </c>
      <c r="K10" s="4">
        <v>351955</v>
      </c>
      <c r="L10" s="4">
        <v>0</v>
      </c>
      <c r="M10" s="4">
        <v>17597737</v>
      </c>
      <c r="N10" s="2" t="s">
        <v>21</v>
      </c>
      <c r="O10" s="2" t="s">
        <v>24</v>
      </c>
      <c r="P10" s="2">
        <v>27</v>
      </c>
      <c r="Q10" s="3">
        <v>45450</v>
      </c>
    </row>
    <row r="11" spans="1:17" x14ac:dyDescent="0.35">
      <c r="A11" s="2" t="s">
        <v>36</v>
      </c>
      <c r="B11" s="2" t="s">
        <v>18</v>
      </c>
      <c r="C11" s="2">
        <v>890303093</v>
      </c>
      <c r="D11" s="2" t="s">
        <v>19</v>
      </c>
      <c r="E11" s="2" t="s">
        <v>34</v>
      </c>
      <c r="F11" s="3">
        <v>45469</v>
      </c>
      <c r="G11" s="2">
        <v>106954</v>
      </c>
      <c r="H11" s="3">
        <v>45540</v>
      </c>
      <c r="I11" s="3">
        <v>45540</v>
      </c>
      <c r="J11" s="4">
        <v>2116427</v>
      </c>
      <c r="K11" s="4">
        <v>42329</v>
      </c>
      <c r="L11" s="4">
        <v>0</v>
      </c>
      <c r="M11" s="4">
        <v>2116427</v>
      </c>
      <c r="N11" s="2" t="s">
        <v>21</v>
      </c>
      <c r="O11" s="2" t="s">
        <v>24</v>
      </c>
      <c r="P11" s="2">
        <v>25</v>
      </c>
      <c r="Q11" s="3">
        <v>45456</v>
      </c>
    </row>
    <row r="12" spans="1:17" x14ac:dyDescent="0.35">
      <c r="A12" s="2" t="s">
        <v>37</v>
      </c>
      <c r="B12" s="2" t="s">
        <v>18</v>
      </c>
      <c r="C12" s="2">
        <v>890303093</v>
      </c>
      <c r="D12" s="2" t="s">
        <v>19</v>
      </c>
      <c r="E12" s="2" t="s">
        <v>34</v>
      </c>
      <c r="F12" s="3">
        <v>45469</v>
      </c>
      <c r="G12" s="2">
        <v>106954</v>
      </c>
      <c r="H12" s="3">
        <v>45540</v>
      </c>
      <c r="I12" s="3">
        <v>45540</v>
      </c>
      <c r="J12" s="4">
        <v>2142941</v>
      </c>
      <c r="K12" s="4">
        <v>42859</v>
      </c>
      <c r="L12" s="4">
        <v>0</v>
      </c>
      <c r="M12" s="4">
        <v>2142941</v>
      </c>
      <c r="N12" s="2" t="s">
        <v>21</v>
      </c>
      <c r="O12" s="2" t="s">
        <v>24</v>
      </c>
      <c r="P12" s="2">
        <v>25</v>
      </c>
      <c r="Q12" s="3">
        <v>45450</v>
      </c>
    </row>
    <row r="13" spans="1:17" x14ac:dyDescent="0.35">
      <c r="A13" s="2" t="s">
        <v>38</v>
      </c>
      <c r="B13" s="2" t="s">
        <v>18</v>
      </c>
      <c r="C13" s="2">
        <v>890303093</v>
      </c>
      <c r="D13" s="2" t="s">
        <v>19</v>
      </c>
      <c r="E13" s="2" t="s">
        <v>34</v>
      </c>
      <c r="F13" s="3">
        <v>45469</v>
      </c>
      <c r="G13" s="2">
        <v>106954</v>
      </c>
      <c r="H13" s="3">
        <v>45540</v>
      </c>
      <c r="I13" s="3">
        <v>45540</v>
      </c>
      <c r="J13" s="4">
        <v>2110659</v>
      </c>
      <c r="K13" s="4">
        <v>42213</v>
      </c>
      <c r="L13" s="4">
        <v>0</v>
      </c>
      <c r="M13" s="4">
        <v>2110659</v>
      </c>
      <c r="N13" s="2" t="s">
        <v>21</v>
      </c>
      <c r="O13" s="2" t="s">
        <v>24</v>
      </c>
      <c r="P13" s="2">
        <v>25</v>
      </c>
      <c r="Q13" s="3">
        <v>45372</v>
      </c>
    </row>
    <row r="14" spans="1:17" x14ac:dyDescent="0.35">
      <c r="A14" s="2" t="s">
        <v>39</v>
      </c>
      <c r="B14" s="2" t="s">
        <v>18</v>
      </c>
      <c r="C14" s="2">
        <v>890303093</v>
      </c>
      <c r="D14" s="2" t="s">
        <v>19</v>
      </c>
      <c r="E14" s="2" t="s">
        <v>34</v>
      </c>
      <c r="F14" s="3">
        <v>45469</v>
      </c>
      <c r="G14" s="2">
        <v>106954</v>
      </c>
      <c r="H14" s="3">
        <v>45540</v>
      </c>
      <c r="I14" s="3">
        <v>45540</v>
      </c>
      <c r="J14" s="4">
        <v>2106084</v>
      </c>
      <c r="K14" s="4">
        <v>42122</v>
      </c>
      <c r="L14" s="4">
        <v>0</v>
      </c>
      <c r="M14" s="4">
        <v>2106084</v>
      </c>
      <c r="N14" s="2" t="s">
        <v>21</v>
      </c>
      <c r="O14" s="2" t="s">
        <v>24</v>
      </c>
      <c r="P14" s="2">
        <v>25</v>
      </c>
      <c r="Q14" s="3">
        <v>45373</v>
      </c>
    </row>
    <row r="15" spans="1:17" x14ac:dyDescent="0.35">
      <c r="A15" s="2" t="s">
        <v>40</v>
      </c>
      <c r="B15" s="2" t="s">
        <v>18</v>
      </c>
      <c r="C15" s="2">
        <v>890303093</v>
      </c>
      <c r="D15" s="2" t="s">
        <v>19</v>
      </c>
      <c r="E15" s="2" t="s">
        <v>34</v>
      </c>
      <c r="F15" s="3">
        <v>45470</v>
      </c>
      <c r="G15" s="2">
        <v>106954</v>
      </c>
      <c r="H15" s="3">
        <v>45540</v>
      </c>
      <c r="I15" s="3">
        <v>45540</v>
      </c>
      <c r="J15" s="4">
        <v>406899</v>
      </c>
      <c r="K15" s="4">
        <v>8138</v>
      </c>
      <c r="L15" s="4">
        <v>0</v>
      </c>
      <c r="M15" s="4">
        <v>406899</v>
      </c>
      <c r="N15" s="2" t="s">
        <v>21</v>
      </c>
      <c r="O15" s="2" t="s">
        <v>24</v>
      </c>
      <c r="P15" s="2">
        <v>25</v>
      </c>
      <c r="Q15" s="3">
        <v>45465</v>
      </c>
    </row>
    <row r="16" spans="1:17" x14ac:dyDescent="0.35">
      <c r="A16" s="2" t="s">
        <v>41</v>
      </c>
      <c r="B16" s="2" t="s">
        <v>18</v>
      </c>
      <c r="C16" s="2">
        <v>890303093</v>
      </c>
      <c r="D16" s="2" t="s">
        <v>19</v>
      </c>
      <c r="E16" s="2" t="s">
        <v>27</v>
      </c>
      <c r="F16" s="3">
        <v>45489</v>
      </c>
      <c r="G16" s="2">
        <v>106708</v>
      </c>
      <c r="H16" s="3">
        <v>45532</v>
      </c>
      <c r="I16" s="3">
        <v>45545</v>
      </c>
      <c r="J16" s="4">
        <v>2741917</v>
      </c>
      <c r="K16" s="4">
        <v>54838</v>
      </c>
      <c r="L16" s="4">
        <v>0</v>
      </c>
      <c r="M16" s="4">
        <v>2741917</v>
      </c>
      <c r="N16" s="2" t="s">
        <v>21</v>
      </c>
      <c r="O16" s="2" t="s">
        <v>24</v>
      </c>
      <c r="P16" s="2">
        <v>20</v>
      </c>
      <c r="Q16" s="3">
        <v>45473</v>
      </c>
    </row>
    <row r="17" spans="1:17" x14ac:dyDescent="0.35">
      <c r="A17" s="2" t="s">
        <v>43</v>
      </c>
      <c r="B17" s="2" t="s">
        <v>18</v>
      </c>
      <c r="C17" s="2">
        <v>890303093</v>
      </c>
      <c r="D17" s="2" t="s">
        <v>19</v>
      </c>
      <c r="E17" s="2" t="s">
        <v>20</v>
      </c>
      <c r="F17" s="3">
        <v>45254</v>
      </c>
      <c r="G17" s="2">
        <v>107139</v>
      </c>
      <c r="H17" s="3">
        <v>45546</v>
      </c>
      <c r="I17" s="3">
        <v>45546</v>
      </c>
      <c r="J17" s="4">
        <v>3129264</v>
      </c>
      <c r="K17" s="4">
        <v>62585</v>
      </c>
      <c r="L17" s="4">
        <v>0</v>
      </c>
      <c r="M17" s="4">
        <v>3129264</v>
      </c>
      <c r="N17" s="2" t="s">
        <v>21</v>
      </c>
      <c r="O17" s="2" t="s">
        <v>24</v>
      </c>
      <c r="P17" s="2">
        <v>19</v>
      </c>
      <c r="Q17" s="3">
        <v>45217</v>
      </c>
    </row>
    <row r="18" spans="1:17" x14ac:dyDescent="0.35">
      <c r="A18" s="2" t="s">
        <v>44</v>
      </c>
      <c r="B18" s="2" t="s">
        <v>18</v>
      </c>
      <c r="C18" s="2">
        <v>890303093</v>
      </c>
      <c r="D18" s="2" t="s">
        <v>19</v>
      </c>
      <c r="E18" s="2" t="s">
        <v>34</v>
      </c>
      <c r="F18" s="3">
        <v>45521</v>
      </c>
      <c r="G18" s="2">
        <v>107229</v>
      </c>
      <c r="H18" s="3">
        <v>45548</v>
      </c>
      <c r="I18" s="3">
        <v>45555</v>
      </c>
      <c r="J18" s="4">
        <v>536873</v>
      </c>
      <c r="K18" s="4">
        <v>10737</v>
      </c>
      <c r="L18" s="4">
        <v>0</v>
      </c>
      <c r="M18" s="4">
        <v>536873</v>
      </c>
      <c r="N18" s="2" t="s">
        <v>21</v>
      </c>
      <c r="O18" s="2" t="s">
        <v>24</v>
      </c>
      <c r="P18" s="2">
        <v>10</v>
      </c>
      <c r="Q18" s="3">
        <v>45518</v>
      </c>
    </row>
    <row r="19" spans="1:17" x14ac:dyDescent="0.35">
      <c r="A19" s="2" t="s">
        <v>46</v>
      </c>
      <c r="B19" s="2" t="s">
        <v>18</v>
      </c>
      <c r="C19" s="2">
        <v>890303093</v>
      </c>
      <c r="D19" s="2" t="s">
        <v>19</v>
      </c>
      <c r="E19" s="2" t="s">
        <v>27</v>
      </c>
      <c r="F19" s="3">
        <v>45533</v>
      </c>
      <c r="G19" s="2">
        <v>107229</v>
      </c>
      <c r="H19" s="3">
        <v>45548</v>
      </c>
      <c r="I19" s="3">
        <v>45555</v>
      </c>
      <c r="J19" s="4">
        <v>1216738</v>
      </c>
      <c r="K19" s="4">
        <v>24335</v>
      </c>
      <c r="L19" s="4">
        <v>0</v>
      </c>
      <c r="M19" s="4">
        <v>1216738</v>
      </c>
      <c r="N19" s="2" t="s">
        <v>21</v>
      </c>
      <c r="O19" s="2" t="s">
        <v>24</v>
      </c>
      <c r="P19" s="2">
        <v>10</v>
      </c>
      <c r="Q19" s="3">
        <v>45527</v>
      </c>
    </row>
    <row r="20" spans="1:17" x14ac:dyDescent="0.35">
      <c r="A20" s="2" t="s">
        <v>48</v>
      </c>
      <c r="B20" s="2" t="s">
        <v>18</v>
      </c>
      <c r="C20" s="2">
        <v>890303093</v>
      </c>
      <c r="D20" s="2" t="s">
        <v>19</v>
      </c>
      <c r="E20" s="2" t="s">
        <v>27</v>
      </c>
      <c r="F20" s="3">
        <v>45552</v>
      </c>
      <c r="G20" s="2"/>
      <c r="H20" s="2"/>
      <c r="I20" s="2"/>
      <c r="J20" s="4">
        <v>2789296</v>
      </c>
      <c r="K20" s="4">
        <v>55786</v>
      </c>
      <c r="L20" s="4">
        <v>0</v>
      </c>
      <c r="M20" s="4">
        <v>2789296</v>
      </c>
      <c r="N20" s="2" t="s">
        <v>30</v>
      </c>
      <c r="O20" s="2" t="s">
        <v>24</v>
      </c>
      <c r="P20" s="2">
        <v>13</v>
      </c>
      <c r="Q20" s="3">
        <v>45522</v>
      </c>
    </row>
    <row r="21" spans="1:17" x14ac:dyDescent="0.35">
      <c r="A21" s="2" t="s">
        <v>49</v>
      </c>
      <c r="B21" s="2" t="s">
        <v>18</v>
      </c>
      <c r="C21" s="2">
        <v>890303093</v>
      </c>
      <c r="D21" s="2" t="s">
        <v>19</v>
      </c>
      <c r="E21" s="2" t="s">
        <v>34</v>
      </c>
      <c r="F21" s="3">
        <v>45518</v>
      </c>
      <c r="G21" s="2"/>
      <c r="H21" s="2"/>
      <c r="I21" s="2"/>
      <c r="J21" s="4">
        <v>2123436</v>
      </c>
      <c r="K21" s="4">
        <v>42469</v>
      </c>
      <c r="L21" s="4">
        <v>0</v>
      </c>
      <c r="M21" s="4">
        <v>2123436</v>
      </c>
      <c r="N21" s="2" t="s">
        <v>30</v>
      </c>
      <c r="O21" s="2" t="s">
        <v>22</v>
      </c>
      <c r="P21" s="2">
        <v>47</v>
      </c>
      <c r="Q21" s="3">
        <v>45513</v>
      </c>
    </row>
    <row r="22" spans="1:17" x14ac:dyDescent="0.35">
      <c r="A22" s="2" t="s">
        <v>50</v>
      </c>
      <c r="B22" s="2" t="s">
        <v>18</v>
      </c>
      <c r="C22" s="2">
        <v>890303093</v>
      </c>
      <c r="D22" s="2" t="s">
        <v>19</v>
      </c>
      <c r="E22" s="2" t="s">
        <v>42</v>
      </c>
      <c r="F22" s="3">
        <v>45532</v>
      </c>
      <c r="G22" s="2"/>
      <c r="H22" s="2"/>
      <c r="I22" s="2"/>
      <c r="J22" s="4">
        <v>126000</v>
      </c>
      <c r="K22" s="4">
        <v>2520</v>
      </c>
      <c r="L22" s="4">
        <v>0</v>
      </c>
      <c r="M22" s="4">
        <v>126000</v>
      </c>
      <c r="N22" s="2" t="s">
        <v>30</v>
      </c>
      <c r="O22" s="2" t="s">
        <v>22</v>
      </c>
      <c r="P22" s="2">
        <v>33</v>
      </c>
      <c r="Q22" s="3">
        <v>45230</v>
      </c>
    </row>
    <row r="23" spans="1:17" x14ac:dyDescent="0.35">
      <c r="A23" s="2" t="s">
        <v>51</v>
      </c>
      <c r="B23" s="2" t="s">
        <v>18</v>
      </c>
      <c r="C23" s="2">
        <v>890303093</v>
      </c>
      <c r="D23" s="2" t="s">
        <v>19</v>
      </c>
      <c r="E23" s="2" t="s">
        <v>34</v>
      </c>
      <c r="F23" s="3">
        <v>45556</v>
      </c>
      <c r="G23" s="2"/>
      <c r="H23" s="2"/>
      <c r="I23" s="2"/>
      <c r="J23" s="4">
        <v>2166250</v>
      </c>
      <c r="K23" s="4">
        <v>43325</v>
      </c>
      <c r="L23" s="4">
        <v>0</v>
      </c>
      <c r="M23" s="4">
        <v>2166250</v>
      </c>
      <c r="N23" s="2" t="s">
        <v>30</v>
      </c>
      <c r="O23" s="2" t="s">
        <v>24</v>
      </c>
      <c r="P23" s="2">
        <v>9</v>
      </c>
      <c r="Q23" s="3">
        <v>45544</v>
      </c>
    </row>
    <row r="24" spans="1:17" x14ac:dyDescent="0.35">
      <c r="A24" s="2" t="s">
        <v>52</v>
      </c>
      <c r="B24" s="2" t="s">
        <v>18</v>
      </c>
      <c r="C24" s="2">
        <v>890303093</v>
      </c>
      <c r="D24" s="2" t="s">
        <v>19</v>
      </c>
      <c r="E24" s="2" t="s">
        <v>27</v>
      </c>
      <c r="F24" s="3">
        <v>45561</v>
      </c>
      <c r="G24" s="2"/>
      <c r="H24" s="2"/>
      <c r="I24" s="2"/>
      <c r="J24" s="4">
        <v>1762933</v>
      </c>
      <c r="K24" s="4">
        <v>35259</v>
      </c>
      <c r="L24" s="4">
        <v>0</v>
      </c>
      <c r="M24" s="4">
        <v>1762933</v>
      </c>
      <c r="N24" s="2" t="s">
        <v>30</v>
      </c>
      <c r="O24" s="2" t="s">
        <v>24</v>
      </c>
      <c r="P24" s="2">
        <v>4</v>
      </c>
      <c r="Q24" s="3">
        <v>45560</v>
      </c>
    </row>
    <row r="25" spans="1:17" x14ac:dyDescent="0.35">
      <c r="A25" s="33" t="s">
        <v>53</v>
      </c>
      <c r="B25" s="33"/>
      <c r="C25" s="33"/>
      <c r="D25" s="33"/>
      <c r="E25" s="33"/>
      <c r="F25" s="33"/>
      <c r="G25" s="33"/>
      <c r="H25" s="33"/>
      <c r="I25" s="33"/>
      <c r="J25" s="5">
        <v>110801208</v>
      </c>
      <c r="K25" s="5">
        <v>2216025</v>
      </c>
      <c r="L25" s="5">
        <v>0</v>
      </c>
      <c r="M25" s="5">
        <v>110801208</v>
      </c>
      <c r="N25" s="6"/>
      <c r="O25" s="6"/>
      <c r="P25" s="6"/>
      <c r="Q25" s="7"/>
    </row>
  </sheetData>
  <sortState ref="B2:Q24">
    <sortCondition ref="I2:I24"/>
  </sortState>
  <mergeCells count="1">
    <mergeCell ref="A25:I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5"/>
  <sheetViews>
    <sheetView showGridLines="0" tabSelected="1" zoomScale="80" zoomScaleNormal="80" workbookViewId="0">
      <selection activeCell="A2" sqref="A2"/>
    </sheetView>
  </sheetViews>
  <sheetFormatPr baseColWidth="10" defaultRowHeight="14.5" x14ac:dyDescent="0.35"/>
  <cols>
    <col min="1" max="1" width="10.90625" style="8"/>
    <col min="2" max="2" width="24.1796875" style="8" bestFit="1" customWidth="1"/>
    <col min="3" max="3" width="10.90625" style="8"/>
    <col min="4" max="4" width="9" style="8" customWidth="1"/>
    <col min="5" max="5" width="19.6328125" style="8" bestFit="1" customWidth="1"/>
    <col min="6" max="6" width="11" style="8" bestFit="1" customWidth="1"/>
    <col min="7" max="8" width="10.90625" style="8"/>
    <col min="9" max="9" width="11" style="8" bestFit="1" customWidth="1"/>
    <col min="10" max="10" width="7.1796875" style="8" bestFit="1" customWidth="1"/>
    <col min="11" max="11" width="11" style="8" bestFit="1" customWidth="1"/>
    <col min="12" max="13" width="13.54296875" style="8" customWidth="1"/>
    <col min="14" max="14" width="11.7265625" style="8" bestFit="1" customWidth="1"/>
    <col min="15" max="16" width="11" style="8" bestFit="1" customWidth="1"/>
    <col min="17" max="17" width="15.1796875" style="8" bestFit="1" customWidth="1"/>
    <col min="18" max="19" width="10.90625" style="8"/>
    <col min="20" max="21" width="11" style="8" bestFit="1" customWidth="1"/>
    <col min="22" max="22" width="21.26953125" style="8" customWidth="1"/>
    <col min="23" max="23" width="10.90625" style="8"/>
    <col min="24" max="24" width="18.90625" style="8" customWidth="1"/>
    <col min="25" max="25" width="14.1796875" style="8" bestFit="1" customWidth="1"/>
    <col min="26" max="26" width="16.36328125" style="8" bestFit="1" customWidth="1"/>
    <col min="27" max="27" width="13.1796875" style="8" bestFit="1" customWidth="1"/>
    <col min="28" max="28" width="13.1796875" style="8" customWidth="1"/>
    <col min="29" max="29" width="14.1796875" style="8" bestFit="1" customWidth="1"/>
    <col min="30" max="31" width="11" style="8" bestFit="1" customWidth="1"/>
    <col min="32" max="32" width="14.1796875" style="8" bestFit="1" customWidth="1"/>
    <col min="33" max="34" width="10.90625" style="8"/>
    <col min="35" max="35" width="14.36328125" style="8" customWidth="1"/>
    <col min="36" max="36" width="14.81640625" style="8" customWidth="1"/>
    <col min="37" max="37" width="15.7265625" style="8" customWidth="1"/>
    <col min="38" max="16384" width="10.90625" style="8"/>
  </cols>
  <sheetData>
    <row r="1" spans="1:39" x14ac:dyDescent="0.35">
      <c r="Q1" s="17">
        <f>SUBTOTAL(9,Q3:Q25)</f>
        <v>110801208</v>
      </c>
      <c r="Y1" s="17">
        <f t="shared" ref="Y1:AI1" si="0">SUBTOTAL(9,Y3:Y25)</f>
        <v>54596294</v>
      </c>
      <c r="Z1" s="17">
        <f t="shared" si="0"/>
        <v>24377593</v>
      </c>
      <c r="AA1" s="17">
        <f>SUBTOTAL(9,AA3:AA25)</f>
        <v>1315196</v>
      </c>
      <c r="AB1" s="17"/>
      <c r="AC1" s="17">
        <f t="shared" si="0"/>
        <v>54596294</v>
      </c>
      <c r="AD1" s="17">
        <f t="shared" si="0"/>
        <v>0</v>
      </c>
      <c r="AE1" s="17">
        <f t="shared" si="0"/>
        <v>0</v>
      </c>
      <c r="AF1" s="17">
        <f t="shared" si="0"/>
        <v>51574520</v>
      </c>
      <c r="AG1" s="17">
        <f t="shared" si="0"/>
        <v>0</v>
      </c>
      <c r="AI1" s="17">
        <f t="shared" si="0"/>
        <v>3551797</v>
      </c>
    </row>
    <row r="2" spans="1:39" s="13" customFormat="1" ht="43.5" x14ac:dyDescent="0.35">
      <c r="A2" s="19" t="s">
        <v>58</v>
      </c>
      <c r="B2" s="19" t="s">
        <v>59</v>
      </c>
      <c r="C2" s="12" t="s">
        <v>0</v>
      </c>
      <c r="D2" s="12" t="s">
        <v>1</v>
      </c>
      <c r="E2" s="15" t="s">
        <v>61</v>
      </c>
      <c r="F2" s="12" t="s">
        <v>2</v>
      </c>
      <c r="G2" s="12" t="s">
        <v>3</v>
      </c>
      <c r="H2" s="12" t="s">
        <v>4</v>
      </c>
      <c r="I2" s="12" t="s">
        <v>5</v>
      </c>
      <c r="J2" s="12" t="s">
        <v>6</v>
      </c>
      <c r="K2" s="12" t="s">
        <v>7</v>
      </c>
      <c r="L2" s="12" t="s">
        <v>8</v>
      </c>
      <c r="M2" s="14" t="s">
        <v>55</v>
      </c>
      <c r="N2" s="12" t="s">
        <v>9</v>
      </c>
      <c r="O2" s="12" t="s">
        <v>10</v>
      </c>
      <c r="P2" s="12" t="s">
        <v>11</v>
      </c>
      <c r="Q2" s="16" t="s">
        <v>54</v>
      </c>
      <c r="R2" s="12" t="s">
        <v>13</v>
      </c>
      <c r="S2" s="12" t="s">
        <v>14</v>
      </c>
      <c r="T2" s="12" t="s">
        <v>15</v>
      </c>
      <c r="U2" s="12" t="s">
        <v>16</v>
      </c>
      <c r="V2" s="21" t="s">
        <v>56</v>
      </c>
      <c r="W2" s="19" t="s">
        <v>57</v>
      </c>
      <c r="X2" s="18" t="s">
        <v>128</v>
      </c>
      <c r="Y2" s="25" t="s">
        <v>112</v>
      </c>
      <c r="Z2" s="27" t="s">
        <v>113</v>
      </c>
      <c r="AA2" s="27" t="s">
        <v>117</v>
      </c>
      <c r="AB2" s="27" t="s">
        <v>133</v>
      </c>
      <c r="AC2" s="25" t="s">
        <v>114</v>
      </c>
      <c r="AD2" s="27" t="s">
        <v>115</v>
      </c>
      <c r="AE2" s="27" t="s">
        <v>116</v>
      </c>
      <c r="AF2" s="25" t="s">
        <v>118</v>
      </c>
      <c r="AG2" s="28" t="s">
        <v>119</v>
      </c>
      <c r="AH2" s="21" t="s">
        <v>120</v>
      </c>
      <c r="AI2" s="29" t="s">
        <v>121</v>
      </c>
      <c r="AJ2" s="29" t="s">
        <v>122</v>
      </c>
      <c r="AK2" s="29" t="s">
        <v>123</v>
      </c>
      <c r="AL2" s="29" t="s">
        <v>124</v>
      </c>
      <c r="AM2" s="25" t="s">
        <v>125</v>
      </c>
    </row>
    <row r="3" spans="1:39" x14ac:dyDescent="0.35">
      <c r="A3" s="22">
        <v>890300513</v>
      </c>
      <c r="B3" s="23" t="s">
        <v>60</v>
      </c>
      <c r="C3" s="9" t="s">
        <v>62</v>
      </c>
      <c r="D3" s="9" t="s">
        <v>18</v>
      </c>
      <c r="E3" s="9" t="s">
        <v>85</v>
      </c>
      <c r="F3" s="9">
        <v>890303093</v>
      </c>
      <c r="G3" s="9" t="s">
        <v>19</v>
      </c>
      <c r="H3" s="9" t="s">
        <v>27</v>
      </c>
      <c r="I3" s="10">
        <v>45441</v>
      </c>
      <c r="J3" s="9">
        <v>104466</v>
      </c>
      <c r="K3" s="10">
        <v>45456</v>
      </c>
      <c r="L3" s="10">
        <v>45457</v>
      </c>
      <c r="M3" s="10">
        <v>45519</v>
      </c>
      <c r="N3" s="11">
        <v>536300</v>
      </c>
      <c r="O3" s="11">
        <v>10726</v>
      </c>
      <c r="P3" s="11">
        <v>0</v>
      </c>
      <c r="Q3" s="11">
        <v>536300</v>
      </c>
      <c r="R3" s="9" t="s">
        <v>21</v>
      </c>
      <c r="S3" s="9" t="s">
        <v>47</v>
      </c>
      <c r="T3" s="9">
        <v>108</v>
      </c>
      <c r="U3" s="10">
        <v>45436</v>
      </c>
      <c r="V3" s="20"/>
      <c r="W3" s="20" t="s">
        <v>108</v>
      </c>
      <c r="X3" s="20" t="s">
        <v>129</v>
      </c>
      <c r="Y3" s="26">
        <v>26455271</v>
      </c>
      <c r="Z3" s="26">
        <v>0</v>
      </c>
      <c r="AA3" s="26">
        <v>1046107</v>
      </c>
      <c r="AB3" s="26"/>
      <c r="AC3" s="26">
        <v>26455271</v>
      </c>
      <c r="AD3" s="26">
        <v>0</v>
      </c>
      <c r="AE3" s="26">
        <v>0</v>
      </c>
      <c r="AF3" s="26">
        <v>24900981</v>
      </c>
      <c r="AG3" s="26">
        <v>0</v>
      </c>
      <c r="AH3" s="20"/>
      <c r="AI3" s="26">
        <v>0</v>
      </c>
      <c r="AJ3" s="20"/>
      <c r="AK3" s="20"/>
      <c r="AL3" s="20"/>
      <c r="AM3" s="30">
        <v>45565</v>
      </c>
    </row>
    <row r="4" spans="1:39" x14ac:dyDescent="0.35">
      <c r="A4" s="22">
        <v>890300513</v>
      </c>
      <c r="B4" s="23" t="s">
        <v>60</v>
      </c>
      <c r="C4" s="9" t="s">
        <v>63</v>
      </c>
      <c r="D4" s="9" t="s">
        <v>18</v>
      </c>
      <c r="E4" s="9" t="s">
        <v>86</v>
      </c>
      <c r="F4" s="9">
        <v>890303093</v>
      </c>
      <c r="G4" s="9" t="s">
        <v>19</v>
      </c>
      <c r="H4" s="9" t="s">
        <v>27</v>
      </c>
      <c r="I4" s="10">
        <v>45442</v>
      </c>
      <c r="J4" s="9">
        <v>104466</v>
      </c>
      <c r="K4" s="10">
        <v>45456</v>
      </c>
      <c r="L4" s="10">
        <v>45457</v>
      </c>
      <c r="M4" s="10">
        <v>45546</v>
      </c>
      <c r="N4" s="11">
        <v>81400</v>
      </c>
      <c r="O4" s="11">
        <v>1628</v>
      </c>
      <c r="P4" s="11">
        <v>0</v>
      </c>
      <c r="Q4" s="11">
        <v>81400</v>
      </c>
      <c r="R4" s="9" t="s">
        <v>21</v>
      </c>
      <c r="S4" s="9" t="s">
        <v>47</v>
      </c>
      <c r="T4" s="9">
        <v>108</v>
      </c>
      <c r="U4" s="10">
        <v>45441</v>
      </c>
      <c r="V4" s="20"/>
      <c r="W4" s="20" t="s">
        <v>108</v>
      </c>
      <c r="X4" s="20" t="s">
        <v>129</v>
      </c>
      <c r="Y4" s="26">
        <v>3433850</v>
      </c>
      <c r="Z4" s="26">
        <v>0</v>
      </c>
      <c r="AA4" s="26">
        <v>72089</v>
      </c>
      <c r="AB4" s="26"/>
      <c r="AC4" s="26">
        <v>3433850</v>
      </c>
      <c r="AD4" s="26">
        <v>0</v>
      </c>
      <c r="AE4" s="26">
        <v>0</v>
      </c>
      <c r="AF4" s="26">
        <v>2989940</v>
      </c>
      <c r="AG4" s="26">
        <v>0</v>
      </c>
      <c r="AH4" s="20"/>
      <c r="AI4" s="26">
        <v>0</v>
      </c>
      <c r="AJ4" s="20"/>
      <c r="AK4" s="20"/>
      <c r="AL4" s="20"/>
      <c r="AM4" s="30">
        <v>45565</v>
      </c>
    </row>
    <row r="5" spans="1:39" x14ac:dyDescent="0.35">
      <c r="A5" s="22">
        <v>890300513</v>
      </c>
      <c r="B5" s="23" t="s">
        <v>60</v>
      </c>
      <c r="C5" s="9" t="s">
        <v>64</v>
      </c>
      <c r="D5" s="9" t="s">
        <v>18</v>
      </c>
      <c r="E5" s="9" t="s">
        <v>87</v>
      </c>
      <c r="F5" s="9">
        <v>890303093</v>
      </c>
      <c r="G5" s="9" t="s">
        <v>19</v>
      </c>
      <c r="H5" s="9" t="s">
        <v>27</v>
      </c>
      <c r="I5" s="10">
        <v>45447</v>
      </c>
      <c r="J5" s="9">
        <v>105302</v>
      </c>
      <c r="K5" s="10">
        <v>45484</v>
      </c>
      <c r="L5" s="10">
        <v>45497</v>
      </c>
      <c r="M5" s="10">
        <v>45509</v>
      </c>
      <c r="N5" s="11">
        <v>2013506</v>
      </c>
      <c r="O5" s="11">
        <v>40270</v>
      </c>
      <c r="P5" s="11">
        <v>0</v>
      </c>
      <c r="Q5" s="11">
        <v>2013506</v>
      </c>
      <c r="R5" s="9" t="s">
        <v>21</v>
      </c>
      <c r="S5" s="9" t="s">
        <v>45</v>
      </c>
      <c r="T5" s="9">
        <v>68</v>
      </c>
      <c r="U5" s="10">
        <v>45446</v>
      </c>
      <c r="V5" s="20" t="s">
        <v>140</v>
      </c>
      <c r="W5" s="20" t="s">
        <v>109</v>
      </c>
      <c r="X5" s="20" t="s">
        <v>129</v>
      </c>
      <c r="Y5" s="26">
        <v>0</v>
      </c>
      <c r="Z5" s="26">
        <v>2013506</v>
      </c>
      <c r="AA5" s="26">
        <v>0</v>
      </c>
      <c r="AB5" s="32" t="s">
        <v>134</v>
      </c>
      <c r="AC5" s="26">
        <v>0</v>
      </c>
      <c r="AD5" s="26">
        <v>0</v>
      </c>
      <c r="AE5" s="26">
        <v>0</v>
      </c>
      <c r="AF5" s="26">
        <v>0</v>
      </c>
      <c r="AG5" s="26">
        <v>0</v>
      </c>
      <c r="AH5" s="20"/>
      <c r="AI5" s="26">
        <v>0</v>
      </c>
      <c r="AJ5" s="20"/>
      <c r="AK5" s="20"/>
      <c r="AL5" s="20"/>
      <c r="AM5" s="30">
        <v>45565</v>
      </c>
    </row>
    <row r="6" spans="1:39" x14ac:dyDescent="0.35">
      <c r="A6" s="22">
        <v>890300513</v>
      </c>
      <c r="B6" s="23" t="s">
        <v>60</v>
      </c>
      <c r="C6" s="9" t="s">
        <v>65</v>
      </c>
      <c r="D6" s="9" t="s">
        <v>18</v>
      </c>
      <c r="E6" s="9" t="s">
        <v>88</v>
      </c>
      <c r="F6" s="9">
        <v>890303093</v>
      </c>
      <c r="G6" s="9" t="s">
        <v>19</v>
      </c>
      <c r="H6" s="9" t="s">
        <v>27</v>
      </c>
      <c r="I6" s="10">
        <v>45458</v>
      </c>
      <c r="J6" s="9">
        <v>105302</v>
      </c>
      <c r="K6" s="10">
        <v>45484</v>
      </c>
      <c r="L6" s="10">
        <v>45497</v>
      </c>
      <c r="M6" s="10">
        <v>45538</v>
      </c>
      <c r="N6" s="11">
        <v>751815</v>
      </c>
      <c r="O6" s="11">
        <v>15036</v>
      </c>
      <c r="P6" s="11">
        <v>0</v>
      </c>
      <c r="Q6" s="11">
        <v>751815</v>
      </c>
      <c r="R6" s="9" t="s">
        <v>21</v>
      </c>
      <c r="S6" s="9" t="s">
        <v>45</v>
      </c>
      <c r="T6" s="9">
        <v>68</v>
      </c>
      <c r="U6" s="10">
        <v>45455</v>
      </c>
      <c r="V6" s="20"/>
      <c r="W6" s="20" t="s">
        <v>108</v>
      </c>
      <c r="X6" s="20" t="s">
        <v>130</v>
      </c>
      <c r="Y6" s="26">
        <v>17597737</v>
      </c>
      <c r="Z6" s="26">
        <v>0</v>
      </c>
      <c r="AA6" s="26">
        <v>197000</v>
      </c>
      <c r="AB6" s="26"/>
      <c r="AC6" s="26">
        <v>17597737</v>
      </c>
      <c r="AD6" s="26">
        <v>0</v>
      </c>
      <c r="AE6" s="26">
        <v>0</v>
      </c>
      <c r="AF6" s="26">
        <v>17052722</v>
      </c>
      <c r="AG6" s="26">
        <v>0</v>
      </c>
      <c r="AH6" s="20"/>
      <c r="AI6" s="26">
        <v>0</v>
      </c>
      <c r="AJ6" s="20"/>
      <c r="AK6" s="20"/>
      <c r="AL6" s="20"/>
      <c r="AM6" s="30">
        <v>45565</v>
      </c>
    </row>
    <row r="7" spans="1:39" x14ac:dyDescent="0.35">
      <c r="A7" s="22">
        <v>890300513</v>
      </c>
      <c r="B7" s="23" t="s">
        <v>60</v>
      </c>
      <c r="C7" s="9" t="s">
        <v>66</v>
      </c>
      <c r="D7" s="9" t="s">
        <v>18</v>
      </c>
      <c r="E7" s="9" t="s">
        <v>89</v>
      </c>
      <c r="F7" s="9">
        <v>890303093</v>
      </c>
      <c r="G7" s="9" t="s">
        <v>19</v>
      </c>
      <c r="H7" s="9" t="s">
        <v>27</v>
      </c>
      <c r="I7" s="10">
        <v>45321</v>
      </c>
      <c r="J7" s="9">
        <v>105486</v>
      </c>
      <c r="K7" s="10">
        <v>45491</v>
      </c>
      <c r="L7" s="10">
        <v>45504</v>
      </c>
      <c r="M7" s="10">
        <v>45545</v>
      </c>
      <c r="N7" s="11">
        <v>239600</v>
      </c>
      <c r="O7" s="11">
        <v>4792</v>
      </c>
      <c r="P7" s="11">
        <v>0</v>
      </c>
      <c r="Q7" s="11">
        <v>239600</v>
      </c>
      <c r="R7" s="9" t="s">
        <v>21</v>
      </c>
      <c r="S7" s="9" t="s">
        <v>45</v>
      </c>
      <c r="T7" s="9">
        <v>61</v>
      </c>
      <c r="U7" s="10">
        <v>45321</v>
      </c>
      <c r="V7" s="20"/>
      <c r="W7" s="20" t="s">
        <v>110</v>
      </c>
      <c r="X7" s="20" t="s">
        <v>129</v>
      </c>
      <c r="Y7" s="26">
        <v>3079916</v>
      </c>
      <c r="Z7" s="26">
        <v>0</v>
      </c>
      <c r="AA7" s="26">
        <v>0</v>
      </c>
      <c r="AB7" s="26"/>
      <c r="AC7" s="26">
        <v>3079916</v>
      </c>
      <c r="AD7" s="26">
        <v>0</v>
      </c>
      <c r="AE7" s="26">
        <v>0</v>
      </c>
      <c r="AF7" s="26">
        <v>2680319</v>
      </c>
      <c r="AG7" s="26">
        <v>0</v>
      </c>
      <c r="AH7" s="20"/>
      <c r="AI7" s="26">
        <v>0</v>
      </c>
      <c r="AJ7" s="20"/>
      <c r="AK7" s="20"/>
      <c r="AL7" s="20"/>
      <c r="AM7" s="30">
        <v>45565</v>
      </c>
    </row>
    <row r="8" spans="1:39" x14ac:dyDescent="0.35">
      <c r="A8" s="22">
        <v>890300513</v>
      </c>
      <c r="B8" s="23" t="s">
        <v>60</v>
      </c>
      <c r="C8" s="9" t="s">
        <v>67</v>
      </c>
      <c r="D8" s="9" t="s">
        <v>18</v>
      </c>
      <c r="E8" s="9" t="s">
        <v>90</v>
      </c>
      <c r="F8" s="9">
        <v>890303093</v>
      </c>
      <c r="G8" s="9" t="s">
        <v>19</v>
      </c>
      <c r="H8" s="9" t="s">
        <v>20</v>
      </c>
      <c r="I8" s="10">
        <v>45273</v>
      </c>
      <c r="J8" s="9">
        <v>105940</v>
      </c>
      <c r="K8" s="10">
        <v>45509</v>
      </c>
      <c r="L8" s="10">
        <v>45509</v>
      </c>
      <c r="M8" s="10">
        <v>45597</v>
      </c>
      <c r="N8" s="11">
        <v>37549779</v>
      </c>
      <c r="O8" s="11">
        <v>750996</v>
      </c>
      <c r="P8" s="11">
        <v>0</v>
      </c>
      <c r="Q8" s="11">
        <v>37549779</v>
      </c>
      <c r="R8" s="9" t="s">
        <v>21</v>
      </c>
      <c r="S8" s="9" t="s">
        <v>22</v>
      </c>
      <c r="T8" s="9">
        <v>56</v>
      </c>
      <c r="U8" s="10">
        <v>45248</v>
      </c>
      <c r="V8" s="20" t="s">
        <v>129</v>
      </c>
      <c r="W8" s="20" t="s">
        <v>111</v>
      </c>
      <c r="X8" s="20" t="e">
        <v>#N/A</v>
      </c>
      <c r="Y8" s="26">
        <v>0</v>
      </c>
      <c r="Z8" s="26">
        <v>0</v>
      </c>
      <c r="AA8" s="26">
        <v>0</v>
      </c>
      <c r="AB8" s="26"/>
      <c r="AC8" s="26">
        <v>0</v>
      </c>
      <c r="AD8" s="26">
        <v>0</v>
      </c>
      <c r="AE8" s="26">
        <v>0</v>
      </c>
      <c r="AF8" s="26">
        <v>0</v>
      </c>
      <c r="AG8" s="26">
        <v>0</v>
      </c>
      <c r="AH8" s="20"/>
      <c r="AI8" s="26">
        <v>0</v>
      </c>
      <c r="AJ8" s="20"/>
      <c r="AK8" s="20"/>
      <c r="AL8" s="20"/>
      <c r="AM8" s="30">
        <v>45565</v>
      </c>
    </row>
    <row r="9" spans="1:39" x14ac:dyDescent="0.35">
      <c r="A9" s="22">
        <v>890300513</v>
      </c>
      <c r="B9" s="23" t="s">
        <v>60</v>
      </c>
      <c r="C9" s="24" t="s">
        <v>68</v>
      </c>
      <c r="D9" s="9" t="s">
        <v>18</v>
      </c>
      <c r="E9" s="9" t="s">
        <v>91</v>
      </c>
      <c r="F9" s="9">
        <v>890303093</v>
      </c>
      <c r="G9" s="9" t="s">
        <v>19</v>
      </c>
      <c r="H9" s="9" t="s">
        <v>20</v>
      </c>
      <c r="I9" s="10">
        <v>45162</v>
      </c>
      <c r="J9" s="9">
        <v>106223</v>
      </c>
      <c r="K9" s="10">
        <v>45518</v>
      </c>
      <c r="L9" s="10">
        <v>45519</v>
      </c>
      <c r="M9" s="10">
        <v>45537</v>
      </c>
      <c r="N9" s="11">
        <v>26455271</v>
      </c>
      <c r="O9" s="11">
        <v>529105</v>
      </c>
      <c r="P9" s="11">
        <v>0</v>
      </c>
      <c r="Q9" s="11">
        <v>26455271</v>
      </c>
      <c r="R9" s="9" t="s">
        <v>21</v>
      </c>
      <c r="S9" s="9" t="s">
        <v>22</v>
      </c>
      <c r="T9" s="9">
        <v>46</v>
      </c>
      <c r="U9" s="10">
        <v>45150</v>
      </c>
      <c r="V9" s="20" t="s">
        <v>129</v>
      </c>
      <c r="W9" s="20" t="s">
        <v>111</v>
      </c>
      <c r="X9" s="20" t="s">
        <v>129</v>
      </c>
      <c r="Y9" s="26">
        <v>0</v>
      </c>
      <c r="Z9" s="26">
        <v>0</v>
      </c>
      <c r="AA9" s="26">
        <v>0</v>
      </c>
      <c r="AB9" s="26"/>
      <c r="AC9" s="26">
        <v>0</v>
      </c>
      <c r="AD9" s="26">
        <v>0</v>
      </c>
      <c r="AE9" s="26">
        <v>0</v>
      </c>
      <c r="AF9" s="26">
        <v>0</v>
      </c>
      <c r="AG9" s="26">
        <v>0</v>
      </c>
      <c r="AH9" s="20"/>
      <c r="AI9" s="26">
        <v>0</v>
      </c>
      <c r="AJ9" s="20"/>
      <c r="AK9" s="20"/>
      <c r="AL9" s="20"/>
      <c r="AM9" s="30">
        <v>45565</v>
      </c>
    </row>
    <row r="10" spans="1:39" x14ac:dyDescent="0.35">
      <c r="A10" s="22">
        <v>890300513</v>
      </c>
      <c r="B10" s="23" t="s">
        <v>60</v>
      </c>
      <c r="C10" s="24" t="s">
        <v>69</v>
      </c>
      <c r="D10" s="9" t="s">
        <v>18</v>
      </c>
      <c r="E10" s="9" t="s">
        <v>92</v>
      </c>
      <c r="F10" s="9">
        <v>890303093</v>
      </c>
      <c r="G10" s="9" t="s">
        <v>19</v>
      </c>
      <c r="H10" s="9" t="s">
        <v>32</v>
      </c>
      <c r="I10" s="10">
        <v>45468</v>
      </c>
      <c r="J10" s="9">
        <v>106390</v>
      </c>
      <c r="K10" s="10">
        <v>45524</v>
      </c>
      <c r="L10" s="10">
        <v>45524</v>
      </c>
      <c r="M10" s="10">
        <v>45540</v>
      </c>
      <c r="N10" s="11">
        <v>100083</v>
      </c>
      <c r="O10" s="11">
        <v>2002</v>
      </c>
      <c r="P10" s="11">
        <v>0</v>
      </c>
      <c r="Q10" s="11">
        <v>100083</v>
      </c>
      <c r="R10" s="9" t="s">
        <v>21</v>
      </c>
      <c r="S10" s="9" t="s">
        <v>22</v>
      </c>
      <c r="T10" s="9">
        <v>41</v>
      </c>
      <c r="U10" s="10">
        <v>44782</v>
      </c>
      <c r="V10" s="20" t="s">
        <v>140</v>
      </c>
      <c r="W10" s="20" t="s">
        <v>109</v>
      </c>
      <c r="X10" s="20" t="s">
        <v>129</v>
      </c>
      <c r="Y10" s="26">
        <v>0</v>
      </c>
      <c r="Z10" s="26">
        <v>100083</v>
      </c>
      <c r="AA10" s="26">
        <v>0</v>
      </c>
      <c r="AB10" s="31" t="s">
        <v>135</v>
      </c>
      <c r="AC10" s="26">
        <v>0</v>
      </c>
      <c r="AD10" s="26">
        <v>0</v>
      </c>
      <c r="AE10" s="26">
        <v>0</v>
      </c>
      <c r="AF10" s="26">
        <v>0</v>
      </c>
      <c r="AG10" s="26">
        <v>0</v>
      </c>
      <c r="AH10" s="20"/>
      <c r="AI10" s="26">
        <v>0</v>
      </c>
      <c r="AJ10" s="20"/>
      <c r="AK10" s="20"/>
      <c r="AL10" s="20"/>
      <c r="AM10" s="30">
        <v>45565</v>
      </c>
    </row>
    <row r="11" spans="1:39" x14ac:dyDescent="0.35">
      <c r="A11" s="22">
        <v>890300513</v>
      </c>
      <c r="B11" s="23" t="s">
        <v>60</v>
      </c>
      <c r="C11" s="24" t="s">
        <v>70</v>
      </c>
      <c r="D11" s="9" t="s">
        <v>18</v>
      </c>
      <c r="E11" s="9" t="s">
        <v>93</v>
      </c>
      <c r="F11" s="9">
        <v>890303093</v>
      </c>
      <c r="G11" s="9" t="s">
        <v>19</v>
      </c>
      <c r="H11" s="9" t="s">
        <v>27</v>
      </c>
      <c r="I11" s="10">
        <v>45475</v>
      </c>
      <c r="J11" s="9">
        <v>106870</v>
      </c>
      <c r="K11" s="10">
        <v>45538</v>
      </c>
      <c r="L11" s="10">
        <v>45538</v>
      </c>
      <c r="M11" s="10">
        <v>45540</v>
      </c>
      <c r="N11" s="11">
        <v>17597737</v>
      </c>
      <c r="O11" s="11">
        <v>351955</v>
      </c>
      <c r="P11" s="11">
        <v>0</v>
      </c>
      <c r="Q11" s="11">
        <v>17597737</v>
      </c>
      <c r="R11" s="9" t="s">
        <v>21</v>
      </c>
      <c r="S11" s="9" t="s">
        <v>24</v>
      </c>
      <c r="T11" s="9">
        <v>27</v>
      </c>
      <c r="U11" s="10">
        <v>45450</v>
      </c>
      <c r="V11" s="20" t="s">
        <v>140</v>
      </c>
      <c r="W11" s="20" t="s">
        <v>109</v>
      </c>
      <c r="X11" s="20" t="s">
        <v>129</v>
      </c>
      <c r="Y11" s="26">
        <v>0</v>
      </c>
      <c r="Z11" s="26">
        <v>17597737</v>
      </c>
      <c r="AA11" s="26">
        <v>0</v>
      </c>
      <c r="AB11" s="31" t="s">
        <v>136</v>
      </c>
      <c r="AC11" s="26">
        <v>0</v>
      </c>
      <c r="AD11" s="26">
        <v>0</v>
      </c>
      <c r="AE11" s="26">
        <v>0</v>
      </c>
      <c r="AF11" s="26">
        <v>0</v>
      </c>
      <c r="AG11" s="26">
        <v>0</v>
      </c>
      <c r="AH11" s="20"/>
      <c r="AI11" s="26">
        <v>0</v>
      </c>
      <c r="AJ11" s="20"/>
      <c r="AK11" s="20"/>
      <c r="AL11" s="20"/>
      <c r="AM11" s="30">
        <v>45565</v>
      </c>
    </row>
    <row r="12" spans="1:39" x14ac:dyDescent="0.35">
      <c r="A12" s="22">
        <v>890300513</v>
      </c>
      <c r="B12" s="23" t="s">
        <v>60</v>
      </c>
      <c r="C12" s="24" t="s">
        <v>71</v>
      </c>
      <c r="D12" s="9" t="s">
        <v>18</v>
      </c>
      <c r="E12" s="9" t="s">
        <v>94</v>
      </c>
      <c r="F12" s="9">
        <v>890303093</v>
      </c>
      <c r="G12" s="9" t="s">
        <v>19</v>
      </c>
      <c r="H12" s="9" t="s">
        <v>34</v>
      </c>
      <c r="I12" s="10">
        <v>45469</v>
      </c>
      <c r="J12" s="9">
        <v>106954</v>
      </c>
      <c r="K12" s="10">
        <v>45540</v>
      </c>
      <c r="L12" s="10">
        <v>45540</v>
      </c>
      <c r="M12" s="10">
        <v>45540</v>
      </c>
      <c r="N12" s="11">
        <v>2116427</v>
      </c>
      <c r="O12" s="11">
        <v>42329</v>
      </c>
      <c r="P12" s="11">
        <v>0</v>
      </c>
      <c r="Q12" s="11">
        <v>2116427</v>
      </c>
      <c r="R12" s="9" t="s">
        <v>21</v>
      </c>
      <c r="S12" s="9" t="s">
        <v>24</v>
      </c>
      <c r="T12" s="9">
        <v>25</v>
      </c>
      <c r="U12" s="10">
        <v>45456</v>
      </c>
      <c r="V12" s="20" t="s">
        <v>140</v>
      </c>
      <c r="W12" s="20" t="s">
        <v>109</v>
      </c>
      <c r="X12" s="20" t="s">
        <v>129</v>
      </c>
      <c r="Y12" s="26">
        <v>0</v>
      </c>
      <c r="Z12" s="26">
        <v>2116427</v>
      </c>
      <c r="AA12" s="26">
        <v>0</v>
      </c>
      <c r="AB12" s="26" t="s">
        <v>137</v>
      </c>
      <c r="AC12" s="26">
        <v>0</v>
      </c>
      <c r="AD12" s="26">
        <v>0</v>
      </c>
      <c r="AE12" s="26">
        <v>0</v>
      </c>
      <c r="AF12" s="26">
        <v>0</v>
      </c>
      <c r="AG12" s="26">
        <v>0</v>
      </c>
      <c r="AH12" s="20"/>
      <c r="AI12" s="26">
        <v>0</v>
      </c>
      <c r="AJ12" s="20"/>
      <c r="AK12" s="20"/>
      <c r="AL12" s="20"/>
      <c r="AM12" s="30">
        <v>45565</v>
      </c>
    </row>
    <row r="13" spans="1:39" x14ac:dyDescent="0.35">
      <c r="A13" s="22">
        <v>890300513</v>
      </c>
      <c r="B13" s="23" t="s">
        <v>60</v>
      </c>
      <c r="C13" s="24" t="s">
        <v>72</v>
      </c>
      <c r="D13" s="9" t="s">
        <v>18</v>
      </c>
      <c r="E13" s="9" t="s">
        <v>95</v>
      </c>
      <c r="F13" s="9">
        <v>890303093</v>
      </c>
      <c r="G13" s="9" t="s">
        <v>19</v>
      </c>
      <c r="H13" s="9" t="s">
        <v>34</v>
      </c>
      <c r="I13" s="10">
        <v>45469</v>
      </c>
      <c r="J13" s="9">
        <v>106954</v>
      </c>
      <c r="K13" s="10">
        <v>45540</v>
      </c>
      <c r="L13" s="10">
        <v>45540</v>
      </c>
      <c r="M13" s="10">
        <v>45540</v>
      </c>
      <c r="N13" s="11">
        <v>2142941</v>
      </c>
      <c r="O13" s="11">
        <v>42859</v>
      </c>
      <c r="P13" s="11">
        <v>0</v>
      </c>
      <c r="Q13" s="11">
        <v>2142941</v>
      </c>
      <c r="R13" s="9" t="s">
        <v>21</v>
      </c>
      <c r="S13" s="9" t="s">
        <v>24</v>
      </c>
      <c r="T13" s="9">
        <v>25</v>
      </c>
      <c r="U13" s="10">
        <v>45450</v>
      </c>
      <c r="V13" s="20" t="s">
        <v>140</v>
      </c>
      <c r="W13" s="20" t="s">
        <v>109</v>
      </c>
      <c r="X13" s="20" t="s">
        <v>129</v>
      </c>
      <c r="Y13" s="26">
        <v>0</v>
      </c>
      <c r="Z13" s="26">
        <v>2142941</v>
      </c>
      <c r="AA13" s="26">
        <v>0</v>
      </c>
      <c r="AB13" s="32" t="s">
        <v>138</v>
      </c>
      <c r="AC13" s="26">
        <v>0</v>
      </c>
      <c r="AD13" s="26">
        <v>0</v>
      </c>
      <c r="AE13" s="26">
        <v>0</v>
      </c>
      <c r="AF13" s="26">
        <v>0</v>
      </c>
      <c r="AG13" s="26">
        <v>0</v>
      </c>
      <c r="AH13" s="20"/>
      <c r="AI13" s="26">
        <v>0</v>
      </c>
      <c r="AJ13" s="20"/>
      <c r="AK13" s="20"/>
      <c r="AL13" s="20"/>
      <c r="AM13" s="30">
        <v>45565</v>
      </c>
    </row>
    <row r="14" spans="1:39" x14ac:dyDescent="0.35">
      <c r="A14" s="22">
        <v>890300513</v>
      </c>
      <c r="B14" s="23" t="s">
        <v>60</v>
      </c>
      <c r="C14" s="24" t="s">
        <v>73</v>
      </c>
      <c r="D14" s="9" t="s">
        <v>18</v>
      </c>
      <c r="E14" s="9" t="s">
        <v>96</v>
      </c>
      <c r="F14" s="9">
        <v>890303093</v>
      </c>
      <c r="G14" s="9" t="s">
        <v>19</v>
      </c>
      <c r="H14" s="9" t="s">
        <v>34</v>
      </c>
      <c r="I14" s="10">
        <v>45469</v>
      </c>
      <c r="J14" s="9">
        <v>106954</v>
      </c>
      <c r="K14" s="10">
        <v>45540</v>
      </c>
      <c r="L14" s="10">
        <v>45540</v>
      </c>
      <c r="M14" s="10">
        <v>45540</v>
      </c>
      <c r="N14" s="11">
        <v>2110659</v>
      </c>
      <c r="O14" s="11">
        <v>42213</v>
      </c>
      <c r="P14" s="11">
        <v>0</v>
      </c>
      <c r="Q14" s="11">
        <v>2110659</v>
      </c>
      <c r="R14" s="9" t="s">
        <v>21</v>
      </c>
      <c r="S14" s="9" t="s">
        <v>24</v>
      </c>
      <c r="T14" s="9">
        <v>25</v>
      </c>
      <c r="U14" s="10">
        <v>45372</v>
      </c>
      <c r="V14" s="20"/>
      <c r="W14" s="20" t="s">
        <v>110</v>
      </c>
      <c r="X14" s="20" t="s">
        <v>129</v>
      </c>
      <c r="Y14" s="26">
        <v>406899</v>
      </c>
      <c r="Z14" s="26">
        <v>0</v>
      </c>
      <c r="AA14" s="26">
        <v>0</v>
      </c>
      <c r="AB14" s="26"/>
      <c r="AC14" s="26">
        <v>406899</v>
      </c>
      <c r="AD14" s="26">
        <v>0</v>
      </c>
      <c r="AE14" s="26">
        <v>0</v>
      </c>
      <c r="AF14" s="26">
        <v>398761</v>
      </c>
      <c r="AG14" s="26">
        <v>0</v>
      </c>
      <c r="AH14" s="20"/>
      <c r="AI14" s="26">
        <v>0</v>
      </c>
      <c r="AJ14" s="20"/>
      <c r="AK14" s="20"/>
      <c r="AL14" s="20"/>
      <c r="AM14" s="30">
        <v>45565</v>
      </c>
    </row>
    <row r="15" spans="1:39" x14ac:dyDescent="0.35">
      <c r="A15" s="22">
        <v>890300513</v>
      </c>
      <c r="B15" s="23" t="s">
        <v>60</v>
      </c>
      <c r="C15" s="24" t="s">
        <v>74</v>
      </c>
      <c r="D15" s="9" t="s">
        <v>18</v>
      </c>
      <c r="E15" s="9" t="s">
        <v>97</v>
      </c>
      <c r="F15" s="9">
        <v>890303093</v>
      </c>
      <c r="G15" s="9" t="s">
        <v>19</v>
      </c>
      <c r="H15" s="9" t="s">
        <v>34</v>
      </c>
      <c r="I15" s="10">
        <v>45469</v>
      </c>
      <c r="J15" s="9">
        <v>106954</v>
      </c>
      <c r="K15" s="10">
        <v>45540</v>
      </c>
      <c r="L15" s="10">
        <v>45540</v>
      </c>
      <c r="M15" s="10">
        <v>45597</v>
      </c>
      <c r="N15" s="11">
        <v>2106084</v>
      </c>
      <c r="O15" s="11">
        <v>42122</v>
      </c>
      <c r="P15" s="11">
        <v>0</v>
      </c>
      <c r="Q15" s="11">
        <v>2106084</v>
      </c>
      <c r="R15" s="9" t="s">
        <v>21</v>
      </c>
      <c r="S15" s="9" t="s">
        <v>24</v>
      </c>
      <c r="T15" s="9">
        <v>25</v>
      </c>
      <c r="U15" s="10">
        <v>45373</v>
      </c>
      <c r="V15" s="20" t="s">
        <v>129</v>
      </c>
      <c r="W15" s="20" t="s">
        <v>111</v>
      </c>
      <c r="X15" s="20" t="s">
        <v>131</v>
      </c>
      <c r="Y15" s="26">
        <v>0</v>
      </c>
      <c r="Z15" s="26">
        <v>0</v>
      </c>
      <c r="AA15" s="26">
        <v>0</v>
      </c>
      <c r="AB15" s="26"/>
      <c r="AC15" s="26">
        <v>0</v>
      </c>
      <c r="AD15" s="26">
        <v>0</v>
      </c>
      <c r="AE15" s="26">
        <v>0</v>
      </c>
      <c r="AF15" s="26">
        <v>0</v>
      </c>
      <c r="AG15" s="26">
        <v>0</v>
      </c>
      <c r="AH15" s="20"/>
      <c r="AI15" s="26">
        <v>0</v>
      </c>
      <c r="AJ15" s="20"/>
      <c r="AK15" s="20"/>
      <c r="AL15" s="20"/>
      <c r="AM15" s="30">
        <v>45565</v>
      </c>
    </row>
    <row r="16" spans="1:39" x14ac:dyDescent="0.35">
      <c r="A16" s="22">
        <v>890300513</v>
      </c>
      <c r="B16" s="23" t="s">
        <v>60</v>
      </c>
      <c r="C16" s="24" t="s">
        <v>75</v>
      </c>
      <c r="D16" s="9" t="s">
        <v>18</v>
      </c>
      <c r="E16" s="9" t="s">
        <v>98</v>
      </c>
      <c r="F16" s="9">
        <v>890303093</v>
      </c>
      <c r="G16" s="9" t="s">
        <v>19</v>
      </c>
      <c r="H16" s="9" t="s">
        <v>34</v>
      </c>
      <c r="I16" s="10">
        <v>45470</v>
      </c>
      <c r="J16" s="9">
        <v>106954</v>
      </c>
      <c r="K16" s="10">
        <v>45540</v>
      </c>
      <c r="L16" s="10">
        <v>45540</v>
      </c>
      <c r="M16" s="10">
        <v>45566</v>
      </c>
      <c r="N16" s="11">
        <v>406899</v>
      </c>
      <c r="O16" s="11">
        <v>8138</v>
      </c>
      <c r="P16" s="11">
        <v>0</v>
      </c>
      <c r="Q16" s="11">
        <v>406899</v>
      </c>
      <c r="R16" s="9" t="s">
        <v>21</v>
      </c>
      <c r="S16" s="9" t="s">
        <v>24</v>
      </c>
      <c r="T16" s="9">
        <v>25</v>
      </c>
      <c r="U16" s="10">
        <v>45465</v>
      </c>
      <c r="V16" s="20" t="s">
        <v>140</v>
      </c>
      <c r="W16" s="20" t="s">
        <v>109</v>
      </c>
      <c r="X16" s="20" t="s">
        <v>129</v>
      </c>
      <c r="Y16" s="26">
        <v>0</v>
      </c>
      <c r="Z16" s="26">
        <v>406899</v>
      </c>
      <c r="AA16" s="26">
        <v>0</v>
      </c>
      <c r="AB16" s="26" t="s">
        <v>139</v>
      </c>
      <c r="AC16" s="26">
        <v>0</v>
      </c>
      <c r="AD16" s="26">
        <v>0</v>
      </c>
      <c r="AE16" s="26">
        <v>0</v>
      </c>
      <c r="AF16" s="26">
        <v>0</v>
      </c>
      <c r="AG16" s="26">
        <v>0</v>
      </c>
      <c r="AH16" s="20"/>
      <c r="AI16" s="26">
        <v>0</v>
      </c>
      <c r="AJ16" s="20"/>
      <c r="AK16" s="20"/>
      <c r="AL16" s="20"/>
      <c r="AM16" s="30">
        <v>45565</v>
      </c>
    </row>
    <row r="17" spans="1:39" x14ac:dyDescent="0.35">
      <c r="A17" s="22">
        <v>890300513</v>
      </c>
      <c r="B17" s="23" t="s">
        <v>60</v>
      </c>
      <c r="C17" s="24" t="s">
        <v>76</v>
      </c>
      <c r="D17" s="9" t="s">
        <v>18</v>
      </c>
      <c r="E17" s="9" t="s">
        <v>99</v>
      </c>
      <c r="F17" s="9">
        <v>890303093</v>
      </c>
      <c r="G17" s="9" t="s">
        <v>19</v>
      </c>
      <c r="H17" s="9" t="s">
        <v>27</v>
      </c>
      <c r="I17" s="10">
        <v>45489</v>
      </c>
      <c r="J17" s="9">
        <v>106708</v>
      </c>
      <c r="K17" s="10">
        <v>45532</v>
      </c>
      <c r="L17" s="10">
        <v>45545</v>
      </c>
      <c r="M17" s="10">
        <v>45597</v>
      </c>
      <c r="N17" s="11">
        <v>2741917</v>
      </c>
      <c r="O17" s="11">
        <v>54838</v>
      </c>
      <c r="P17" s="11">
        <v>0</v>
      </c>
      <c r="Q17" s="11">
        <v>2741917</v>
      </c>
      <c r="R17" s="9" t="s">
        <v>21</v>
      </c>
      <c r="S17" s="9" t="s">
        <v>24</v>
      </c>
      <c r="T17" s="9">
        <v>20</v>
      </c>
      <c r="U17" s="10">
        <v>45473</v>
      </c>
      <c r="V17" s="20" t="s">
        <v>129</v>
      </c>
      <c r="W17" s="20" t="s">
        <v>111</v>
      </c>
      <c r="X17" s="20" t="s">
        <v>131</v>
      </c>
      <c r="Y17" s="26">
        <v>0</v>
      </c>
      <c r="Z17" s="26">
        <v>0</v>
      </c>
      <c r="AA17" s="26">
        <v>0</v>
      </c>
      <c r="AB17" s="26"/>
      <c r="AC17" s="26">
        <v>0</v>
      </c>
      <c r="AD17" s="26">
        <v>0</v>
      </c>
      <c r="AE17" s="26">
        <v>0</v>
      </c>
      <c r="AF17" s="26">
        <v>0</v>
      </c>
      <c r="AG17" s="26">
        <v>0</v>
      </c>
      <c r="AH17" s="20"/>
      <c r="AI17" s="26">
        <v>0</v>
      </c>
      <c r="AJ17" s="20"/>
      <c r="AK17" s="20"/>
      <c r="AL17" s="20"/>
      <c r="AM17" s="30">
        <v>45565</v>
      </c>
    </row>
    <row r="18" spans="1:39" x14ac:dyDescent="0.35">
      <c r="A18" s="22">
        <v>890300513</v>
      </c>
      <c r="B18" s="23" t="s">
        <v>60</v>
      </c>
      <c r="C18" s="24" t="s">
        <v>77</v>
      </c>
      <c r="D18" s="9" t="s">
        <v>18</v>
      </c>
      <c r="E18" s="9" t="s">
        <v>100</v>
      </c>
      <c r="F18" s="9">
        <v>890303093</v>
      </c>
      <c r="G18" s="9" t="s">
        <v>19</v>
      </c>
      <c r="H18" s="9" t="s">
        <v>20</v>
      </c>
      <c r="I18" s="10">
        <v>45254</v>
      </c>
      <c r="J18" s="9">
        <v>107139</v>
      </c>
      <c r="K18" s="10">
        <v>45546</v>
      </c>
      <c r="L18" s="10">
        <v>45546</v>
      </c>
      <c r="M18" s="10">
        <v>45597</v>
      </c>
      <c r="N18" s="11">
        <v>3129264</v>
      </c>
      <c r="O18" s="11">
        <v>62585</v>
      </c>
      <c r="P18" s="11">
        <v>0</v>
      </c>
      <c r="Q18" s="11">
        <v>3129264</v>
      </c>
      <c r="R18" s="9" t="s">
        <v>21</v>
      </c>
      <c r="S18" s="9" t="s">
        <v>24</v>
      </c>
      <c r="T18" s="9">
        <v>19</v>
      </c>
      <c r="U18" s="10">
        <v>45217</v>
      </c>
      <c r="V18" s="20" t="s">
        <v>129</v>
      </c>
      <c r="W18" s="20" t="s">
        <v>111</v>
      </c>
      <c r="X18" s="20" t="e">
        <v>#N/A</v>
      </c>
      <c r="Y18" s="26">
        <v>0</v>
      </c>
      <c r="Z18" s="26">
        <v>0</v>
      </c>
      <c r="AA18" s="26">
        <v>0</v>
      </c>
      <c r="AB18" s="26"/>
      <c r="AC18" s="26">
        <v>0</v>
      </c>
      <c r="AD18" s="26">
        <v>0</v>
      </c>
      <c r="AE18" s="26">
        <v>0</v>
      </c>
      <c r="AF18" s="26">
        <v>0</v>
      </c>
      <c r="AG18" s="26">
        <v>0</v>
      </c>
      <c r="AH18" s="20"/>
      <c r="AI18" s="26">
        <v>0</v>
      </c>
      <c r="AJ18" s="20"/>
      <c r="AK18" s="20"/>
      <c r="AL18" s="20"/>
      <c r="AM18" s="30">
        <v>45565</v>
      </c>
    </row>
    <row r="19" spans="1:39" x14ac:dyDescent="0.35">
      <c r="A19" s="22">
        <v>890300513</v>
      </c>
      <c r="B19" s="23" t="s">
        <v>60</v>
      </c>
      <c r="C19" s="9" t="s">
        <v>78</v>
      </c>
      <c r="D19" s="9" t="s">
        <v>18</v>
      </c>
      <c r="E19" s="9" t="s">
        <v>101</v>
      </c>
      <c r="F19" s="9">
        <v>890303093</v>
      </c>
      <c r="G19" s="9" t="s">
        <v>19</v>
      </c>
      <c r="H19" s="9" t="s">
        <v>34</v>
      </c>
      <c r="I19" s="10">
        <v>45521</v>
      </c>
      <c r="J19" s="9">
        <v>107229</v>
      </c>
      <c r="K19" s="10">
        <v>45548</v>
      </c>
      <c r="L19" s="10">
        <v>45555</v>
      </c>
      <c r="M19" s="10">
        <v>45505</v>
      </c>
      <c r="N19" s="11">
        <v>536873</v>
      </c>
      <c r="O19" s="11">
        <v>10737</v>
      </c>
      <c r="P19" s="11">
        <v>0</v>
      </c>
      <c r="Q19" s="11">
        <v>536873</v>
      </c>
      <c r="R19" s="9" t="s">
        <v>21</v>
      </c>
      <c r="S19" s="9" t="s">
        <v>24</v>
      </c>
      <c r="T19" s="9">
        <v>10</v>
      </c>
      <c r="U19" s="10">
        <v>45518</v>
      </c>
      <c r="V19" s="20"/>
      <c r="W19" s="20" t="s">
        <v>110</v>
      </c>
      <c r="X19" s="20" t="s">
        <v>132</v>
      </c>
      <c r="Y19" s="26">
        <v>239600</v>
      </c>
      <c r="Z19" s="26">
        <v>0</v>
      </c>
      <c r="AA19" s="26">
        <v>0</v>
      </c>
      <c r="AB19" s="26"/>
      <c r="AC19" s="26">
        <v>239600</v>
      </c>
      <c r="AD19" s="26">
        <v>0</v>
      </c>
      <c r="AE19" s="26">
        <v>0</v>
      </c>
      <c r="AF19" s="26">
        <v>234808</v>
      </c>
      <c r="AG19" s="26">
        <v>0</v>
      </c>
      <c r="AH19" s="20"/>
      <c r="AI19" s="26">
        <v>234808</v>
      </c>
      <c r="AJ19" s="20">
        <v>2201558158</v>
      </c>
      <c r="AK19" s="20" t="s">
        <v>126</v>
      </c>
      <c r="AL19" s="20"/>
      <c r="AM19" s="30">
        <v>45565</v>
      </c>
    </row>
    <row r="20" spans="1:39" x14ac:dyDescent="0.35">
      <c r="A20" s="22">
        <v>890300513</v>
      </c>
      <c r="B20" s="23" t="s">
        <v>60</v>
      </c>
      <c r="C20" s="9" t="s">
        <v>79</v>
      </c>
      <c r="D20" s="9" t="s">
        <v>18</v>
      </c>
      <c r="E20" s="9" t="s">
        <v>102</v>
      </c>
      <c r="F20" s="9">
        <v>890303093</v>
      </c>
      <c r="G20" s="9" t="s">
        <v>19</v>
      </c>
      <c r="H20" s="9" t="s">
        <v>27</v>
      </c>
      <c r="I20" s="10">
        <v>45533</v>
      </c>
      <c r="J20" s="9">
        <v>107229</v>
      </c>
      <c r="K20" s="10">
        <v>45548</v>
      </c>
      <c r="L20" s="10">
        <v>45555</v>
      </c>
      <c r="M20" s="10">
        <v>45457</v>
      </c>
      <c r="N20" s="11">
        <v>1216738</v>
      </c>
      <c r="O20" s="11">
        <v>24335</v>
      </c>
      <c r="P20" s="11">
        <v>0</v>
      </c>
      <c r="Q20" s="11">
        <v>1216738</v>
      </c>
      <c r="R20" s="9" t="s">
        <v>21</v>
      </c>
      <c r="S20" s="9" t="s">
        <v>24</v>
      </c>
      <c r="T20" s="9">
        <v>10</v>
      </c>
      <c r="U20" s="10">
        <v>45527</v>
      </c>
      <c r="V20" s="20"/>
      <c r="W20" s="20" t="s">
        <v>110</v>
      </c>
      <c r="X20" s="20" t="s">
        <v>132</v>
      </c>
      <c r="Y20" s="26">
        <v>536300</v>
      </c>
      <c r="Z20" s="26">
        <v>0</v>
      </c>
      <c r="AA20" s="26">
        <v>0</v>
      </c>
      <c r="AB20" s="26"/>
      <c r="AC20" s="26">
        <v>536300</v>
      </c>
      <c r="AD20" s="26">
        <v>0</v>
      </c>
      <c r="AE20" s="26">
        <v>0</v>
      </c>
      <c r="AF20" s="26">
        <v>525574</v>
      </c>
      <c r="AG20" s="26">
        <v>0</v>
      </c>
      <c r="AH20" s="20"/>
      <c r="AI20" s="26">
        <v>525574</v>
      </c>
      <c r="AJ20" s="20">
        <v>2201561961</v>
      </c>
      <c r="AK20" s="20" t="s">
        <v>127</v>
      </c>
      <c r="AL20" s="20"/>
      <c r="AM20" s="30">
        <v>45565</v>
      </c>
    </row>
    <row r="21" spans="1:39" x14ac:dyDescent="0.35">
      <c r="A21" s="22">
        <v>890300513</v>
      </c>
      <c r="B21" s="23" t="s">
        <v>60</v>
      </c>
      <c r="C21" s="9" t="s">
        <v>80</v>
      </c>
      <c r="D21" s="9" t="s">
        <v>18</v>
      </c>
      <c r="E21" s="9" t="s">
        <v>103</v>
      </c>
      <c r="F21" s="9">
        <v>890303093</v>
      </c>
      <c r="G21" s="9" t="s">
        <v>19</v>
      </c>
      <c r="H21" s="9" t="s">
        <v>27</v>
      </c>
      <c r="I21" s="10">
        <v>45552</v>
      </c>
      <c r="J21" s="9"/>
      <c r="K21" s="9"/>
      <c r="L21" s="9"/>
      <c r="M21" s="10">
        <v>45457</v>
      </c>
      <c r="N21" s="11">
        <v>2789296</v>
      </c>
      <c r="O21" s="11">
        <v>55786</v>
      </c>
      <c r="P21" s="11">
        <v>0</v>
      </c>
      <c r="Q21" s="11">
        <v>2789296</v>
      </c>
      <c r="R21" s="9" t="s">
        <v>30</v>
      </c>
      <c r="S21" s="9" t="s">
        <v>24</v>
      </c>
      <c r="T21" s="9">
        <v>13</v>
      </c>
      <c r="U21" s="10">
        <v>45522</v>
      </c>
      <c r="V21" s="20"/>
      <c r="W21" s="20" t="s">
        <v>110</v>
      </c>
      <c r="X21" s="20" t="s">
        <v>132</v>
      </c>
      <c r="Y21" s="26">
        <v>81400</v>
      </c>
      <c r="Z21" s="26">
        <v>0</v>
      </c>
      <c r="AA21" s="26">
        <v>0</v>
      </c>
      <c r="AB21" s="26"/>
      <c r="AC21" s="26">
        <v>81400</v>
      </c>
      <c r="AD21" s="26">
        <v>0</v>
      </c>
      <c r="AE21" s="26">
        <v>0</v>
      </c>
      <c r="AF21" s="26">
        <v>81400</v>
      </c>
      <c r="AG21" s="26">
        <v>0</v>
      </c>
      <c r="AH21" s="20"/>
      <c r="AI21" s="26">
        <v>81400</v>
      </c>
      <c r="AJ21" s="20">
        <v>2201561961</v>
      </c>
      <c r="AK21" s="20" t="s">
        <v>127</v>
      </c>
      <c r="AL21" s="20"/>
      <c r="AM21" s="30">
        <v>45565</v>
      </c>
    </row>
    <row r="22" spans="1:39" x14ac:dyDescent="0.35">
      <c r="A22" s="22">
        <v>890300513</v>
      </c>
      <c r="B22" s="23" t="s">
        <v>60</v>
      </c>
      <c r="C22" s="9" t="s">
        <v>81</v>
      </c>
      <c r="D22" s="9" t="s">
        <v>18</v>
      </c>
      <c r="E22" s="9" t="s">
        <v>104</v>
      </c>
      <c r="F22" s="9">
        <v>890303093</v>
      </c>
      <c r="G22" s="9" t="s">
        <v>19</v>
      </c>
      <c r="H22" s="9" t="s">
        <v>34</v>
      </c>
      <c r="I22" s="10">
        <v>45518</v>
      </c>
      <c r="J22" s="9"/>
      <c r="K22" s="9"/>
      <c r="L22" s="9"/>
      <c r="M22" s="10">
        <v>45505</v>
      </c>
      <c r="N22" s="11">
        <v>2123436</v>
      </c>
      <c r="O22" s="11">
        <v>42469</v>
      </c>
      <c r="P22" s="11">
        <v>0</v>
      </c>
      <c r="Q22" s="11">
        <v>2123436</v>
      </c>
      <c r="R22" s="9" t="s">
        <v>30</v>
      </c>
      <c r="S22" s="9" t="s">
        <v>22</v>
      </c>
      <c r="T22" s="9">
        <v>47</v>
      </c>
      <c r="U22" s="10">
        <v>45513</v>
      </c>
      <c r="V22" s="20"/>
      <c r="W22" s="20" t="s">
        <v>110</v>
      </c>
      <c r="X22" s="20" t="s">
        <v>132</v>
      </c>
      <c r="Y22" s="26">
        <v>2013506</v>
      </c>
      <c r="Z22" s="26">
        <v>0</v>
      </c>
      <c r="AA22" s="26">
        <v>0</v>
      </c>
      <c r="AB22" s="26"/>
      <c r="AC22" s="26">
        <v>2013506</v>
      </c>
      <c r="AD22" s="26">
        <v>0</v>
      </c>
      <c r="AE22" s="26">
        <v>0</v>
      </c>
      <c r="AF22" s="26">
        <v>1973236</v>
      </c>
      <c r="AG22" s="26">
        <v>0</v>
      </c>
      <c r="AH22" s="20"/>
      <c r="AI22" s="26">
        <v>1973236</v>
      </c>
      <c r="AJ22" s="20">
        <v>2201558158</v>
      </c>
      <c r="AK22" s="20" t="s">
        <v>126</v>
      </c>
      <c r="AL22" s="20"/>
      <c r="AM22" s="30">
        <v>45565</v>
      </c>
    </row>
    <row r="23" spans="1:39" x14ac:dyDescent="0.35">
      <c r="A23" s="22">
        <v>890300513</v>
      </c>
      <c r="B23" s="23" t="s">
        <v>60</v>
      </c>
      <c r="C23" s="9" t="s">
        <v>82</v>
      </c>
      <c r="D23" s="9" t="s">
        <v>18</v>
      </c>
      <c r="E23" s="9" t="s">
        <v>105</v>
      </c>
      <c r="F23" s="9">
        <v>890303093</v>
      </c>
      <c r="G23" s="9" t="s">
        <v>19</v>
      </c>
      <c r="H23" s="9" t="s">
        <v>42</v>
      </c>
      <c r="I23" s="10">
        <v>45532</v>
      </c>
      <c r="J23" s="9"/>
      <c r="K23" s="9"/>
      <c r="L23" s="9"/>
      <c r="M23" s="10">
        <v>45505</v>
      </c>
      <c r="N23" s="11">
        <v>126000</v>
      </c>
      <c r="O23" s="11">
        <v>2520</v>
      </c>
      <c r="P23" s="11">
        <v>0</v>
      </c>
      <c r="Q23" s="11">
        <v>126000</v>
      </c>
      <c r="R23" s="9" t="s">
        <v>30</v>
      </c>
      <c r="S23" s="9" t="s">
        <v>22</v>
      </c>
      <c r="T23" s="9">
        <v>33</v>
      </c>
      <c r="U23" s="10">
        <v>45230</v>
      </c>
      <c r="V23" s="20"/>
      <c r="W23" s="20" t="s">
        <v>110</v>
      </c>
      <c r="X23" s="20" t="s">
        <v>132</v>
      </c>
      <c r="Y23" s="26">
        <v>751815</v>
      </c>
      <c r="Z23" s="26">
        <v>0</v>
      </c>
      <c r="AA23" s="26">
        <v>0</v>
      </c>
      <c r="AB23" s="26"/>
      <c r="AC23" s="26">
        <v>751815</v>
      </c>
      <c r="AD23" s="26">
        <v>0</v>
      </c>
      <c r="AE23" s="26">
        <v>0</v>
      </c>
      <c r="AF23" s="26">
        <v>736779</v>
      </c>
      <c r="AG23" s="26">
        <v>0</v>
      </c>
      <c r="AH23" s="20"/>
      <c r="AI23" s="26">
        <v>736779</v>
      </c>
      <c r="AJ23" s="20">
        <v>2201558158</v>
      </c>
      <c r="AK23" s="20" t="s">
        <v>126</v>
      </c>
      <c r="AL23" s="20"/>
      <c r="AM23" s="30">
        <v>45565</v>
      </c>
    </row>
    <row r="24" spans="1:39" x14ac:dyDescent="0.35">
      <c r="A24" s="22">
        <v>890300513</v>
      </c>
      <c r="B24" s="23" t="s">
        <v>60</v>
      </c>
      <c r="C24" s="9" t="s">
        <v>83</v>
      </c>
      <c r="D24" s="9" t="s">
        <v>18</v>
      </c>
      <c r="E24" s="9" t="s">
        <v>106</v>
      </c>
      <c r="F24" s="9">
        <v>890303093</v>
      </c>
      <c r="G24" s="9" t="s">
        <v>19</v>
      </c>
      <c r="H24" s="9" t="s">
        <v>34</v>
      </c>
      <c r="I24" s="10">
        <v>45556</v>
      </c>
      <c r="J24" s="9"/>
      <c r="K24" s="9"/>
      <c r="L24" s="9"/>
      <c r="M24" s="10">
        <v>45566</v>
      </c>
      <c r="N24" s="11">
        <v>2166250</v>
      </c>
      <c r="O24" s="11">
        <v>43325</v>
      </c>
      <c r="P24" s="11">
        <v>0</v>
      </c>
      <c r="Q24" s="11">
        <v>2166250</v>
      </c>
      <c r="R24" s="9" t="s">
        <v>30</v>
      </c>
      <c r="S24" s="9" t="s">
        <v>24</v>
      </c>
      <c r="T24" s="9">
        <v>9</v>
      </c>
      <c r="U24" s="10">
        <v>45544</v>
      </c>
      <c r="V24" s="20" t="s">
        <v>129</v>
      </c>
      <c r="W24" s="20" t="s">
        <v>111</v>
      </c>
      <c r="X24" s="20" t="s">
        <v>129</v>
      </c>
      <c r="Y24" s="26">
        <v>0</v>
      </c>
      <c r="Z24" s="26">
        <v>0</v>
      </c>
      <c r="AA24" s="26">
        <v>0</v>
      </c>
      <c r="AB24" s="26"/>
      <c r="AC24" s="26">
        <v>0</v>
      </c>
      <c r="AD24" s="26">
        <v>0</v>
      </c>
      <c r="AE24" s="26">
        <v>0</v>
      </c>
      <c r="AF24" s="26">
        <v>0</v>
      </c>
      <c r="AG24" s="26">
        <v>0</v>
      </c>
      <c r="AH24" s="20"/>
      <c r="AI24" s="26">
        <v>0</v>
      </c>
      <c r="AJ24" s="20"/>
      <c r="AK24" s="20"/>
      <c r="AL24" s="20"/>
      <c r="AM24" s="30">
        <v>45565</v>
      </c>
    </row>
    <row r="25" spans="1:39" x14ac:dyDescent="0.35">
      <c r="A25" s="22">
        <v>890300513</v>
      </c>
      <c r="B25" s="23" t="s">
        <v>60</v>
      </c>
      <c r="C25" s="9" t="s">
        <v>84</v>
      </c>
      <c r="D25" s="9" t="s">
        <v>18</v>
      </c>
      <c r="E25" s="9" t="s">
        <v>107</v>
      </c>
      <c r="F25" s="9">
        <v>890303093</v>
      </c>
      <c r="G25" s="9" t="s">
        <v>19</v>
      </c>
      <c r="H25" s="9" t="s">
        <v>27</v>
      </c>
      <c r="I25" s="10">
        <v>45561</v>
      </c>
      <c r="J25" s="9"/>
      <c r="K25" s="9"/>
      <c r="L25" s="9"/>
      <c r="M25" s="10">
        <v>45597</v>
      </c>
      <c r="N25" s="11">
        <v>1762933</v>
      </c>
      <c r="O25" s="11">
        <v>35259</v>
      </c>
      <c r="P25" s="11">
        <v>0</v>
      </c>
      <c r="Q25" s="11">
        <v>1762933</v>
      </c>
      <c r="R25" s="9" t="s">
        <v>30</v>
      </c>
      <c r="S25" s="9" t="s">
        <v>24</v>
      </c>
      <c r="T25" s="9">
        <v>4</v>
      </c>
      <c r="U25" s="10">
        <v>45560</v>
      </c>
      <c r="V25" s="20" t="s">
        <v>129</v>
      </c>
      <c r="W25" s="20" t="s">
        <v>111</v>
      </c>
      <c r="X25" s="20" t="e">
        <v>#N/A</v>
      </c>
      <c r="Y25" s="26">
        <v>0</v>
      </c>
      <c r="Z25" s="26">
        <v>0</v>
      </c>
      <c r="AA25" s="26">
        <v>0</v>
      </c>
      <c r="AB25" s="26"/>
      <c r="AC25" s="26">
        <v>0</v>
      </c>
      <c r="AD25" s="26">
        <v>0</v>
      </c>
      <c r="AE25" s="26">
        <v>0</v>
      </c>
      <c r="AF25" s="26">
        <v>0</v>
      </c>
      <c r="AG25" s="26">
        <v>0</v>
      </c>
      <c r="AH25" s="20"/>
      <c r="AI25" s="26">
        <v>0</v>
      </c>
      <c r="AJ25" s="20"/>
      <c r="AK25" s="20"/>
      <c r="AL25" s="20"/>
      <c r="AM25" s="30">
        <v>45565</v>
      </c>
    </row>
  </sheetData>
  <protectedRanges>
    <protectedRange algorithmName="SHA-512" hashValue="9+ah9tJAD1d4FIK7boMSAp9ZhkqWOsKcliwsS35JSOsk0Aea+c/2yFVjBeVDsv7trYxT+iUP9dPVCIbjcjaMoQ==" saltValue="Z7GArlXd1BdcXotzmJqK/w==" spinCount="100000" sqref="A3:B25" name="Rango1_15"/>
  </protectedRange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 IPS</vt:lpstr>
      <vt:lpstr>ESTADO DE CADA FACTURA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Marmolejo Osorio</dc:creator>
  <cp:lastModifiedBy>Paola Andrea Jimenez Prado</cp:lastModifiedBy>
  <dcterms:created xsi:type="dcterms:W3CDTF">2024-10-03T21:59:47Z</dcterms:created>
  <dcterms:modified xsi:type="dcterms:W3CDTF">2024-11-07T18:15:43Z</dcterms:modified>
</cp:coreProperties>
</file>