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DIRECCION FINANCIERA 2023\EAPB - COMFENALCO\INFORME CARTERA MENSUAL- CIRCULAR\2024\"/>
    </mc:Choice>
  </mc:AlternateContent>
  <xr:revisionPtr revIDLastSave="0" documentId="13_ncr:1_{88CB368C-B25D-47E3-A05E-050BEE0F64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RTERA FUNDACION SI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45" i="1" l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44" i="1"/>
  <c r="I3" i="1"/>
  <c r="I7" i="1" l="1"/>
  <c r="I8" i="1"/>
  <c r="I5" i="1" l="1"/>
  <c r="I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2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2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2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<sst xmlns="http://schemas.openxmlformats.org/spreadsheetml/2006/main" count="414" uniqueCount="71">
  <si>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</si>
  <si>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</si>
  <si>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</si>
  <si>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</si>
  <si>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</si>
  <si>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</si>
  <si>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</si>
  <si>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</si>
  <si>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</si>
  <si>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</si>
  <si>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</si>
  <si>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</si>
  <si>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</si>
  <si>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</si>
  <si>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</si>
  <si>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</si>
  <si>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Paquete</t>
  </si>
  <si>
    <t>2023/06/13</t>
  </si>
  <si>
    <t>4779</t>
  </si>
  <si>
    <t>4995</t>
  </si>
  <si>
    <t>4997</t>
  </si>
  <si>
    <t>2023/10/18</t>
  </si>
  <si>
    <t>2023/10/19</t>
  </si>
  <si>
    <t>RISARALDA</t>
  </si>
  <si>
    <t>5046</t>
  </si>
  <si>
    <t>5048</t>
  </si>
  <si>
    <t>5050</t>
  </si>
  <si>
    <t>5052</t>
  </si>
  <si>
    <t>5100</t>
  </si>
  <si>
    <t>5101</t>
  </si>
  <si>
    <t>5102</t>
  </si>
  <si>
    <t>5103</t>
  </si>
  <si>
    <t>5104</t>
  </si>
  <si>
    <t>5105</t>
  </si>
  <si>
    <t>5106</t>
  </si>
  <si>
    <t>5107</t>
  </si>
  <si>
    <t>5115</t>
  </si>
  <si>
    <t>5116</t>
  </si>
  <si>
    <t>5117</t>
  </si>
  <si>
    <t>5118</t>
  </si>
  <si>
    <t>GLOSA</t>
  </si>
  <si>
    <t>02/ENE/2024</t>
  </si>
  <si>
    <t>11/ENE/2024</t>
  </si>
  <si>
    <t>12/ENE/2024</t>
  </si>
  <si>
    <t>15/ENE/2024</t>
  </si>
  <si>
    <t>19/ENE/2024</t>
  </si>
  <si>
    <t>22/ENE/2024</t>
  </si>
  <si>
    <t>30/ENE/2024</t>
  </si>
  <si>
    <t>5183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</si>
  <si>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</si>
  <si>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</si>
  <si>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</si>
  <si>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</si>
  <si>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</si>
  <si>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</si>
  <si>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</si>
  <si>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</si>
  <si>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</si>
  <si>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</si>
  <si>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</si>
  <si>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</si>
  <si>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</si>
  <si>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</si>
  <si>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</si>
  <si>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</si>
  <si>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</si>
  <si>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</si>
  <si>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2024/02/05</t>
  </si>
  <si>
    <t>2024/02/14</t>
  </si>
  <si>
    <t>2024/02/20</t>
  </si>
  <si>
    <t>2024/02/04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</si>
</sst>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8" formatCode="yyyy/m/d;@"/>
    <numFmt numFmtId="169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0" applyFont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horizontal="left"/>
    </xf>
    <xf numFmtId="14" fontId="7" fillId="0" borderId="1" xfId="0" applyNumberFormat="1" applyFont="1" applyBorder="1" applyAlignment="1">
      <alignment horizontal="left" wrapText="1"/>
    </xf>
    <xf numFmtId="167" fontId="6" fillId="0" borderId="1" xfId="1" applyNumberFormat="1" applyFont="1" applyFill="1" applyBorder="1" applyAlignment="1">
      <alignment horizontal="left"/>
    </xf>
    <xf numFmtId="167" fontId="6" fillId="3" borderId="1" xfId="1" applyNumberFormat="1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left" wrapText="1"/>
    </xf>
    <xf numFmtId="0" fontId="6" fillId="0" borderId="0" xfId="0" applyFont="1"/>
    <xf numFmtId="14" fontId="6" fillId="0" borderId="1" xfId="0" applyNumberFormat="1" applyFont="1" applyBorder="1"/>
    <xf numFmtId="165" fontId="6" fillId="0" borderId="1" xfId="1" applyFont="1" applyFill="1" applyBorder="1" applyAlignment="1">
      <alignment horizontal="left"/>
    </xf>
    <xf numFmtId="166" fontId="7" fillId="0" borderId="1" xfId="0" applyNumberFormat="1" applyFont="1" applyBorder="1" applyAlignment="1">
      <alignment horizontal="left" wrapText="1"/>
    </xf>
    <xf numFmtId="0" fontId="6" fillId="0" borderId="1" xfId="0" applyFont="1" applyBorder="1"/>
    <xf numFmtId="164" fontId="7" fillId="0" borderId="2" xfId="0" applyNumberFormat="1" applyFont="1" applyBorder="1" applyAlignment="1">
      <alignment horizontal="left" wrapText="1"/>
    </xf>
    <xf numFmtId="168" fontId="7" fillId="0" borderId="1" xfId="0" applyNumberFormat="1" applyFont="1" applyBorder="1" applyAlignment="1">
      <alignment horizontal="left" wrapText="1"/>
    </xf>
    <xf numFmtId="165" fontId="7" fillId="3" borderId="1" xfId="1" applyFont="1" applyFill="1" applyBorder="1" applyAlignment="1">
      <alignment horizontal="left" wrapText="1"/>
    </xf>
    <xf numFmtId="165" fontId="7" fillId="3" borderId="2" xfId="1" applyFont="1" applyFill="1" applyBorder="1" applyAlignment="1">
      <alignment horizontal="left" wrapText="1"/>
    </xf>
    <xf numFmtId="0" fontId="6" fillId="3" borderId="0" xfId="0" applyFont="1" applyFill="1"/>
    <xf numFmtId="165" fontId="6" fillId="0" borderId="2" xfId="1" applyFont="1" applyFill="1" applyBorder="1" applyAlignment="1">
      <alignment horizontal="left"/>
    </xf>
    <xf numFmtId="165" fontId="6" fillId="0" borderId="1" xfId="1" applyFont="1" applyBorder="1"/>
    <xf numFmtId="0" fontId="6" fillId="0" borderId="1" xfId="0" applyFont="1" applyBorder="1" applyProtection="1">
      <protection locked="0"/>
    </xf>
    <xf numFmtId="169" fontId="6" fillId="0" borderId="1" xfId="1" applyNumberFormat="1" applyFont="1" applyBorder="1" applyProtection="1">
      <protection locked="0"/>
    </xf>
    <xf numFmtId="14" fontId="6" fillId="0" borderId="0" xfId="0" applyNumberFormat="1" applyFont="1"/>
    <xf numFmtId="169" fontId="6" fillId="3" borderId="1" xfId="1" applyNumberFormat="1" applyFont="1" applyFill="1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6" fillId="3" borderId="1" xfId="0" applyFont="1" applyFill="1" applyBorder="1" applyAlignment="1" applyProtection="1">
      <alignment horizontal="right"/>
      <protection locked="0"/>
    </xf>
    <xf numFmtId="0" fontId="6" fillId="3" borderId="1" xfId="0" applyFont="1" applyFill="1" applyBorder="1"/>
    <xf numFmtId="49" fontId="7" fillId="3" borderId="1" xfId="0" applyNumberFormat="1" applyFont="1" applyFill="1" applyBorder="1" applyAlignment="1">
      <alignment horizontal="left" wrapText="1"/>
    </xf>
    <xf numFmtId="14" fontId="0" fillId="0" borderId="0" xfId="0" applyNumberFormat="1"/>
    <xf numFmtId="167" fontId="6" fillId="3" borderId="0" xfId="0" applyNumberFormat="1" applyFont="1" applyFill="1"/>
    <xf numFmtId="14" fontId="6" fillId="4" borderId="0" xfId="0" applyNumberFormat="1" applyFont="1" applyFill="1"/>
  </cellXfs>
  <cellStyles count="2">
    <cellStyle name="Moneda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showGridLines="0" tabSelected="1" zoomScale="60" zoomScaleNormal="60" workbookViewId="0">
      <pane ySplit="2" topLeftCell="A57" activePane="bottomLeft" state="frozen"/>
      <selection pane="bottomLeft" activeCell="F59" sqref="F59"/>
    </sheetView>
  </sheetViews>
  <sheetFormatPr baseColWidth="10" defaultColWidth="10.77734375" defaultRowHeight="15.6" x14ac:dyDescent="0.3"/>
  <cols>
    <col min="1" max="1" width="16.21875" style="11" customWidth="1"/>
    <col min="2" max="2" width="21.33203125" style="1" customWidth="1"/>
    <col min="3" max="3" width="14.21875" style="11" customWidth="1"/>
    <col min="4" max="4" width="13.21875" style="11" customWidth="1"/>
    <col min="5" max="5" width="24.33203125" style="11" customWidth="1"/>
    <col min="6" max="6" width="17.6640625" style="11" customWidth="1"/>
    <col min="7" max="7" width="26" style="11" bestFit="1" customWidth="1"/>
    <col min="8" max="8" width="12.44140625" style="11" hidden="1" customWidth="1"/>
    <col min="9" max="9" width="26" style="20" bestFit="1" customWidth="1"/>
    <col min="10" max="10" width="23.33203125" style="11" customWidth="1"/>
    <col min="11" max="12" width="14.21875" style="11" customWidth="1"/>
    <col min="13" max="16384" width="10.77734375" style="11"/>
  </cols>
  <sheetData>
    <row r="1" spans="1:12" x14ac:dyDescent="0.3">
      <c r="H1" s="11" t="s">
        <v>40</v>
      </c>
    </row>
    <row r="2" spans="1:12" s="3" customFormat="1" ht="31.2" x14ac:dyDescent="0.3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/>
      <c r="I2" s="2" t="s">
        <v>5</v>
      </c>
      <c r="J2" s="2" t="s">
        <v>7</v>
      </c>
      <c r="K2" s="2" t="s">
        <v>9</v>
      </c>
      <c r="L2" s="2" t="s">
        <v>10</v>
      </c>
    </row>
    <row r="3" spans="1:12" ht="93.6" x14ac:dyDescent="0.3">
      <c r="A3" s="4" t="s">
        <v>11</v>
      </c>
      <c r="B3" s="5" t="s">
        <v>12</v>
      </c>
      <c r="C3" s="4" t="s">
        <v>13</v>
      </c>
      <c r="D3" s="6">
        <v>4766</v>
      </c>
      <c r="E3" s="7" t="s">
        <v>17</v>
      </c>
      <c r="F3" s="12">
        <v>45201</v>
      </c>
      <c r="G3" s="8">
        <v>4130000</v>
      </c>
      <c r="H3" s="8"/>
      <c r="I3" s="9">
        <f t="shared" ref="I3:I4" si="0">+G3</f>
        <v>4130000</v>
      </c>
      <c r="J3" s="10" t="s">
        <v>14</v>
      </c>
      <c r="K3" s="4" t="s">
        <v>15</v>
      </c>
      <c r="L3" s="10" t="s">
        <v>16</v>
      </c>
    </row>
    <row r="4" spans="1:12" ht="93.6" x14ac:dyDescent="0.3">
      <c r="A4" s="4" t="s">
        <v>11</v>
      </c>
      <c r="B4" s="5" t="s">
        <v>12</v>
      </c>
      <c r="C4" s="4" t="s">
        <v>13</v>
      </c>
      <c r="D4" s="6" t="s">
        <v>18</v>
      </c>
      <c r="E4" s="7">
        <v>45107</v>
      </c>
      <c r="F4" s="12"/>
      <c r="G4" s="8">
        <v>11800000</v>
      </c>
      <c r="H4" s="8"/>
      <c r="I4" s="9">
        <f t="shared" si="0"/>
        <v>11800000</v>
      </c>
      <c r="J4" s="10" t="s">
        <v>14</v>
      </c>
      <c r="K4" s="4" t="s">
        <v>15</v>
      </c>
      <c r="L4" s="10" t="s">
        <v>16</v>
      </c>
    </row>
    <row r="5" spans="1:12" ht="93.6" x14ac:dyDescent="0.3">
      <c r="A5" s="4" t="s">
        <v>11</v>
      </c>
      <c r="B5" s="5" t="s">
        <v>12</v>
      </c>
      <c r="C5" s="4" t="s">
        <v>13</v>
      </c>
      <c r="D5" s="6">
        <v>4943</v>
      </c>
      <c r="E5" s="7">
        <v>45184</v>
      </c>
      <c r="F5" s="12">
        <v>45187</v>
      </c>
      <c r="G5" s="8">
        <v>761600000</v>
      </c>
      <c r="H5" s="8"/>
      <c r="I5" s="9">
        <f t="shared" ref="I5" si="1">+G5</f>
        <v>761600000</v>
      </c>
      <c r="J5" s="10" t="s">
        <v>14</v>
      </c>
      <c r="K5" s="4" t="s">
        <v>15</v>
      </c>
      <c r="L5" s="10" t="s">
        <v>16</v>
      </c>
    </row>
    <row r="6" spans="1:12" ht="93.6" x14ac:dyDescent="0.3">
      <c r="A6" s="4" t="s">
        <v>11</v>
      </c>
      <c r="B6" s="5" t="s">
        <v>12</v>
      </c>
      <c r="C6" s="4" t="s">
        <v>13</v>
      </c>
      <c r="D6" s="29">
        <v>4993</v>
      </c>
      <c r="E6" s="15" t="s">
        <v>21</v>
      </c>
      <c r="F6" s="12">
        <v>45231</v>
      </c>
      <c r="G6" s="15">
        <v>4047000</v>
      </c>
      <c r="H6" s="22">
        <v>250800</v>
      </c>
      <c r="I6" s="18">
        <v>3796200</v>
      </c>
      <c r="J6" s="10" t="s">
        <v>14</v>
      </c>
      <c r="K6" s="4" t="s">
        <v>15</v>
      </c>
      <c r="L6" s="10" t="s">
        <v>16</v>
      </c>
    </row>
    <row r="7" spans="1:12" ht="93.6" x14ac:dyDescent="0.3">
      <c r="A7" s="4" t="s">
        <v>11</v>
      </c>
      <c r="B7" s="5" t="s">
        <v>12</v>
      </c>
      <c r="C7" s="4" t="s">
        <v>13</v>
      </c>
      <c r="D7" s="30" t="s">
        <v>19</v>
      </c>
      <c r="E7" s="14" t="s">
        <v>22</v>
      </c>
      <c r="F7" s="12">
        <v>45231</v>
      </c>
      <c r="G7" s="13">
        <v>4760000</v>
      </c>
      <c r="H7" s="13"/>
      <c r="I7" s="18">
        <f t="shared" ref="I7:I8" si="2">+G7</f>
        <v>4760000</v>
      </c>
      <c r="J7" s="10" t="s">
        <v>14</v>
      </c>
      <c r="K7" s="4" t="s">
        <v>23</v>
      </c>
      <c r="L7" s="10" t="s">
        <v>16</v>
      </c>
    </row>
    <row r="8" spans="1:12" ht="93.6" x14ac:dyDescent="0.3">
      <c r="A8" s="4" t="s">
        <v>11</v>
      </c>
      <c r="B8" s="5" t="s">
        <v>12</v>
      </c>
      <c r="C8" s="4" t="s">
        <v>13</v>
      </c>
      <c r="D8" s="30" t="s">
        <v>20</v>
      </c>
      <c r="E8" s="14" t="s">
        <v>22</v>
      </c>
      <c r="F8" s="12">
        <v>45231</v>
      </c>
      <c r="G8" s="13">
        <v>15200</v>
      </c>
      <c r="H8" s="13"/>
      <c r="I8" s="18">
        <f t="shared" si="2"/>
        <v>15200</v>
      </c>
      <c r="J8" s="10" t="s">
        <v>14</v>
      </c>
      <c r="K8" s="4" t="s">
        <v>23</v>
      </c>
      <c r="L8" s="10" t="s">
        <v>16</v>
      </c>
    </row>
    <row r="9" spans="1:12" ht="46.2" customHeight="1" x14ac:dyDescent="0.3">
      <c r="A9" s="4" t="s">
        <v>11</v>
      </c>
      <c r="B9" s="5" t="s">
        <v>12</v>
      </c>
      <c r="C9" s="4" t="s">
        <v>13</v>
      </c>
      <c r="D9" s="30" t="s">
        <v>24</v>
      </c>
      <c r="E9" s="17">
        <v>45251</v>
      </c>
      <c r="F9" s="12">
        <v>45261</v>
      </c>
      <c r="G9" s="13">
        <v>760240000</v>
      </c>
      <c r="H9" s="21"/>
      <c r="I9" s="19">
        <v>760240000</v>
      </c>
      <c r="J9" s="16" t="s">
        <v>14</v>
      </c>
      <c r="K9" s="4" t="s">
        <v>15</v>
      </c>
      <c r="L9" s="10" t="s">
        <v>16</v>
      </c>
    </row>
    <row r="10" spans="1:12" ht="93.6" x14ac:dyDescent="0.3">
      <c r="A10" s="4" t="s">
        <v>11</v>
      </c>
      <c r="B10" s="5" t="s">
        <v>12</v>
      </c>
      <c r="C10" s="4" t="s">
        <v>13</v>
      </c>
      <c r="D10" s="30" t="s">
        <v>25</v>
      </c>
      <c r="E10" s="17">
        <v>45251</v>
      </c>
      <c r="F10" s="12">
        <v>45261</v>
      </c>
      <c r="G10" s="13">
        <v>3993800</v>
      </c>
      <c r="H10" s="21"/>
      <c r="I10" s="19">
        <v>3993800</v>
      </c>
      <c r="J10" s="16" t="s">
        <v>14</v>
      </c>
      <c r="K10" s="4" t="s">
        <v>15</v>
      </c>
      <c r="L10" s="10" t="s">
        <v>16</v>
      </c>
    </row>
    <row r="11" spans="1:12" ht="93.6" x14ac:dyDescent="0.3">
      <c r="A11" s="4" t="s">
        <v>11</v>
      </c>
      <c r="B11" s="5" t="s">
        <v>12</v>
      </c>
      <c r="C11" s="4" t="s">
        <v>13</v>
      </c>
      <c r="D11" s="30" t="s">
        <v>26</v>
      </c>
      <c r="E11" s="17">
        <v>45251</v>
      </c>
      <c r="F11" s="12">
        <v>45261</v>
      </c>
      <c r="G11" s="13">
        <v>4080000</v>
      </c>
      <c r="H11" s="21"/>
      <c r="I11" s="19">
        <v>4080000</v>
      </c>
      <c r="J11" s="16" t="s">
        <v>14</v>
      </c>
      <c r="K11" s="4" t="s">
        <v>23</v>
      </c>
      <c r="L11" s="10" t="s">
        <v>16</v>
      </c>
    </row>
    <row r="12" spans="1:12" ht="93.6" x14ac:dyDescent="0.3">
      <c r="A12" s="4" t="s">
        <v>11</v>
      </c>
      <c r="B12" s="5" t="s">
        <v>12</v>
      </c>
      <c r="C12" s="4" t="s">
        <v>13</v>
      </c>
      <c r="D12" s="30" t="s">
        <v>27</v>
      </c>
      <c r="E12" s="17">
        <v>45251</v>
      </c>
      <c r="F12" s="12">
        <v>45261</v>
      </c>
      <c r="G12" s="13">
        <v>19000</v>
      </c>
      <c r="H12" s="13"/>
      <c r="I12" s="18">
        <v>19000</v>
      </c>
      <c r="J12" s="10" t="s">
        <v>14</v>
      </c>
      <c r="K12" s="4" t="s">
        <v>23</v>
      </c>
      <c r="L12" s="10" t="s">
        <v>16</v>
      </c>
    </row>
    <row r="13" spans="1:12" ht="93.6" x14ac:dyDescent="0.3">
      <c r="A13" s="4" t="s">
        <v>11</v>
      </c>
      <c r="B13" s="5" t="s">
        <v>12</v>
      </c>
      <c r="C13" s="4" t="s">
        <v>13</v>
      </c>
      <c r="D13" s="30" t="s">
        <v>28</v>
      </c>
      <c r="E13" s="17">
        <v>45251</v>
      </c>
      <c r="F13" s="12">
        <v>45275</v>
      </c>
      <c r="G13" s="13">
        <v>709920000</v>
      </c>
      <c r="H13" s="13"/>
      <c r="I13" s="18">
        <v>709920000</v>
      </c>
      <c r="J13" s="10" t="s">
        <v>14</v>
      </c>
      <c r="K13" s="4" t="s">
        <v>15</v>
      </c>
      <c r="L13" s="10" t="s">
        <v>16</v>
      </c>
    </row>
    <row r="14" spans="1:12" ht="93.6" x14ac:dyDescent="0.3">
      <c r="A14" s="4" t="s">
        <v>11</v>
      </c>
      <c r="B14" s="5" t="s">
        <v>12</v>
      </c>
      <c r="C14" s="4" t="s">
        <v>13</v>
      </c>
      <c r="D14" s="30" t="s">
        <v>29</v>
      </c>
      <c r="E14" s="17">
        <v>45251</v>
      </c>
      <c r="F14" s="12">
        <v>45275</v>
      </c>
      <c r="G14" s="13">
        <v>133960000</v>
      </c>
      <c r="H14" s="13"/>
      <c r="I14" s="18">
        <v>133960000</v>
      </c>
      <c r="J14" s="10" t="s">
        <v>14</v>
      </c>
      <c r="K14" s="4" t="s">
        <v>15</v>
      </c>
      <c r="L14" s="10" t="s">
        <v>16</v>
      </c>
    </row>
    <row r="15" spans="1:12" ht="93.6" x14ac:dyDescent="0.3">
      <c r="A15" s="4" t="s">
        <v>11</v>
      </c>
      <c r="B15" s="5" t="s">
        <v>12</v>
      </c>
      <c r="C15" s="4" t="s">
        <v>13</v>
      </c>
      <c r="D15" s="30" t="s">
        <v>30</v>
      </c>
      <c r="E15" s="17">
        <v>45251</v>
      </c>
      <c r="F15" s="12">
        <v>45278.507368599538</v>
      </c>
      <c r="G15" s="13">
        <v>3811400</v>
      </c>
      <c r="H15" s="13"/>
      <c r="I15" s="18">
        <v>3811400</v>
      </c>
      <c r="J15" s="10" t="s">
        <v>14</v>
      </c>
      <c r="K15" s="4" t="s">
        <v>15</v>
      </c>
      <c r="L15" s="10" t="s">
        <v>16</v>
      </c>
    </row>
    <row r="16" spans="1:12" ht="93.6" x14ac:dyDescent="0.3">
      <c r="A16" s="4" t="s">
        <v>11</v>
      </c>
      <c r="B16" s="5" t="s">
        <v>12</v>
      </c>
      <c r="C16" s="4" t="s">
        <v>13</v>
      </c>
      <c r="D16" s="30" t="s">
        <v>31</v>
      </c>
      <c r="E16" s="17">
        <v>45251</v>
      </c>
      <c r="F16" s="12">
        <v>45275</v>
      </c>
      <c r="G16" s="13">
        <v>733400</v>
      </c>
      <c r="H16" s="13"/>
      <c r="I16" s="18">
        <v>733400</v>
      </c>
      <c r="J16" s="10" t="s">
        <v>14</v>
      </c>
      <c r="K16" s="4" t="s">
        <v>15</v>
      </c>
      <c r="L16" s="10" t="s">
        <v>16</v>
      </c>
    </row>
    <row r="17" spans="1:12" ht="93.6" x14ac:dyDescent="0.3">
      <c r="A17" s="4" t="s">
        <v>11</v>
      </c>
      <c r="B17" s="5" t="s">
        <v>12</v>
      </c>
      <c r="C17" s="4" t="s">
        <v>13</v>
      </c>
      <c r="D17" s="30" t="s">
        <v>32</v>
      </c>
      <c r="E17" s="17">
        <v>45251</v>
      </c>
      <c r="F17" s="12">
        <v>45275</v>
      </c>
      <c r="G17" s="13">
        <v>4080000</v>
      </c>
      <c r="H17" s="13"/>
      <c r="I17" s="18">
        <v>4080000</v>
      </c>
      <c r="J17" s="10" t="s">
        <v>14</v>
      </c>
      <c r="K17" s="4" t="s">
        <v>23</v>
      </c>
      <c r="L17" s="10" t="s">
        <v>16</v>
      </c>
    </row>
    <row r="18" spans="1:12" ht="93.6" x14ac:dyDescent="0.3">
      <c r="A18" s="4" t="s">
        <v>11</v>
      </c>
      <c r="B18" s="5" t="s">
        <v>12</v>
      </c>
      <c r="C18" s="4" t="s">
        <v>13</v>
      </c>
      <c r="D18" s="30" t="s">
        <v>33</v>
      </c>
      <c r="E18" s="17">
        <v>45251</v>
      </c>
      <c r="F18" s="12">
        <v>45275</v>
      </c>
      <c r="G18" s="13">
        <v>8840000</v>
      </c>
      <c r="H18" s="13"/>
      <c r="I18" s="18">
        <v>8840000</v>
      </c>
      <c r="J18" s="10" t="s">
        <v>14</v>
      </c>
      <c r="K18" s="4" t="s">
        <v>23</v>
      </c>
      <c r="L18" s="10" t="s">
        <v>16</v>
      </c>
    </row>
    <row r="19" spans="1:12" ht="93.6" x14ac:dyDescent="0.3">
      <c r="A19" s="4" t="s">
        <v>11</v>
      </c>
      <c r="B19" s="5" t="s">
        <v>12</v>
      </c>
      <c r="C19" s="4" t="s">
        <v>13</v>
      </c>
      <c r="D19" s="30" t="s">
        <v>34</v>
      </c>
      <c r="E19" s="17">
        <v>45251</v>
      </c>
      <c r="F19" s="12">
        <v>45323</v>
      </c>
      <c r="G19" s="13">
        <v>19000</v>
      </c>
      <c r="H19" s="13"/>
      <c r="I19" s="18">
        <v>19000</v>
      </c>
      <c r="J19" s="10" t="s">
        <v>14</v>
      </c>
      <c r="K19" s="4" t="s">
        <v>23</v>
      </c>
      <c r="L19" s="10" t="s">
        <v>16</v>
      </c>
    </row>
    <row r="20" spans="1:12" ht="93.6" x14ac:dyDescent="0.3">
      <c r="A20" s="4" t="s">
        <v>11</v>
      </c>
      <c r="B20" s="5" t="s">
        <v>12</v>
      </c>
      <c r="C20" s="4" t="s">
        <v>13</v>
      </c>
      <c r="D20" s="30" t="s">
        <v>35</v>
      </c>
      <c r="E20" s="17">
        <v>45251</v>
      </c>
      <c r="F20" s="12">
        <v>45323</v>
      </c>
      <c r="G20" s="13">
        <v>45600</v>
      </c>
      <c r="H20" s="13"/>
      <c r="I20" s="18">
        <v>45600</v>
      </c>
      <c r="J20" s="10" t="s">
        <v>14</v>
      </c>
      <c r="K20" s="4" t="s">
        <v>23</v>
      </c>
      <c r="L20" s="10" t="s">
        <v>16</v>
      </c>
    </row>
    <row r="21" spans="1:12" ht="93.6" x14ac:dyDescent="0.3">
      <c r="A21" s="4" t="s">
        <v>11</v>
      </c>
      <c r="B21" s="5" t="s">
        <v>12</v>
      </c>
      <c r="C21" s="4" t="s">
        <v>13</v>
      </c>
      <c r="D21" s="30" t="s">
        <v>36</v>
      </c>
      <c r="E21" s="17">
        <v>45251</v>
      </c>
      <c r="F21" s="12">
        <v>45293</v>
      </c>
      <c r="G21" s="13">
        <v>1320000</v>
      </c>
      <c r="H21" s="13"/>
      <c r="I21" s="18">
        <v>1320000</v>
      </c>
      <c r="J21" s="10" t="s">
        <v>14</v>
      </c>
      <c r="K21" s="4" t="s">
        <v>15</v>
      </c>
      <c r="L21" s="10" t="s">
        <v>16</v>
      </c>
    </row>
    <row r="22" spans="1:12" ht="93.6" x14ac:dyDescent="0.3">
      <c r="A22" s="4" t="s">
        <v>11</v>
      </c>
      <c r="B22" s="5" t="s">
        <v>12</v>
      </c>
      <c r="C22" s="4" t="s">
        <v>13</v>
      </c>
      <c r="D22" s="30" t="s">
        <v>37</v>
      </c>
      <c r="E22" s="17">
        <v>45251</v>
      </c>
      <c r="F22" s="12">
        <v>45323</v>
      </c>
      <c r="G22" s="13">
        <v>1100000</v>
      </c>
      <c r="H22" s="13"/>
      <c r="I22" s="18">
        <v>1100000</v>
      </c>
      <c r="J22" s="10" t="s">
        <v>14</v>
      </c>
      <c r="K22" s="4" t="s">
        <v>15</v>
      </c>
      <c r="L22" s="10" t="s">
        <v>16</v>
      </c>
    </row>
    <row r="23" spans="1:12" ht="93.6" x14ac:dyDescent="0.3">
      <c r="A23" s="4" t="s">
        <v>11</v>
      </c>
      <c r="B23" s="5" t="s">
        <v>12</v>
      </c>
      <c r="C23" s="4" t="s">
        <v>13</v>
      </c>
      <c r="D23" s="30" t="s">
        <v>38</v>
      </c>
      <c r="E23" s="17">
        <v>45251</v>
      </c>
      <c r="F23" s="12">
        <v>45323</v>
      </c>
      <c r="G23" s="13">
        <v>1320000</v>
      </c>
      <c r="H23" s="13"/>
      <c r="I23" s="18">
        <v>1320000</v>
      </c>
      <c r="J23" s="10" t="s">
        <v>14</v>
      </c>
      <c r="K23" s="4" t="s">
        <v>15</v>
      </c>
      <c r="L23" s="10" t="s">
        <v>16</v>
      </c>
    </row>
    <row r="24" spans="1:12" ht="93.6" x14ac:dyDescent="0.3">
      <c r="A24" s="4" t="s">
        <v>11</v>
      </c>
      <c r="B24" s="5" t="s">
        <v>12</v>
      </c>
      <c r="C24" s="4" t="s">
        <v>13</v>
      </c>
      <c r="D24" s="30" t="s">
        <v>39</v>
      </c>
      <c r="E24" s="17">
        <v>45251</v>
      </c>
      <c r="F24" s="12">
        <v>45294</v>
      </c>
      <c r="G24" s="13">
        <v>1110000</v>
      </c>
      <c r="H24" s="13"/>
      <c r="I24" s="18">
        <v>1100000</v>
      </c>
      <c r="J24" s="10" t="s">
        <v>14</v>
      </c>
      <c r="K24" s="4" t="s">
        <v>15</v>
      </c>
      <c r="L24" s="10" t="s">
        <v>16</v>
      </c>
    </row>
    <row r="25" spans="1:12" ht="93.6" x14ac:dyDescent="0.3">
      <c r="A25" s="4" t="s">
        <v>11</v>
      </c>
      <c r="B25" s="5" t="s">
        <v>12</v>
      </c>
      <c r="C25" s="4" t="s">
        <v>13</v>
      </c>
      <c r="D25" s="27">
        <v>5164</v>
      </c>
      <c r="E25" s="23" t="s">
        <v>42</v>
      </c>
      <c r="F25" s="25">
        <v>45303</v>
      </c>
      <c r="G25" s="24">
        <v>2200000</v>
      </c>
      <c r="I25" s="26">
        <v>2200000</v>
      </c>
      <c r="J25" s="10" t="s">
        <v>14</v>
      </c>
      <c r="K25" s="4" t="s">
        <v>15</v>
      </c>
      <c r="L25" s="10" t="s">
        <v>16</v>
      </c>
    </row>
    <row r="26" spans="1:12" ht="93.6" x14ac:dyDescent="0.3">
      <c r="A26" s="4" t="s">
        <v>11</v>
      </c>
      <c r="B26" s="5" t="s">
        <v>12</v>
      </c>
      <c r="C26" s="4" t="s">
        <v>13</v>
      </c>
      <c r="D26" s="27">
        <v>5165</v>
      </c>
      <c r="E26" s="23" t="s">
        <v>43</v>
      </c>
      <c r="F26" s="25">
        <v>45303</v>
      </c>
      <c r="G26" s="24">
        <v>1100000</v>
      </c>
      <c r="I26" s="26">
        <v>1100000</v>
      </c>
      <c r="J26" s="10" t="s">
        <v>14</v>
      </c>
      <c r="K26" s="4" t="s">
        <v>15</v>
      </c>
      <c r="L26" s="10" t="s">
        <v>16</v>
      </c>
    </row>
    <row r="27" spans="1:12" ht="93.6" x14ac:dyDescent="0.3">
      <c r="A27" s="4" t="s">
        <v>11</v>
      </c>
      <c r="B27" s="5" t="s">
        <v>12</v>
      </c>
      <c r="C27" s="4" t="s">
        <v>13</v>
      </c>
      <c r="D27" s="27">
        <v>5166</v>
      </c>
      <c r="E27" s="23" t="s">
        <v>43</v>
      </c>
      <c r="F27" s="25">
        <v>45306</v>
      </c>
      <c r="G27" s="24">
        <v>2640000</v>
      </c>
      <c r="I27" s="26">
        <v>2640000</v>
      </c>
      <c r="J27" s="10" t="s">
        <v>14</v>
      </c>
      <c r="K27" s="4" t="s">
        <v>15</v>
      </c>
      <c r="L27" s="10" t="s">
        <v>16</v>
      </c>
    </row>
    <row r="28" spans="1:12" ht="93.6" x14ac:dyDescent="0.3">
      <c r="A28" s="4" t="s">
        <v>11</v>
      </c>
      <c r="B28" s="5" t="s">
        <v>12</v>
      </c>
      <c r="C28" s="4" t="s">
        <v>13</v>
      </c>
      <c r="D28" s="27">
        <v>5167</v>
      </c>
      <c r="E28" s="23" t="s">
        <v>43</v>
      </c>
      <c r="F28" s="25">
        <v>45306</v>
      </c>
      <c r="G28" s="24">
        <v>660000</v>
      </c>
      <c r="I28" s="26">
        <v>660000</v>
      </c>
      <c r="J28" s="10" t="s">
        <v>14</v>
      </c>
      <c r="K28" s="4" t="s">
        <v>15</v>
      </c>
      <c r="L28" s="10" t="s">
        <v>16</v>
      </c>
    </row>
    <row r="29" spans="1:12" ht="93.6" x14ac:dyDescent="0.3">
      <c r="A29" s="4" t="s">
        <v>11</v>
      </c>
      <c r="B29" s="5" t="s">
        <v>12</v>
      </c>
      <c r="C29" s="4" t="s">
        <v>13</v>
      </c>
      <c r="D29" s="27">
        <v>5168</v>
      </c>
      <c r="E29" s="23" t="s">
        <v>43</v>
      </c>
      <c r="F29" s="25">
        <v>45323</v>
      </c>
      <c r="G29" s="24">
        <v>2420000</v>
      </c>
      <c r="I29" s="26">
        <v>2420000</v>
      </c>
      <c r="J29" s="10" t="s">
        <v>14</v>
      </c>
      <c r="K29" s="4" t="s">
        <v>15</v>
      </c>
      <c r="L29" s="10" t="s">
        <v>16</v>
      </c>
    </row>
    <row r="30" spans="1:12" ht="93.6" x14ac:dyDescent="0.3">
      <c r="A30" s="4" t="s">
        <v>11</v>
      </c>
      <c r="B30" s="5" t="s">
        <v>12</v>
      </c>
      <c r="C30" s="4" t="s">
        <v>13</v>
      </c>
      <c r="D30" s="27">
        <v>5169</v>
      </c>
      <c r="E30" s="23" t="s">
        <v>43</v>
      </c>
      <c r="F30" s="25">
        <v>45323</v>
      </c>
      <c r="G30" s="24">
        <v>1100000</v>
      </c>
      <c r="I30" s="26">
        <v>1100000</v>
      </c>
      <c r="J30" s="10" t="s">
        <v>14</v>
      </c>
      <c r="K30" s="4" t="s">
        <v>15</v>
      </c>
      <c r="L30" s="10" t="s">
        <v>16</v>
      </c>
    </row>
    <row r="31" spans="1:12" ht="93.6" x14ac:dyDescent="0.3">
      <c r="A31" s="4" t="s">
        <v>11</v>
      </c>
      <c r="B31" s="5" t="s">
        <v>12</v>
      </c>
      <c r="C31" s="4" t="s">
        <v>13</v>
      </c>
      <c r="D31" s="27">
        <v>5170</v>
      </c>
      <c r="E31" s="23" t="s">
        <v>44</v>
      </c>
      <c r="F31" s="25">
        <v>45323</v>
      </c>
      <c r="G31" s="24">
        <v>698360000</v>
      </c>
      <c r="I31" s="26">
        <v>698360000</v>
      </c>
      <c r="J31" s="10" t="s">
        <v>14</v>
      </c>
      <c r="K31" s="4" t="s">
        <v>15</v>
      </c>
      <c r="L31" s="10" t="s">
        <v>16</v>
      </c>
    </row>
    <row r="32" spans="1:12" ht="93.6" x14ac:dyDescent="0.3">
      <c r="A32" s="4" t="s">
        <v>11</v>
      </c>
      <c r="B32" s="5" t="s">
        <v>12</v>
      </c>
      <c r="C32" s="4" t="s">
        <v>13</v>
      </c>
      <c r="D32" s="27">
        <v>5171</v>
      </c>
      <c r="E32" s="23" t="s">
        <v>44</v>
      </c>
      <c r="F32" s="25">
        <v>45323</v>
      </c>
      <c r="G32" s="24">
        <v>133960000</v>
      </c>
      <c r="I32" s="26">
        <v>133960000</v>
      </c>
      <c r="J32" s="10" t="s">
        <v>14</v>
      </c>
      <c r="K32" s="4" t="s">
        <v>15</v>
      </c>
      <c r="L32" s="10" t="s">
        <v>16</v>
      </c>
    </row>
    <row r="33" spans="1:12" ht="93.6" x14ac:dyDescent="0.3">
      <c r="A33" s="4" t="s">
        <v>11</v>
      </c>
      <c r="B33" s="5" t="s">
        <v>12</v>
      </c>
      <c r="C33" s="4" t="s">
        <v>13</v>
      </c>
      <c r="D33" s="27">
        <v>5172</v>
      </c>
      <c r="E33" s="23" t="s">
        <v>44</v>
      </c>
      <c r="F33" s="25">
        <v>45323</v>
      </c>
      <c r="G33" s="24">
        <v>3655600</v>
      </c>
      <c r="I33" s="26">
        <v>3655600</v>
      </c>
      <c r="J33" s="10" t="s">
        <v>14</v>
      </c>
      <c r="K33" s="4" t="s">
        <v>15</v>
      </c>
      <c r="L33" s="10" t="s">
        <v>16</v>
      </c>
    </row>
    <row r="34" spans="1:12" ht="93.6" x14ac:dyDescent="0.3">
      <c r="A34" s="4" t="s">
        <v>11</v>
      </c>
      <c r="B34" s="5" t="s">
        <v>12</v>
      </c>
      <c r="C34" s="4" t="s">
        <v>13</v>
      </c>
      <c r="D34" s="27">
        <v>5173</v>
      </c>
      <c r="E34" s="23" t="s">
        <v>44</v>
      </c>
      <c r="F34" s="25">
        <v>45323</v>
      </c>
      <c r="G34" s="24">
        <v>714400</v>
      </c>
      <c r="I34" s="26">
        <v>714400</v>
      </c>
      <c r="J34" s="10" t="s">
        <v>14</v>
      </c>
      <c r="K34" s="4" t="s">
        <v>15</v>
      </c>
      <c r="L34" s="10" t="s">
        <v>16</v>
      </c>
    </row>
    <row r="35" spans="1:12" ht="93.6" x14ac:dyDescent="0.3">
      <c r="A35" s="4" t="s">
        <v>11</v>
      </c>
      <c r="B35" s="5" t="s">
        <v>12</v>
      </c>
      <c r="C35" s="4" t="s">
        <v>13</v>
      </c>
      <c r="D35" s="27">
        <v>5174</v>
      </c>
      <c r="E35" s="23" t="s">
        <v>44</v>
      </c>
      <c r="F35" s="25">
        <v>45323</v>
      </c>
      <c r="G35" s="24">
        <v>4760000</v>
      </c>
      <c r="I35" s="26">
        <v>4760000</v>
      </c>
      <c r="J35" s="10" t="s">
        <v>14</v>
      </c>
      <c r="K35" s="4" t="s">
        <v>23</v>
      </c>
      <c r="L35" s="10" t="s">
        <v>16</v>
      </c>
    </row>
    <row r="36" spans="1:12" ht="93.6" x14ac:dyDescent="0.3">
      <c r="A36" s="4" t="s">
        <v>11</v>
      </c>
      <c r="B36" s="5" t="s">
        <v>12</v>
      </c>
      <c r="C36" s="4" t="s">
        <v>13</v>
      </c>
      <c r="D36" s="27">
        <v>5175</v>
      </c>
      <c r="E36" s="23" t="s">
        <v>44</v>
      </c>
      <c r="F36" s="25">
        <v>45323</v>
      </c>
      <c r="G36" s="24">
        <v>7480000</v>
      </c>
      <c r="I36" s="26">
        <v>7480000</v>
      </c>
      <c r="J36" s="10" t="s">
        <v>14</v>
      </c>
      <c r="K36" s="4" t="s">
        <v>23</v>
      </c>
      <c r="L36" s="10" t="s">
        <v>16</v>
      </c>
    </row>
    <row r="37" spans="1:12" ht="93.6" x14ac:dyDescent="0.3">
      <c r="A37" s="4" t="s">
        <v>11</v>
      </c>
      <c r="B37" s="5" t="s">
        <v>12</v>
      </c>
      <c r="C37" s="4" t="s">
        <v>13</v>
      </c>
      <c r="D37" s="27">
        <v>5176</v>
      </c>
      <c r="E37" s="23" t="s">
        <v>44</v>
      </c>
      <c r="F37" s="25">
        <v>45323</v>
      </c>
      <c r="G37" s="24">
        <v>22800</v>
      </c>
      <c r="I37" s="26">
        <v>22800</v>
      </c>
      <c r="J37" s="10" t="s">
        <v>14</v>
      </c>
      <c r="K37" s="4" t="s">
        <v>23</v>
      </c>
      <c r="L37" s="10" t="s">
        <v>16</v>
      </c>
    </row>
    <row r="38" spans="1:12" ht="93.6" x14ac:dyDescent="0.3">
      <c r="A38" s="4" t="s">
        <v>11</v>
      </c>
      <c r="B38" s="5" t="s">
        <v>12</v>
      </c>
      <c r="C38" s="4" t="s">
        <v>13</v>
      </c>
      <c r="D38" s="27">
        <v>5177</v>
      </c>
      <c r="E38" s="23" t="s">
        <v>44</v>
      </c>
      <c r="F38" s="25">
        <v>45323</v>
      </c>
      <c r="G38" s="24">
        <v>30400</v>
      </c>
      <c r="I38" s="26">
        <v>30400</v>
      </c>
      <c r="J38" s="10" t="s">
        <v>14</v>
      </c>
      <c r="K38" s="4" t="s">
        <v>23</v>
      </c>
      <c r="L38" s="10" t="s">
        <v>16</v>
      </c>
    </row>
    <row r="39" spans="1:12" ht="93.6" x14ac:dyDescent="0.3">
      <c r="A39" s="4" t="s">
        <v>11</v>
      </c>
      <c r="B39" s="5" t="s">
        <v>12</v>
      </c>
      <c r="C39" s="4" t="s">
        <v>13</v>
      </c>
      <c r="D39" s="27">
        <v>5178</v>
      </c>
      <c r="E39" s="23" t="s">
        <v>45</v>
      </c>
      <c r="F39" s="25">
        <v>45323</v>
      </c>
      <c r="G39" s="24">
        <v>4080000</v>
      </c>
      <c r="I39" s="26">
        <v>4080000</v>
      </c>
      <c r="J39" s="10" t="s">
        <v>14</v>
      </c>
      <c r="K39" s="4" t="s">
        <v>15</v>
      </c>
      <c r="L39" s="10" t="s">
        <v>16</v>
      </c>
    </row>
    <row r="40" spans="1:12" ht="93.6" x14ac:dyDescent="0.3">
      <c r="A40" s="4" t="s">
        <v>11</v>
      </c>
      <c r="B40" s="5" t="s">
        <v>12</v>
      </c>
      <c r="C40" s="4" t="s">
        <v>13</v>
      </c>
      <c r="D40" s="27">
        <v>5179</v>
      </c>
      <c r="E40" s="23" t="s">
        <v>46</v>
      </c>
      <c r="F40" s="25">
        <v>45323</v>
      </c>
      <c r="G40" s="24">
        <v>2720000</v>
      </c>
      <c r="I40" s="26">
        <v>2720000</v>
      </c>
      <c r="J40" s="10" t="s">
        <v>14</v>
      </c>
      <c r="K40" s="4" t="s">
        <v>15</v>
      </c>
      <c r="L40" s="10" t="s">
        <v>16</v>
      </c>
    </row>
    <row r="41" spans="1:12" ht="93.6" x14ac:dyDescent="0.3">
      <c r="A41" s="4" t="s">
        <v>11</v>
      </c>
      <c r="B41" s="5" t="s">
        <v>12</v>
      </c>
      <c r="C41" s="4" t="s">
        <v>13</v>
      </c>
      <c r="D41" s="27">
        <v>5180</v>
      </c>
      <c r="E41" s="23" t="s">
        <v>47</v>
      </c>
      <c r="F41" s="25">
        <v>45323</v>
      </c>
      <c r="G41" s="24">
        <v>6800000</v>
      </c>
      <c r="I41" s="26">
        <v>6800000</v>
      </c>
      <c r="J41" s="10" t="s">
        <v>14</v>
      </c>
      <c r="K41" s="4" t="s">
        <v>15</v>
      </c>
      <c r="L41" s="10" t="s">
        <v>16</v>
      </c>
    </row>
    <row r="42" spans="1:12" ht="93.6" x14ac:dyDescent="0.3">
      <c r="A42" s="4" t="s">
        <v>11</v>
      </c>
      <c r="B42" s="5" t="s">
        <v>12</v>
      </c>
      <c r="C42" s="4" t="s">
        <v>13</v>
      </c>
      <c r="D42" s="27">
        <v>5181</v>
      </c>
      <c r="E42" s="23" t="s">
        <v>47</v>
      </c>
      <c r="F42" s="25">
        <v>45323</v>
      </c>
      <c r="G42" s="24">
        <v>2040000</v>
      </c>
      <c r="I42" s="26">
        <v>2040000</v>
      </c>
      <c r="J42" s="10" t="s">
        <v>14</v>
      </c>
      <c r="K42" s="4" t="s">
        <v>15</v>
      </c>
      <c r="L42" s="10" t="s">
        <v>16</v>
      </c>
    </row>
    <row r="43" spans="1:12" ht="93.6" x14ac:dyDescent="0.3">
      <c r="A43" s="4" t="s">
        <v>11</v>
      </c>
      <c r="B43" s="5" t="s">
        <v>12</v>
      </c>
      <c r="C43" s="4" t="s">
        <v>13</v>
      </c>
      <c r="D43" s="27">
        <v>5182</v>
      </c>
      <c r="E43" s="23" t="s">
        <v>41</v>
      </c>
      <c r="F43" s="25">
        <v>45323</v>
      </c>
      <c r="G43" s="24">
        <v>6800000</v>
      </c>
      <c r="I43" s="26">
        <v>6800000</v>
      </c>
      <c r="J43" s="10" t="s">
        <v>14</v>
      </c>
      <c r="K43" s="4" t="s">
        <v>15</v>
      </c>
      <c r="L43" s="10" t="s">
        <v>16</v>
      </c>
    </row>
    <row r="44" spans="1:12" ht="82.2" customHeight="1" x14ac:dyDescent="0.3">
      <c r="A44" s="4" t="s">
        <v>11</v>
      </c>
      <c r="B44" s="5" t="s">
        <v>12</v>
      </c>
      <c r="C44" s="4" t="s">
        <v>13</v>
      </c>
      <c r="D44" s="28" t="s">
        <v>48</v>
      </c>
      <c r="E44" s="23" t="s">
        <v>67</v>
      </c>
      <c r="F44" s="33"/>
      <c r="G44" s="24">
        <v>1360000</v>
      </c>
      <c r="I44" s="26">
        <f>+G44</f>
        <v>1360000</v>
      </c>
      <c r="J44" s="10" t="s">
        <v>14</v>
      </c>
      <c r="K44" s="4"/>
      <c r="L44" s="10"/>
    </row>
    <row r="45" spans="1:12" ht="93.6" x14ac:dyDescent="0.3">
      <c r="A45" s="4" t="s">
        <v>11</v>
      </c>
      <c r="B45" s="5" t="s">
        <v>12</v>
      </c>
      <c r="C45" s="4" t="s">
        <v>13</v>
      </c>
      <c r="D45" s="28" t="s">
        <v>49</v>
      </c>
      <c r="E45" s="23" t="s">
        <v>68</v>
      </c>
      <c r="F45" s="25">
        <v>45352</v>
      </c>
      <c r="G45" s="24">
        <v>720120000</v>
      </c>
      <c r="I45" s="26">
        <f t="shared" ref="I45:I62" si="3">+G45</f>
        <v>720120000</v>
      </c>
      <c r="J45" s="10" t="s">
        <v>14</v>
      </c>
      <c r="K45" s="4"/>
      <c r="L45" s="10"/>
    </row>
    <row r="46" spans="1:12" ht="93.6" x14ac:dyDescent="0.3">
      <c r="A46" s="4" t="s">
        <v>11</v>
      </c>
      <c r="B46" s="5" t="s">
        <v>12</v>
      </c>
      <c r="C46" s="4" t="s">
        <v>13</v>
      </c>
      <c r="D46" s="28" t="s">
        <v>50</v>
      </c>
      <c r="E46" s="23" t="s">
        <v>68</v>
      </c>
      <c r="F46" s="25">
        <v>45352</v>
      </c>
      <c r="G46" s="24">
        <v>144160000</v>
      </c>
      <c r="I46" s="26">
        <f t="shared" si="3"/>
        <v>144160000</v>
      </c>
      <c r="J46" s="10" t="s">
        <v>14</v>
      </c>
      <c r="K46" s="4"/>
      <c r="L46" s="10"/>
    </row>
    <row r="47" spans="1:12" ht="93.6" x14ac:dyDescent="0.3">
      <c r="A47" s="4" t="s">
        <v>11</v>
      </c>
      <c r="B47" s="5" t="s">
        <v>12</v>
      </c>
      <c r="C47" s="4" t="s">
        <v>13</v>
      </c>
      <c r="D47" s="28" t="s">
        <v>51</v>
      </c>
      <c r="E47" s="23" t="s">
        <v>68</v>
      </c>
      <c r="F47" s="31">
        <v>44972</v>
      </c>
      <c r="G47" s="24">
        <v>3971000</v>
      </c>
      <c r="I47" s="26">
        <f t="shared" si="3"/>
        <v>3971000</v>
      </c>
      <c r="J47" s="10" t="s">
        <v>14</v>
      </c>
      <c r="K47" s="4"/>
      <c r="L47" s="10"/>
    </row>
    <row r="48" spans="1:12" ht="93.6" x14ac:dyDescent="0.3">
      <c r="A48" s="4" t="s">
        <v>11</v>
      </c>
      <c r="B48" s="5" t="s">
        <v>12</v>
      </c>
      <c r="C48" s="4" t="s">
        <v>13</v>
      </c>
      <c r="D48" s="28" t="s">
        <v>52</v>
      </c>
      <c r="E48" s="23" t="s">
        <v>68</v>
      </c>
      <c r="F48" s="31">
        <v>44972</v>
      </c>
      <c r="G48" s="24">
        <v>798000</v>
      </c>
      <c r="I48" s="26">
        <f t="shared" si="3"/>
        <v>798000</v>
      </c>
      <c r="J48" s="10" t="s">
        <v>14</v>
      </c>
      <c r="K48" s="4"/>
      <c r="L48" s="10"/>
    </row>
    <row r="49" spans="1:12" ht="93.6" x14ac:dyDescent="0.3">
      <c r="A49" s="4" t="s">
        <v>11</v>
      </c>
      <c r="B49" s="5" t="s">
        <v>12</v>
      </c>
      <c r="C49" s="4" t="s">
        <v>13</v>
      </c>
      <c r="D49" s="28" t="s">
        <v>53</v>
      </c>
      <c r="E49" s="23" t="s">
        <v>68</v>
      </c>
      <c r="F49" s="31">
        <v>44972</v>
      </c>
      <c r="G49" s="24">
        <v>4760000</v>
      </c>
      <c r="I49" s="26">
        <f t="shared" si="3"/>
        <v>4760000</v>
      </c>
      <c r="J49" s="10" t="s">
        <v>14</v>
      </c>
      <c r="K49" s="4"/>
      <c r="L49" s="10"/>
    </row>
    <row r="50" spans="1:12" ht="93.6" x14ac:dyDescent="0.3">
      <c r="A50" s="4" t="s">
        <v>11</v>
      </c>
      <c r="B50" s="5" t="s">
        <v>12</v>
      </c>
      <c r="C50" s="4" t="s">
        <v>13</v>
      </c>
      <c r="D50" s="28" t="s">
        <v>54</v>
      </c>
      <c r="E50" s="23" t="s">
        <v>68</v>
      </c>
      <c r="F50" s="31">
        <v>44972</v>
      </c>
      <c r="G50" s="24">
        <v>8840000</v>
      </c>
      <c r="I50" s="26">
        <f t="shared" si="3"/>
        <v>8840000</v>
      </c>
      <c r="J50" s="10" t="s">
        <v>14</v>
      </c>
      <c r="K50" s="4"/>
      <c r="L50" s="10"/>
    </row>
    <row r="51" spans="1:12" ht="93.6" x14ac:dyDescent="0.3">
      <c r="A51" s="4" t="s">
        <v>11</v>
      </c>
      <c r="B51" s="5" t="s">
        <v>12</v>
      </c>
      <c r="C51" s="4" t="s">
        <v>13</v>
      </c>
      <c r="D51" s="28" t="s">
        <v>55</v>
      </c>
      <c r="E51" s="23" t="s">
        <v>68</v>
      </c>
      <c r="F51" s="31">
        <v>44972</v>
      </c>
      <c r="G51" s="24">
        <v>22800</v>
      </c>
      <c r="I51" s="26">
        <f t="shared" si="3"/>
        <v>22800</v>
      </c>
      <c r="J51" s="10" t="s">
        <v>14</v>
      </c>
      <c r="K51" s="4"/>
      <c r="L51" s="10"/>
    </row>
    <row r="52" spans="1:12" ht="93.6" x14ac:dyDescent="0.3">
      <c r="A52" s="4" t="s">
        <v>11</v>
      </c>
      <c r="B52" s="5" t="s">
        <v>12</v>
      </c>
      <c r="C52" s="4" t="s">
        <v>13</v>
      </c>
      <c r="D52" s="28" t="s">
        <v>56</v>
      </c>
      <c r="E52" s="23" t="s">
        <v>68</v>
      </c>
      <c r="F52" s="31">
        <v>44972</v>
      </c>
      <c r="G52" s="24">
        <v>45600</v>
      </c>
      <c r="I52" s="26">
        <f t="shared" si="3"/>
        <v>45600</v>
      </c>
      <c r="J52" s="10" t="s">
        <v>14</v>
      </c>
      <c r="K52" s="4"/>
      <c r="L52" s="10"/>
    </row>
    <row r="53" spans="1:12" ht="93.6" x14ac:dyDescent="0.3">
      <c r="A53" s="4" t="s">
        <v>11</v>
      </c>
      <c r="B53" s="5" t="s">
        <v>12</v>
      </c>
      <c r="C53" s="4" t="s">
        <v>13</v>
      </c>
      <c r="D53" s="28" t="s">
        <v>57</v>
      </c>
      <c r="E53" s="23" t="s">
        <v>69</v>
      </c>
      <c r="F53" s="25">
        <v>45352</v>
      </c>
      <c r="G53" s="24">
        <v>3740000</v>
      </c>
      <c r="I53" s="26">
        <f t="shared" si="3"/>
        <v>3740000</v>
      </c>
      <c r="J53" s="10" t="s">
        <v>14</v>
      </c>
      <c r="K53" s="4"/>
      <c r="L53" s="10"/>
    </row>
    <row r="54" spans="1:12" ht="93.6" x14ac:dyDescent="0.3">
      <c r="A54" s="4" t="s">
        <v>11</v>
      </c>
      <c r="B54" s="5" t="s">
        <v>12</v>
      </c>
      <c r="C54" s="4" t="s">
        <v>13</v>
      </c>
      <c r="D54" s="28" t="s">
        <v>58</v>
      </c>
      <c r="E54" s="23" t="s">
        <v>69</v>
      </c>
      <c r="F54" s="25">
        <v>45352</v>
      </c>
      <c r="G54" s="24">
        <v>1100000</v>
      </c>
      <c r="I54" s="26">
        <f t="shared" si="3"/>
        <v>1100000</v>
      </c>
      <c r="J54" s="10" t="s">
        <v>14</v>
      </c>
      <c r="K54" s="4"/>
      <c r="L54" s="10"/>
    </row>
    <row r="55" spans="1:12" ht="93.6" x14ac:dyDescent="0.3">
      <c r="A55" s="4" t="s">
        <v>11</v>
      </c>
      <c r="B55" s="5" t="s">
        <v>12</v>
      </c>
      <c r="C55" s="4" t="s">
        <v>13</v>
      </c>
      <c r="D55" s="28" t="s">
        <v>59</v>
      </c>
      <c r="E55" s="23" t="s">
        <v>70</v>
      </c>
      <c r="F55" s="25">
        <v>45352</v>
      </c>
      <c r="G55" s="24">
        <v>48280000</v>
      </c>
      <c r="I55" s="26">
        <f t="shared" si="3"/>
        <v>48280000</v>
      </c>
      <c r="J55" s="10" t="s">
        <v>14</v>
      </c>
      <c r="K55" s="4"/>
      <c r="L55" s="10"/>
    </row>
    <row r="56" spans="1:12" ht="93.6" x14ac:dyDescent="0.3">
      <c r="A56" s="4" t="s">
        <v>11</v>
      </c>
      <c r="B56" s="5" t="s">
        <v>12</v>
      </c>
      <c r="C56" s="4" t="s">
        <v>13</v>
      </c>
      <c r="D56" s="28" t="s">
        <v>60</v>
      </c>
      <c r="E56" s="23" t="s">
        <v>70</v>
      </c>
      <c r="F56" s="25">
        <v>45352</v>
      </c>
      <c r="G56" s="24">
        <v>4080000</v>
      </c>
      <c r="I56" s="26">
        <f t="shared" si="3"/>
        <v>4080000</v>
      </c>
      <c r="J56" s="10" t="s">
        <v>14</v>
      </c>
      <c r="K56" s="4"/>
      <c r="L56" s="10"/>
    </row>
    <row r="57" spans="1:12" ht="93.6" x14ac:dyDescent="0.3">
      <c r="A57" s="4" t="s">
        <v>11</v>
      </c>
      <c r="B57" s="5" t="s">
        <v>12</v>
      </c>
      <c r="C57" s="4" t="s">
        <v>13</v>
      </c>
      <c r="D57" s="28" t="s">
        <v>61</v>
      </c>
      <c r="E57" s="23" t="s">
        <v>70</v>
      </c>
      <c r="F57" s="25">
        <v>45352</v>
      </c>
      <c r="G57" s="24">
        <v>22800</v>
      </c>
      <c r="I57" s="26">
        <f t="shared" si="3"/>
        <v>22800</v>
      </c>
      <c r="J57" s="10" t="s">
        <v>14</v>
      </c>
      <c r="K57" s="4"/>
      <c r="L57" s="10"/>
    </row>
    <row r="58" spans="1:12" ht="93.6" x14ac:dyDescent="0.3">
      <c r="A58" s="4" t="s">
        <v>11</v>
      </c>
      <c r="B58" s="5" t="s">
        <v>12</v>
      </c>
      <c r="C58" s="4" t="s">
        <v>13</v>
      </c>
      <c r="D58" s="28" t="s">
        <v>62</v>
      </c>
      <c r="E58" s="23" t="s">
        <v>70</v>
      </c>
      <c r="F58" s="25">
        <v>45352</v>
      </c>
      <c r="G58" s="24">
        <v>250800</v>
      </c>
      <c r="I58" s="26">
        <f t="shared" si="3"/>
        <v>250800</v>
      </c>
      <c r="J58" s="10" t="s">
        <v>14</v>
      </c>
      <c r="K58" s="4"/>
      <c r="L58" s="10"/>
    </row>
    <row r="59" spans="1:12" ht="93.6" x14ac:dyDescent="0.3">
      <c r="A59" s="4" t="s">
        <v>11</v>
      </c>
      <c r="B59" s="5" t="s">
        <v>12</v>
      </c>
      <c r="C59" s="4" t="s">
        <v>13</v>
      </c>
      <c r="D59" s="28" t="s">
        <v>63</v>
      </c>
      <c r="E59" s="23" t="s">
        <v>70</v>
      </c>
      <c r="F59" s="33"/>
      <c r="G59" s="24">
        <v>7480000</v>
      </c>
      <c r="I59" s="26">
        <f t="shared" si="3"/>
        <v>7480000</v>
      </c>
      <c r="J59" s="10" t="s">
        <v>14</v>
      </c>
      <c r="K59" s="4"/>
      <c r="L59" s="10"/>
    </row>
    <row r="60" spans="1:12" ht="93.6" x14ac:dyDescent="0.3">
      <c r="A60" s="4" t="s">
        <v>11</v>
      </c>
      <c r="B60" s="5" t="s">
        <v>12</v>
      </c>
      <c r="C60" s="4" t="s">
        <v>13</v>
      </c>
      <c r="D60" s="28" t="s">
        <v>64</v>
      </c>
      <c r="E60" s="23" t="s">
        <v>70</v>
      </c>
      <c r="F60" s="33"/>
      <c r="G60" s="24">
        <v>680000</v>
      </c>
      <c r="I60" s="26">
        <f t="shared" si="3"/>
        <v>680000</v>
      </c>
      <c r="J60" s="10" t="s">
        <v>14</v>
      </c>
      <c r="K60" s="4"/>
      <c r="L60" s="10"/>
    </row>
    <row r="61" spans="1:12" ht="93.6" x14ac:dyDescent="0.3">
      <c r="A61" s="4" t="s">
        <v>11</v>
      </c>
      <c r="B61" s="5" t="s">
        <v>12</v>
      </c>
      <c r="C61" s="4" t="s">
        <v>13</v>
      </c>
      <c r="D61" s="28" t="s">
        <v>65</v>
      </c>
      <c r="E61" s="23" t="s">
        <v>70</v>
      </c>
      <c r="F61" s="33"/>
      <c r="G61" s="24">
        <v>680000</v>
      </c>
      <c r="I61" s="26">
        <f t="shared" si="3"/>
        <v>680000</v>
      </c>
      <c r="J61" s="10" t="s">
        <v>14</v>
      </c>
      <c r="K61" s="4"/>
      <c r="L61" s="10"/>
    </row>
    <row r="62" spans="1:12" ht="93.6" x14ac:dyDescent="0.3">
      <c r="A62" s="4" t="s">
        <v>11</v>
      </c>
      <c r="B62" s="5" t="s">
        <v>12</v>
      </c>
      <c r="C62" s="4" t="s">
        <v>13</v>
      </c>
      <c r="D62" s="28" t="s">
        <v>66</v>
      </c>
      <c r="E62" s="23" t="s">
        <v>70</v>
      </c>
      <c r="F62" s="33"/>
      <c r="G62" s="24">
        <v>6800000</v>
      </c>
      <c r="I62" s="26">
        <f t="shared" si="3"/>
        <v>6800000</v>
      </c>
      <c r="J62" s="10" t="s">
        <v>14</v>
      </c>
      <c r="K62" s="4"/>
      <c r="L62" s="10"/>
    </row>
    <row r="63" spans="1:12" ht="41.4" customHeight="1" x14ac:dyDescent="0.3">
      <c r="I63" s="32">
        <f>SUM(I3:I62)</f>
        <v>4259417800</v>
      </c>
    </row>
  </sheetData>
  <phoneticPr fontId="9" type="noConversion"/>
  <conditionalFormatting sqref="D3:D5">
    <cfRule type="duplicateValues" dxfId="1" priority="93"/>
    <cfRule type="duplicateValues" dxfId="0" priority="94"/>
  </conditionalFormatting>
  <dataValidations count="1">
    <dataValidation type="whole" operator="greaterThan" allowBlank="1" showInputMessage="1" showErrorMessage="1" errorTitle="DATO ERRADO" error="El valor debe ser diferente de cero" sqref="H25:H42 G7:H24 G2:H5 I2:I24 G43:H62 I26:I1048576 G26:G1048576 H63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324712-FACA-4467-A0D3-B5E3DDE2A76C}">
  <ds:schemaRefs>
    <ds:schemaRef ds:uri="http://purl.org/dc/dcmitype/"/>
    <ds:schemaRef ds:uri="http://schemas.microsoft.com/office/2006/documentManagement/types"/>
    <ds:schemaRef ds:uri="http://purl.org/dc/elements/1.1/"/>
    <ds:schemaRef ds:uri="04ed5a61-2dc9-4326-8547-78c13a305ff4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FUNDACION SIAM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JENNIFER  GOMEZ MU�OZ</cp:lastModifiedBy>
  <cp:lastPrinted>2023-08-11T02:12:05Z</cp:lastPrinted>
  <dcterms:created xsi:type="dcterms:W3CDTF">2022-06-01T14:39:12Z</dcterms:created>
  <dcterms:modified xsi:type="dcterms:W3CDTF">2024-03-12T03:05:29Z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