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BDCDF530-B3C9-4B3A-B2DE-3E8ABAA18BB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INFO IPS" sheetId="1" r:id="rId1"/>
  </sheets>
  <externalReferences>
    <externalReference r:id="rId2"/>
    <externalReference r:id="rId3"/>
  </externalReferences>
  <definedNames>
    <definedName name="_xlnm._FilterDatabase" localSheetId="0" hidden="1">'INFO IPS'!$A$5:$I$73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3" i="1" l="1"/>
  <c r="G73" i="1"/>
  <c r="I62" i="1"/>
  <c r="I63" i="1"/>
  <c r="I64" i="1"/>
  <c r="I67" i="1"/>
  <c r="I72" i="1"/>
  <c r="I65" i="1"/>
  <c r="I66" i="1"/>
  <c r="I68" i="1"/>
  <c r="I69" i="1"/>
  <c r="I70" i="1"/>
  <c r="I71" i="1"/>
  <c r="I54" i="1"/>
  <c r="I55" i="1"/>
  <c r="I57" i="1"/>
  <c r="I58" i="1"/>
  <c r="I61" i="1"/>
  <c r="I59" i="1"/>
  <c r="I60" i="1"/>
  <c r="I56" i="1"/>
  <c r="I8" i="1"/>
  <c r="I29" i="1"/>
  <c r="I46" i="1"/>
  <c r="I50" i="1"/>
  <c r="I52" i="1"/>
  <c r="I53" i="1"/>
  <c r="I47" i="1"/>
  <c r="I48" i="1"/>
  <c r="I49" i="1"/>
  <c r="I51" i="1"/>
  <c r="I42" i="1"/>
  <c r="I45" i="1"/>
  <c r="I44" i="1"/>
  <c r="I41" i="1"/>
  <c r="I43" i="1"/>
  <c r="I31" i="1"/>
  <c r="I32" i="1"/>
  <c r="I33" i="1"/>
  <c r="I37" i="1"/>
  <c r="I35" i="1"/>
  <c r="I39" i="1"/>
  <c r="I30" i="1"/>
  <c r="I36" i="1"/>
  <c r="I38" i="1"/>
  <c r="I40" i="1"/>
  <c r="I34" i="1"/>
  <c r="I17" i="1"/>
  <c r="I23" i="1" l="1"/>
  <c r="I25" i="1"/>
  <c r="I24" i="1"/>
  <c r="I19" i="1"/>
  <c r="I20" i="1"/>
  <c r="I21" i="1"/>
  <c r="I27" i="1"/>
  <c r="I28" i="1"/>
  <c r="I22" i="1"/>
  <c r="I26" i="1"/>
  <c r="I12" i="1"/>
  <c r="I9" i="1"/>
  <c r="I18" i="1"/>
  <c r="I13" i="1"/>
  <c r="I14" i="1"/>
  <c r="I15" i="1"/>
  <c r="I7" i="1"/>
  <c r="I11" i="1"/>
  <c r="I6" i="1"/>
  <c r="I10" i="1"/>
  <c r="I16" i="1"/>
  <c r="I73" i="1" l="1"/>
</calcChain>
</file>

<file path=xl/sharedStrings.xml><?xml version="1.0" encoding="utf-8"?>
<sst xmlns="http://schemas.openxmlformats.org/spreadsheetml/2006/main" count="213" uniqueCount="84">
  <si>
    <t>NIT 900.146.010</t>
  </si>
  <si>
    <t>NIT IPS</t>
  </si>
  <si>
    <t>Nombre IPS</t>
  </si>
  <si>
    <t>Prefijo Factura</t>
  </si>
  <si>
    <t>Numero Factura</t>
  </si>
  <si>
    <t>IPS Fecha factura</t>
  </si>
  <si>
    <t>IPS Valor Factura</t>
  </si>
  <si>
    <t>IPS Saldo Factura</t>
  </si>
  <si>
    <t>EMPRESA SOCIAL DEL ESTADO NORTE 1 ESE</t>
  </si>
  <si>
    <t>TIMB</t>
  </si>
  <si>
    <t>BAIR</t>
  </si>
  <si>
    <t>SUAR</t>
  </si>
  <si>
    <t>SUEX</t>
  </si>
  <si>
    <t>FACT</t>
  </si>
  <si>
    <t>BAIR35991</t>
  </si>
  <si>
    <t>BAIR36186</t>
  </si>
  <si>
    <t>TIMB18360</t>
  </si>
  <si>
    <t>TIMB18480</t>
  </si>
  <si>
    <t>TIMB18375</t>
  </si>
  <si>
    <t>TIMB18572</t>
  </si>
  <si>
    <t>SUAR46699</t>
  </si>
  <si>
    <t>SUAR46700</t>
  </si>
  <si>
    <t>SUAR46701</t>
  </si>
  <si>
    <t>SUAR46020</t>
  </si>
  <si>
    <t>SUAR46335</t>
  </si>
  <si>
    <t>SUAR46698</t>
  </si>
  <si>
    <t>SUAR46702</t>
  </si>
  <si>
    <t>TIMB18828</t>
  </si>
  <si>
    <t>TIMB18920</t>
  </si>
  <si>
    <t>SUAR47062</t>
  </si>
  <si>
    <t>SUAR47063</t>
  </si>
  <si>
    <t>SUAR47065</t>
  </si>
  <si>
    <t>SUAR48283</t>
  </si>
  <si>
    <t>SUAR47064</t>
  </si>
  <si>
    <t>SUAR47300</t>
  </si>
  <si>
    <t>SUAR47441</t>
  </si>
  <si>
    <t>SUAR48092</t>
  </si>
  <si>
    <t>SUAR48290</t>
  </si>
  <si>
    <t>ABONO FACTURA</t>
  </si>
  <si>
    <t>BAIR37709</t>
  </si>
  <si>
    <t>BAIR37751</t>
  </si>
  <si>
    <t>BAIR37984</t>
  </si>
  <si>
    <t>BAIR38154</t>
  </si>
  <si>
    <t>TIMB19494</t>
  </si>
  <si>
    <t>TIMB19639</t>
  </si>
  <si>
    <t>SUAR48595</t>
  </si>
  <si>
    <t>SUAR49337</t>
  </si>
  <si>
    <t>SUAR49520</t>
  </si>
  <si>
    <t>SUAR49891</t>
  </si>
  <si>
    <t>SUEX2810</t>
  </si>
  <si>
    <t>TIMB19748</t>
  </si>
  <si>
    <t>TIMB19887</t>
  </si>
  <si>
    <t>TIMB19844</t>
  </si>
  <si>
    <t>SUAR50153</t>
  </si>
  <si>
    <t>SUAR50377</t>
  </si>
  <si>
    <t>BAIR39239</t>
  </si>
  <si>
    <t>TIMB20426</t>
  </si>
  <si>
    <t>TIMB20484</t>
  </si>
  <si>
    <t>TIMB20552</t>
  </si>
  <si>
    <t>SUAR51521</t>
  </si>
  <si>
    <t>SUAR51928</t>
  </si>
  <si>
    <t>SUAR52458</t>
  </si>
  <si>
    <t>SUAR52614</t>
  </si>
  <si>
    <t>TOTAL</t>
  </si>
  <si>
    <t>BAIR40272</t>
  </si>
  <si>
    <t>BAIR40346</t>
  </si>
  <si>
    <t>BAIR40490</t>
  </si>
  <si>
    <t>TIMB20809</t>
  </si>
  <si>
    <t>TIMB21035</t>
  </si>
  <si>
    <t>BAIR40911</t>
  </si>
  <si>
    <t>TIMB20908</t>
  </si>
  <si>
    <t>SUAR53262</t>
  </si>
  <si>
    <t>TIMB21173</t>
  </si>
  <si>
    <t>BAIR41434</t>
  </si>
  <si>
    <t>BAIR41489</t>
  </si>
  <si>
    <t>TIMB21288</t>
  </si>
  <si>
    <t>TIMB21420</t>
  </si>
  <si>
    <t>SUAR55159</t>
  </si>
  <si>
    <t>SUAR55250</t>
  </si>
  <si>
    <t>SUAR55354</t>
  </si>
  <si>
    <t>SUAR55386</t>
  </si>
  <si>
    <t>SUAR55398</t>
  </si>
  <si>
    <t>SUAR55674</t>
  </si>
  <si>
    <t>ESTADO DE CARTERA ESE NORTE 1 -COMFENALCO CON CORTE RADICACION OCTUBRE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</si>
</sst>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7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0" xfId="0" applyFont="1"/>
    <xf numFmtId="14" fontId="5" fillId="0" borderId="0" xfId="0" applyNumberFormat="1" applyFont="1"/>
    <xf numFmtId="43" fontId="5" fillId="0" borderId="0" xfId="1" applyFont="1"/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43" fontId="4" fillId="0" borderId="1" xfId="1" applyFont="1" applyBorder="1" applyAlignment="1">
      <alignment horizontal="center" vertical="center" wrapText="1"/>
    </xf>
    <xf numFmtId="0" fontId="6" fillId="0" borderId="1" xfId="0" applyFont="1" applyBorder="1"/>
    <xf numFmtId="14" fontId="6" fillId="0" borderId="1" xfId="0" applyNumberFormat="1" applyFont="1" applyBorder="1"/>
    <xf numFmtId="43" fontId="6" fillId="0" borderId="1" xfId="1" applyFont="1" applyBorder="1"/>
    <xf numFmtId="0" fontId="5" fillId="0" borderId="1" xfId="0" applyFont="1" applyBorder="1"/>
    <xf numFmtId="14" fontId="5" fillId="0" borderId="1" xfId="0" applyNumberFormat="1" applyFont="1" applyBorder="1"/>
    <xf numFmtId="43" fontId="5" fillId="0" borderId="1" xfId="1" applyFont="1" applyBorder="1"/>
    <xf numFmtId="0" fontId="6" fillId="0" borderId="2" xfId="0" applyFont="1" applyBorder="1"/>
    <xf numFmtId="14" fontId="5" fillId="0" borderId="2" xfId="0" applyNumberFormat="1" applyFont="1" applyBorder="1"/>
    <xf numFmtId="0" fontId="5" fillId="0" borderId="2" xfId="0" applyFont="1" applyBorder="1"/>
    <xf numFmtId="14" fontId="6" fillId="0" borderId="2" xfId="0" applyNumberFormat="1" applyFont="1" applyBorder="1"/>
    <xf numFmtId="43" fontId="5" fillId="0" borderId="2" xfId="1" applyFont="1" applyBorder="1"/>
    <xf numFmtId="43" fontId="4" fillId="0" borderId="1" xfId="1" applyFont="1" applyBorder="1"/>
    <xf numFmtId="0" fontId="3" fillId="0" borderId="0" xfId="0" applyFont="1"/>
    <xf numFmtId="43" fontId="0" fillId="0" borderId="1" xfId="1" applyFont="1" applyFill="1" applyBorder="1"/>
    <xf numFmtId="43" fontId="0" fillId="0" borderId="1" xfId="1" applyFont="1" applyBorder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</cellXfs>
  <cellStyles count="7">
    <cellStyle name="Millares" xfId="1" builtinId="3"/>
    <cellStyle name="Millares 2" xfId="2" xr:uid="{00000000-0005-0000-0000-000001000000}"/>
    <cellStyle name="Millares 2 2" xfId="5" xr:uid="{00000000-0005-0000-0000-000002000000}"/>
    <cellStyle name="Millares 3" xfId="4" xr:uid="{00000000-0005-0000-0000-000003000000}"/>
    <cellStyle name="Normal" xfId="0" builtinId="0"/>
    <cellStyle name="Normal 2" xfId="6" xr:uid="{2D498CA7-7757-4D89-B86C-DFA8BFAF369C}"/>
    <cellStyle name="Normal 2 2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73"/>
  <sheetViews>
    <sheetView showGridLines="0" tabSelected="1" zoomScale="120" zoomScaleNormal="120" workbookViewId="0">
      <selection activeCell="H5" sqref="H5"/>
    </sheetView>
  </sheetViews>
  <sheetFormatPr baseColWidth="10" defaultColWidth="11.453125" defaultRowHeight="13" x14ac:dyDescent="0.3"/>
  <cols>
    <col min="1" max="1" width="13" style="3" bestFit="1" customWidth="1"/>
    <col min="2" max="2" width="31.453125" style="3" customWidth="1"/>
    <col min="3" max="3" width="10.1796875" style="3" customWidth="1"/>
    <col min="4" max="4" width="8.26953125" style="3" customWidth="1"/>
    <col min="5" max="5" width="13.54296875" style="4" customWidth="1"/>
    <col min="6" max="6" width="12.453125" style="5" customWidth="1"/>
    <col min="7" max="7" width="14.81640625" style="5" customWidth="1"/>
    <col min="8" max="8" width="13.453125" style="5" customWidth="1"/>
    <col min="9" max="9" width="14.26953125" style="3" customWidth="1"/>
    <col min="10" max="16384" width="11.453125" style="3"/>
  </cols>
  <sheetData>
    <row r="2" spans="1:9" ht="14.5" x14ac:dyDescent="0.35">
      <c r="A2" s="21" t="s">
        <v>83</v>
      </c>
    </row>
    <row r="3" spans="1:9" ht="14.5" x14ac:dyDescent="0.35">
      <c r="A3" s="21" t="s">
        <v>0</v>
      </c>
    </row>
    <row r="5" spans="1:9" ht="26" x14ac:dyDescent="0.3">
      <c r="A5" s="6" t="s">
        <v>1</v>
      </c>
      <c r="B5" s="6" t="s">
        <v>2</v>
      </c>
      <c r="C5" s="6" t="s">
        <v>3</v>
      </c>
      <c r="D5" s="6" t="s">
        <v>4</v>
      </c>
      <c r="E5" s="6" t="s">
        <v>13</v>
      </c>
      <c r="F5" s="7" t="s">
        <v>5</v>
      </c>
      <c r="G5" s="8" t="s">
        <v>6</v>
      </c>
      <c r="H5" s="8" t="s">
        <v>38</v>
      </c>
      <c r="I5" s="8" t="s">
        <v>7</v>
      </c>
    </row>
    <row r="6" spans="1:9" x14ac:dyDescent="0.3">
      <c r="A6" s="9">
        <v>900146010</v>
      </c>
      <c r="B6" s="9" t="s">
        <v>8</v>
      </c>
      <c r="C6" s="13" t="s">
        <v>10</v>
      </c>
      <c r="D6" s="12">
        <v>35991</v>
      </c>
      <c r="E6" s="9" t="s">
        <v>14</v>
      </c>
      <c r="F6" s="10">
        <v>45353</v>
      </c>
      <c r="G6" s="14">
        <v>111900</v>
      </c>
      <c r="H6" s="14"/>
      <c r="I6" s="11">
        <f t="shared" ref="I6:I37" si="0">SUM(G6-H6)</f>
        <v>111900</v>
      </c>
    </row>
    <row r="7" spans="1:9" x14ac:dyDescent="0.3">
      <c r="A7" s="9">
        <v>900146010</v>
      </c>
      <c r="B7" s="9" t="s">
        <v>8</v>
      </c>
      <c r="C7" s="13" t="s">
        <v>11</v>
      </c>
      <c r="D7" s="12">
        <v>46020</v>
      </c>
      <c r="E7" s="9" t="s">
        <v>23</v>
      </c>
      <c r="F7" s="10">
        <v>45358</v>
      </c>
      <c r="G7" s="14">
        <v>7800</v>
      </c>
      <c r="H7" s="11">
        <v>7800</v>
      </c>
      <c r="I7" s="11">
        <f t="shared" si="0"/>
        <v>0</v>
      </c>
    </row>
    <row r="8" spans="1:9" x14ac:dyDescent="0.3">
      <c r="A8" s="9">
        <v>900146010</v>
      </c>
      <c r="B8" s="9" t="s">
        <v>8</v>
      </c>
      <c r="C8" s="13" t="s">
        <v>9</v>
      </c>
      <c r="D8" s="12">
        <v>18360</v>
      </c>
      <c r="E8" s="9" t="s">
        <v>16</v>
      </c>
      <c r="F8" s="10">
        <v>45360</v>
      </c>
      <c r="G8" s="14">
        <v>90600</v>
      </c>
      <c r="H8" s="11">
        <v>90600</v>
      </c>
      <c r="I8" s="11">
        <f t="shared" si="0"/>
        <v>0</v>
      </c>
    </row>
    <row r="9" spans="1:9" x14ac:dyDescent="0.3">
      <c r="A9" s="9">
        <v>900146010</v>
      </c>
      <c r="B9" s="9" t="s">
        <v>8</v>
      </c>
      <c r="C9" s="13" t="s">
        <v>9</v>
      </c>
      <c r="D9" s="12">
        <v>18375</v>
      </c>
      <c r="E9" s="9" t="s">
        <v>18</v>
      </c>
      <c r="F9" s="10">
        <v>45362</v>
      </c>
      <c r="G9" s="14">
        <v>7800</v>
      </c>
      <c r="H9" s="14">
        <v>7800</v>
      </c>
      <c r="I9" s="11">
        <f t="shared" si="0"/>
        <v>0</v>
      </c>
    </row>
    <row r="10" spans="1:9" x14ac:dyDescent="0.3">
      <c r="A10" s="9">
        <v>900146010</v>
      </c>
      <c r="B10" s="9" t="s">
        <v>8</v>
      </c>
      <c r="C10" s="13" t="s">
        <v>10</v>
      </c>
      <c r="D10" s="12">
        <v>36186</v>
      </c>
      <c r="E10" s="9" t="s">
        <v>15</v>
      </c>
      <c r="F10" s="10">
        <v>45362</v>
      </c>
      <c r="G10" s="14">
        <v>7800</v>
      </c>
      <c r="H10" s="14"/>
      <c r="I10" s="11">
        <f t="shared" si="0"/>
        <v>7800</v>
      </c>
    </row>
    <row r="11" spans="1:9" x14ac:dyDescent="0.3">
      <c r="A11" s="9">
        <v>900146010</v>
      </c>
      <c r="B11" s="9" t="s">
        <v>8</v>
      </c>
      <c r="C11" s="13" t="s">
        <v>11</v>
      </c>
      <c r="D11" s="12">
        <v>46335</v>
      </c>
      <c r="E11" s="9" t="s">
        <v>24</v>
      </c>
      <c r="F11" s="10">
        <v>45364</v>
      </c>
      <c r="G11" s="14">
        <v>225353</v>
      </c>
      <c r="H11" s="14">
        <v>225353</v>
      </c>
      <c r="I11" s="11">
        <f t="shared" si="0"/>
        <v>0</v>
      </c>
    </row>
    <row r="12" spans="1:9" x14ac:dyDescent="0.3">
      <c r="A12" s="9">
        <v>900146010</v>
      </c>
      <c r="B12" s="9" t="s">
        <v>8</v>
      </c>
      <c r="C12" s="13" t="s">
        <v>9</v>
      </c>
      <c r="D12" s="12">
        <v>18480</v>
      </c>
      <c r="E12" s="9" t="s">
        <v>17</v>
      </c>
      <c r="F12" s="10">
        <v>45366</v>
      </c>
      <c r="G12" s="14">
        <v>208102</v>
      </c>
      <c r="H12" s="14">
        <v>208102</v>
      </c>
      <c r="I12" s="11">
        <f t="shared" si="0"/>
        <v>0</v>
      </c>
    </row>
    <row r="13" spans="1:9" x14ac:dyDescent="0.3">
      <c r="A13" s="9">
        <v>900146010</v>
      </c>
      <c r="B13" s="9" t="s">
        <v>8</v>
      </c>
      <c r="C13" s="13" t="s">
        <v>11</v>
      </c>
      <c r="D13" s="12">
        <v>46699</v>
      </c>
      <c r="E13" s="9" t="s">
        <v>20</v>
      </c>
      <c r="F13" s="10">
        <v>45371</v>
      </c>
      <c r="G13" s="14">
        <v>68000</v>
      </c>
      <c r="H13" s="11">
        <v>68000</v>
      </c>
      <c r="I13" s="11">
        <f t="shared" si="0"/>
        <v>0</v>
      </c>
    </row>
    <row r="14" spans="1:9" x14ac:dyDescent="0.3">
      <c r="A14" s="9">
        <v>900146010</v>
      </c>
      <c r="B14" s="9" t="s">
        <v>8</v>
      </c>
      <c r="C14" s="13" t="s">
        <v>11</v>
      </c>
      <c r="D14" s="12">
        <v>46700</v>
      </c>
      <c r="E14" s="9" t="s">
        <v>21</v>
      </c>
      <c r="F14" s="10">
        <v>45371</v>
      </c>
      <c r="G14" s="14">
        <v>138454</v>
      </c>
      <c r="H14" s="11">
        <v>138454</v>
      </c>
      <c r="I14" s="11">
        <f t="shared" si="0"/>
        <v>0</v>
      </c>
    </row>
    <row r="15" spans="1:9" x14ac:dyDescent="0.3">
      <c r="A15" s="9">
        <v>900146010</v>
      </c>
      <c r="B15" s="9" t="s">
        <v>8</v>
      </c>
      <c r="C15" s="13" t="s">
        <v>11</v>
      </c>
      <c r="D15" s="12">
        <v>46702</v>
      </c>
      <c r="E15" s="9" t="s">
        <v>26</v>
      </c>
      <c r="F15" s="10">
        <v>45371</v>
      </c>
      <c r="G15" s="14">
        <v>123256</v>
      </c>
      <c r="H15" s="14">
        <v>123256</v>
      </c>
      <c r="I15" s="11">
        <f t="shared" si="0"/>
        <v>0</v>
      </c>
    </row>
    <row r="16" spans="1:9" x14ac:dyDescent="0.3">
      <c r="A16" s="9">
        <v>900146010</v>
      </c>
      <c r="B16" s="9" t="s">
        <v>8</v>
      </c>
      <c r="C16" s="13" t="s">
        <v>11</v>
      </c>
      <c r="D16" s="12">
        <v>46701</v>
      </c>
      <c r="E16" s="9" t="s">
        <v>22</v>
      </c>
      <c r="F16" s="10">
        <v>45371</v>
      </c>
      <c r="G16" s="14">
        <v>73667</v>
      </c>
      <c r="H16" s="14"/>
      <c r="I16" s="11">
        <f t="shared" si="0"/>
        <v>73667</v>
      </c>
    </row>
    <row r="17" spans="1:9" x14ac:dyDescent="0.3">
      <c r="A17" s="9">
        <v>900146010</v>
      </c>
      <c r="B17" s="9" t="s">
        <v>8</v>
      </c>
      <c r="C17" s="13" t="s">
        <v>11</v>
      </c>
      <c r="D17" s="12">
        <v>46698</v>
      </c>
      <c r="E17" s="9" t="s">
        <v>25</v>
      </c>
      <c r="F17" s="10">
        <v>45371</v>
      </c>
      <c r="G17" s="14">
        <v>88887</v>
      </c>
      <c r="H17" s="14"/>
      <c r="I17" s="11">
        <f t="shared" si="0"/>
        <v>88887</v>
      </c>
    </row>
    <row r="18" spans="1:9" x14ac:dyDescent="0.3">
      <c r="A18" s="9">
        <v>900146010</v>
      </c>
      <c r="B18" s="9" t="s">
        <v>8</v>
      </c>
      <c r="C18" s="13" t="s">
        <v>9</v>
      </c>
      <c r="D18" s="12">
        <v>18572</v>
      </c>
      <c r="E18" s="9" t="s">
        <v>19</v>
      </c>
      <c r="F18" s="10">
        <v>45372</v>
      </c>
      <c r="G18" s="14">
        <v>7800</v>
      </c>
      <c r="H18" s="14">
        <v>7800</v>
      </c>
      <c r="I18" s="11">
        <f t="shared" si="0"/>
        <v>0</v>
      </c>
    </row>
    <row r="19" spans="1:9" x14ac:dyDescent="0.3">
      <c r="A19" s="9">
        <v>900146010</v>
      </c>
      <c r="B19" s="9" t="s">
        <v>8</v>
      </c>
      <c r="C19" s="13" t="s">
        <v>11</v>
      </c>
      <c r="D19" s="12">
        <v>47064</v>
      </c>
      <c r="E19" s="9" t="s">
        <v>33</v>
      </c>
      <c r="F19" s="10">
        <v>45383</v>
      </c>
      <c r="G19" s="14">
        <v>79270</v>
      </c>
      <c r="H19" s="14">
        <v>79270</v>
      </c>
      <c r="I19" s="11">
        <f t="shared" si="0"/>
        <v>0</v>
      </c>
    </row>
    <row r="20" spans="1:9" x14ac:dyDescent="0.3">
      <c r="A20" s="9">
        <v>900146010</v>
      </c>
      <c r="B20" s="9" t="s">
        <v>8</v>
      </c>
      <c r="C20" s="13" t="s">
        <v>11</v>
      </c>
      <c r="D20" s="12">
        <v>47065</v>
      </c>
      <c r="E20" s="9" t="s">
        <v>31</v>
      </c>
      <c r="F20" s="10">
        <v>45383</v>
      </c>
      <c r="G20" s="14">
        <v>78723</v>
      </c>
      <c r="H20" s="11">
        <v>78723</v>
      </c>
      <c r="I20" s="11">
        <f t="shared" si="0"/>
        <v>0</v>
      </c>
    </row>
    <row r="21" spans="1:9" x14ac:dyDescent="0.3">
      <c r="A21" s="9">
        <v>900146010</v>
      </c>
      <c r="B21" s="9" t="s">
        <v>8</v>
      </c>
      <c r="C21" s="13" t="s">
        <v>11</v>
      </c>
      <c r="D21" s="12">
        <v>47063</v>
      </c>
      <c r="E21" s="9" t="s">
        <v>30</v>
      </c>
      <c r="F21" s="10">
        <v>45383</v>
      </c>
      <c r="G21" s="14">
        <v>63136</v>
      </c>
      <c r="H21" s="11">
        <v>63136</v>
      </c>
      <c r="I21" s="11">
        <f t="shared" si="0"/>
        <v>0</v>
      </c>
    </row>
    <row r="22" spans="1:9" x14ac:dyDescent="0.3">
      <c r="A22" s="9">
        <v>900146010</v>
      </c>
      <c r="B22" s="9" t="s">
        <v>8</v>
      </c>
      <c r="C22" s="13" t="s">
        <v>11</v>
      </c>
      <c r="D22" s="12">
        <v>47062</v>
      </c>
      <c r="E22" s="9" t="s">
        <v>29</v>
      </c>
      <c r="F22" s="10">
        <v>45383</v>
      </c>
      <c r="G22" s="14">
        <v>60869</v>
      </c>
      <c r="H22" s="11">
        <v>60869</v>
      </c>
      <c r="I22" s="11">
        <f t="shared" si="0"/>
        <v>0</v>
      </c>
    </row>
    <row r="23" spans="1:9" x14ac:dyDescent="0.3">
      <c r="A23" s="9">
        <v>900146010</v>
      </c>
      <c r="B23" s="9" t="s">
        <v>8</v>
      </c>
      <c r="C23" s="13" t="s">
        <v>11</v>
      </c>
      <c r="D23" s="12">
        <v>47300</v>
      </c>
      <c r="E23" s="9" t="s">
        <v>34</v>
      </c>
      <c r="F23" s="10">
        <v>45386</v>
      </c>
      <c r="G23" s="14">
        <v>204726</v>
      </c>
      <c r="H23" s="14"/>
      <c r="I23" s="11">
        <f t="shared" si="0"/>
        <v>204726</v>
      </c>
    </row>
    <row r="24" spans="1:9" x14ac:dyDescent="0.3">
      <c r="A24" s="9">
        <v>900146010</v>
      </c>
      <c r="B24" s="9" t="s">
        <v>8</v>
      </c>
      <c r="C24" s="13" t="s">
        <v>11</v>
      </c>
      <c r="D24" s="12">
        <v>47441</v>
      </c>
      <c r="E24" s="9" t="s">
        <v>35</v>
      </c>
      <c r="F24" s="10">
        <v>45390</v>
      </c>
      <c r="G24" s="14">
        <v>112100</v>
      </c>
      <c r="H24" s="14">
        <v>112100</v>
      </c>
      <c r="I24" s="11">
        <f t="shared" si="0"/>
        <v>0</v>
      </c>
    </row>
    <row r="25" spans="1:9" x14ac:dyDescent="0.3">
      <c r="A25" s="9">
        <v>900146010</v>
      </c>
      <c r="B25" s="9" t="s">
        <v>8</v>
      </c>
      <c r="C25" s="13" t="s">
        <v>9</v>
      </c>
      <c r="D25" s="12">
        <v>18828</v>
      </c>
      <c r="E25" s="9" t="s">
        <v>27</v>
      </c>
      <c r="F25" s="10">
        <v>45391</v>
      </c>
      <c r="G25" s="14">
        <v>116100</v>
      </c>
      <c r="H25" s="11">
        <v>116100</v>
      </c>
      <c r="I25" s="11">
        <f t="shared" si="0"/>
        <v>0</v>
      </c>
    </row>
    <row r="26" spans="1:9" x14ac:dyDescent="0.3">
      <c r="A26" s="9">
        <v>900146010</v>
      </c>
      <c r="B26" s="9" t="s">
        <v>8</v>
      </c>
      <c r="C26" s="13" t="s">
        <v>9</v>
      </c>
      <c r="D26" s="12">
        <v>18920</v>
      </c>
      <c r="E26" s="9" t="s">
        <v>28</v>
      </c>
      <c r="F26" s="10">
        <v>45398</v>
      </c>
      <c r="G26" s="14">
        <v>31200</v>
      </c>
      <c r="H26" s="11">
        <v>31200</v>
      </c>
      <c r="I26" s="11">
        <f t="shared" si="0"/>
        <v>0</v>
      </c>
    </row>
    <row r="27" spans="1:9" x14ac:dyDescent="0.3">
      <c r="A27" s="9">
        <v>900146010</v>
      </c>
      <c r="B27" s="9" t="s">
        <v>8</v>
      </c>
      <c r="C27" s="13" t="s">
        <v>11</v>
      </c>
      <c r="D27" s="12">
        <v>48092</v>
      </c>
      <c r="E27" s="9" t="s">
        <v>36</v>
      </c>
      <c r="F27" s="10">
        <v>45401</v>
      </c>
      <c r="G27" s="14">
        <v>1159878</v>
      </c>
      <c r="H27" s="14">
        <v>1159878</v>
      </c>
      <c r="I27" s="11">
        <f t="shared" si="0"/>
        <v>0</v>
      </c>
    </row>
    <row r="28" spans="1:9" x14ac:dyDescent="0.3">
      <c r="A28" s="15">
        <v>900146010</v>
      </c>
      <c r="B28" s="15" t="s">
        <v>8</v>
      </c>
      <c r="C28" s="16" t="s">
        <v>11</v>
      </c>
      <c r="D28" s="17">
        <v>48290</v>
      </c>
      <c r="E28" s="15" t="s">
        <v>37</v>
      </c>
      <c r="F28" s="18">
        <v>45408</v>
      </c>
      <c r="G28" s="19">
        <v>218373</v>
      </c>
      <c r="H28" s="19">
        <v>218373</v>
      </c>
      <c r="I28" s="11">
        <f t="shared" si="0"/>
        <v>0</v>
      </c>
    </row>
    <row r="29" spans="1:9" x14ac:dyDescent="0.3">
      <c r="A29" s="9">
        <v>900146010</v>
      </c>
      <c r="B29" s="9" t="s">
        <v>8</v>
      </c>
      <c r="C29" s="13" t="s">
        <v>11</v>
      </c>
      <c r="D29" s="12">
        <v>48283</v>
      </c>
      <c r="E29" s="9" t="s">
        <v>32</v>
      </c>
      <c r="F29" s="10">
        <v>45408</v>
      </c>
      <c r="G29" s="14">
        <v>89602</v>
      </c>
      <c r="H29" s="11">
        <v>89602</v>
      </c>
      <c r="I29" s="11">
        <f t="shared" si="0"/>
        <v>0</v>
      </c>
    </row>
    <row r="30" spans="1:9" x14ac:dyDescent="0.3">
      <c r="A30" s="9">
        <v>900146010</v>
      </c>
      <c r="B30" s="9" t="s">
        <v>8</v>
      </c>
      <c r="C30" s="12" t="s">
        <v>11</v>
      </c>
      <c r="D30" s="12">
        <v>48595</v>
      </c>
      <c r="E30" s="12" t="s">
        <v>45</v>
      </c>
      <c r="F30" s="13">
        <v>45416</v>
      </c>
      <c r="G30" s="14">
        <v>180800</v>
      </c>
      <c r="H30" s="14">
        <v>180800</v>
      </c>
      <c r="I30" s="11">
        <f t="shared" si="0"/>
        <v>0</v>
      </c>
    </row>
    <row r="31" spans="1:9" x14ac:dyDescent="0.3">
      <c r="A31" s="9">
        <v>900146010</v>
      </c>
      <c r="B31" s="9" t="s">
        <v>8</v>
      </c>
      <c r="C31" s="12" t="s">
        <v>10</v>
      </c>
      <c r="D31" s="12">
        <v>37709</v>
      </c>
      <c r="E31" s="12" t="s">
        <v>39</v>
      </c>
      <c r="F31" s="13">
        <v>45419</v>
      </c>
      <c r="G31" s="14">
        <v>106300</v>
      </c>
      <c r="H31" s="11">
        <v>106300</v>
      </c>
      <c r="I31" s="11">
        <f t="shared" si="0"/>
        <v>0</v>
      </c>
    </row>
    <row r="32" spans="1:9" x14ac:dyDescent="0.3">
      <c r="A32" s="9">
        <v>900146010</v>
      </c>
      <c r="B32" s="9" t="s">
        <v>8</v>
      </c>
      <c r="C32" s="12" t="s">
        <v>10</v>
      </c>
      <c r="D32" s="12">
        <v>37751</v>
      </c>
      <c r="E32" s="12" t="s">
        <v>40</v>
      </c>
      <c r="F32" s="13">
        <v>45421</v>
      </c>
      <c r="G32" s="14">
        <v>503990</v>
      </c>
      <c r="H32" s="14">
        <v>503990</v>
      </c>
      <c r="I32" s="11">
        <f t="shared" si="0"/>
        <v>0</v>
      </c>
    </row>
    <row r="33" spans="1:9" x14ac:dyDescent="0.3">
      <c r="A33" s="9">
        <v>900146010</v>
      </c>
      <c r="B33" s="9" t="s">
        <v>8</v>
      </c>
      <c r="C33" s="12" t="s">
        <v>10</v>
      </c>
      <c r="D33" s="12">
        <v>37984</v>
      </c>
      <c r="E33" s="12" t="s">
        <v>41</v>
      </c>
      <c r="F33" s="13">
        <v>45430</v>
      </c>
      <c r="G33" s="14">
        <v>8000</v>
      </c>
      <c r="H33" s="11">
        <v>8000</v>
      </c>
      <c r="I33" s="11">
        <f t="shared" si="0"/>
        <v>0</v>
      </c>
    </row>
    <row r="34" spans="1:9" x14ac:dyDescent="0.3">
      <c r="A34" s="9">
        <v>900146010</v>
      </c>
      <c r="B34" s="9" t="s">
        <v>8</v>
      </c>
      <c r="C34" s="12" t="s">
        <v>12</v>
      </c>
      <c r="D34" s="12">
        <v>2810</v>
      </c>
      <c r="E34" s="12" t="s">
        <v>49</v>
      </c>
      <c r="F34" s="13">
        <v>45432</v>
      </c>
      <c r="G34" s="14">
        <v>31200</v>
      </c>
      <c r="H34" s="14">
        <v>31200</v>
      </c>
      <c r="I34" s="11">
        <f t="shared" si="0"/>
        <v>0</v>
      </c>
    </row>
    <row r="35" spans="1:9" x14ac:dyDescent="0.3">
      <c r="A35" s="9">
        <v>900146010</v>
      </c>
      <c r="B35" s="9" t="s">
        <v>8</v>
      </c>
      <c r="C35" s="12" t="s">
        <v>9</v>
      </c>
      <c r="D35" s="12">
        <v>19494</v>
      </c>
      <c r="E35" s="12" t="s">
        <v>43</v>
      </c>
      <c r="F35" s="13">
        <v>45433</v>
      </c>
      <c r="G35" s="14">
        <v>91380</v>
      </c>
      <c r="H35" s="11">
        <v>91380</v>
      </c>
      <c r="I35" s="11">
        <f t="shared" si="0"/>
        <v>0</v>
      </c>
    </row>
    <row r="36" spans="1:9" x14ac:dyDescent="0.3">
      <c r="A36" s="9">
        <v>900146010</v>
      </c>
      <c r="B36" s="9" t="s">
        <v>8</v>
      </c>
      <c r="C36" s="12" t="s">
        <v>11</v>
      </c>
      <c r="D36" s="12">
        <v>49337</v>
      </c>
      <c r="E36" s="12" t="s">
        <v>46</v>
      </c>
      <c r="F36" s="13">
        <v>45433</v>
      </c>
      <c r="G36" s="14">
        <v>1109140</v>
      </c>
      <c r="H36" s="11">
        <v>1109140</v>
      </c>
      <c r="I36" s="11">
        <f t="shared" si="0"/>
        <v>0</v>
      </c>
    </row>
    <row r="37" spans="1:9" x14ac:dyDescent="0.3">
      <c r="A37" s="9">
        <v>900146010</v>
      </c>
      <c r="B37" s="9" t="s">
        <v>8</v>
      </c>
      <c r="C37" s="12" t="s">
        <v>10</v>
      </c>
      <c r="D37" s="12">
        <v>38154</v>
      </c>
      <c r="E37" s="12" t="s">
        <v>42</v>
      </c>
      <c r="F37" s="13">
        <v>45435</v>
      </c>
      <c r="G37" s="14">
        <v>214600</v>
      </c>
      <c r="H37" s="14">
        <v>214600</v>
      </c>
      <c r="I37" s="11">
        <f t="shared" si="0"/>
        <v>0</v>
      </c>
    </row>
    <row r="38" spans="1:9" x14ac:dyDescent="0.3">
      <c r="A38" s="9">
        <v>900146010</v>
      </c>
      <c r="B38" s="9" t="s">
        <v>8</v>
      </c>
      <c r="C38" s="12" t="s">
        <v>11</v>
      </c>
      <c r="D38" s="12">
        <v>49520</v>
      </c>
      <c r="E38" s="12" t="s">
        <v>47</v>
      </c>
      <c r="F38" s="13">
        <v>45436</v>
      </c>
      <c r="G38" s="14">
        <v>115127</v>
      </c>
      <c r="H38" s="11">
        <v>115127</v>
      </c>
      <c r="I38" s="11">
        <f t="shared" ref="I38:I69" si="1">SUM(G38-H38)</f>
        <v>0</v>
      </c>
    </row>
    <row r="39" spans="1:9" x14ac:dyDescent="0.3">
      <c r="A39" s="9">
        <v>900146010</v>
      </c>
      <c r="B39" s="9" t="s">
        <v>8</v>
      </c>
      <c r="C39" s="12" t="s">
        <v>9</v>
      </c>
      <c r="D39" s="12">
        <v>19639</v>
      </c>
      <c r="E39" s="12" t="s">
        <v>44</v>
      </c>
      <c r="F39" s="13">
        <v>45442</v>
      </c>
      <c r="G39" s="14">
        <v>345052</v>
      </c>
      <c r="H39" s="14">
        <v>34552</v>
      </c>
      <c r="I39" s="11">
        <f t="shared" si="1"/>
        <v>310500</v>
      </c>
    </row>
    <row r="40" spans="1:9" x14ac:dyDescent="0.3">
      <c r="A40" s="9">
        <v>900146010</v>
      </c>
      <c r="B40" s="9" t="s">
        <v>8</v>
      </c>
      <c r="C40" s="12" t="s">
        <v>11</v>
      </c>
      <c r="D40" s="12">
        <v>49891</v>
      </c>
      <c r="E40" s="12" t="s">
        <v>48</v>
      </c>
      <c r="F40" s="13">
        <v>45443</v>
      </c>
      <c r="G40" s="14">
        <v>99700</v>
      </c>
      <c r="H40" s="14"/>
      <c r="I40" s="11">
        <f t="shared" si="1"/>
        <v>99700</v>
      </c>
    </row>
    <row r="41" spans="1:9" x14ac:dyDescent="0.3">
      <c r="A41" s="9">
        <v>900146010</v>
      </c>
      <c r="B41" s="9" t="s">
        <v>8</v>
      </c>
      <c r="C41" s="12" t="s">
        <v>11</v>
      </c>
      <c r="D41" s="12">
        <v>50153</v>
      </c>
      <c r="E41" s="12" t="s">
        <v>53</v>
      </c>
      <c r="F41" s="13">
        <v>45449</v>
      </c>
      <c r="G41" s="14">
        <v>220299</v>
      </c>
      <c r="H41" s="11">
        <v>220299</v>
      </c>
      <c r="I41" s="11">
        <f t="shared" si="1"/>
        <v>0</v>
      </c>
    </row>
    <row r="42" spans="1:9" x14ac:dyDescent="0.3">
      <c r="A42" s="9">
        <v>900146010</v>
      </c>
      <c r="B42" s="9" t="s">
        <v>8</v>
      </c>
      <c r="C42" s="12" t="s">
        <v>9</v>
      </c>
      <c r="D42" s="12">
        <v>19748</v>
      </c>
      <c r="E42" s="12" t="s">
        <v>50</v>
      </c>
      <c r="F42" s="13">
        <v>45450</v>
      </c>
      <c r="G42" s="14">
        <v>191604</v>
      </c>
      <c r="H42" s="11">
        <v>191604</v>
      </c>
      <c r="I42" s="11">
        <f t="shared" si="1"/>
        <v>0</v>
      </c>
    </row>
    <row r="43" spans="1:9" x14ac:dyDescent="0.3">
      <c r="A43" s="9">
        <v>900146010</v>
      </c>
      <c r="B43" s="9" t="s">
        <v>8</v>
      </c>
      <c r="C43" s="12" t="s">
        <v>11</v>
      </c>
      <c r="D43" s="12">
        <v>50377</v>
      </c>
      <c r="E43" s="12" t="s">
        <v>54</v>
      </c>
      <c r="F43" s="13">
        <v>45455</v>
      </c>
      <c r="G43" s="14">
        <v>110369</v>
      </c>
      <c r="H43" s="14">
        <v>110369</v>
      </c>
      <c r="I43" s="11">
        <f t="shared" si="1"/>
        <v>0</v>
      </c>
    </row>
    <row r="44" spans="1:9" x14ac:dyDescent="0.3">
      <c r="A44" s="9">
        <v>900146010</v>
      </c>
      <c r="B44" s="9" t="s">
        <v>8</v>
      </c>
      <c r="C44" s="12" t="s">
        <v>9</v>
      </c>
      <c r="D44" s="12">
        <v>19844</v>
      </c>
      <c r="E44" s="12" t="s">
        <v>52</v>
      </c>
      <c r="F44" s="13">
        <v>45457</v>
      </c>
      <c r="G44" s="14">
        <v>158130</v>
      </c>
      <c r="H44" s="14"/>
      <c r="I44" s="11">
        <f t="shared" si="1"/>
        <v>158130</v>
      </c>
    </row>
    <row r="45" spans="1:9" x14ac:dyDescent="0.3">
      <c r="A45" s="9">
        <v>900146010</v>
      </c>
      <c r="B45" s="9" t="s">
        <v>8</v>
      </c>
      <c r="C45" s="12" t="s">
        <v>9</v>
      </c>
      <c r="D45" s="12">
        <v>19887</v>
      </c>
      <c r="E45" s="12" t="s">
        <v>51</v>
      </c>
      <c r="F45" s="13">
        <v>45461</v>
      </c>
      <c r="G45" s="14">
        <v>30400</v>
      </c>
      <c r="H45" s="11">
        <v>30400</v>
      </c>
      <c r="I45" s="11">
        <f t="shared" si="1"/>
        <v>0</v>
      </c>
    </row>
    <row r="46" spans="1:9" ht="14.5" x14ac:dyDescent="0.35">
      <c r="A46" s="9">
        <v>900146010</v>
      </c>
      <c r="B46" s="9" t="s">
        <v>8</v>
      </c>
      <c r="C46" s="12" t="s">
        <v>10</v>
      </c>
      <c r="D46" s="12">
        <v>39239</v>
      </c>
      <c r="E46" s="1" t="s">
        <v>55</v>
      </c>
      <c r="F46" s="2">
        <v>45474</v>
      </c>
      <c r="G46" s="23">
        <v>87900</v>
      </c>
      <c r="H46" s="14"/>
      <c r="I46" s="11">
        <f t="shared" si="1"/>
        <v>87900</v>
      </c>
    </row>
    <row r="47" spans="1:9" ht="14.5" x14ac:dyDescent="0.35">
      <c r="A47" s="9">
        <v>900146010</v>
      </c>
      <c r="B47" s="9" t="s">
        <v>8</v>
      </c>
      <c r="C47" s="12" t="s">
        <v>11</v>
      </c>
      <c r="D47" s="12">
        <v>51521</v>
      </c>
      <c r="E47" s="1" t="s">
        <v>59</v>
      </c>
      <c r="F47" s="2">
        <v>45477</v>
      </c>
      <c r="G47" s="23">
        <v>260341</v>
      </c>
      <c r="H47" s="14"/>
      <c r="I47" s="11">
        <f t="shared" si="1"/>
        <v>260341</v>
      </c>
    </row>
    <row r="48" spans="1:9" ht="14.5" x14ac:dyDescent="0.35">
      <c r="A48" s="9">
        <v>900146010</v>
      </c>
      <c r="B48" s="9" t="s">
        <v>8</v>
      </c>
      <c r="C48" s="12" t="s">
        <v>11</v>
      </c>
      <c r="D48" s="12">
        <v>51928</v>
      </c>
      <c r="E48" s="1" t="s">
        <v>60</v>
      </c>
      <c r="F48" s="2">
        <v>45485</v>
      </c>
      <c r="G48" s="23">
        <v>226400</v>
      </c>
      <c r="H48" s="14"/>
      <c r="I48" s="11">
        <f t="shared" si="1"/>
        <v>226400</v>
      </c>
    </row>
    <row r="49" spans="1:9" ht="14.5" x14ac:dyDescent="0.35">
      <c r="A49" s="9">
        <v>900146010</v>
      </c>
      <c r="B49" s="9" t="s">
        <v>8</v>
      </c>
      <c r="C49" s="12" t="s">
        <v>11</v>
      </c>
      <c r="D49" s="12">
        <v>52458</v>
      </c>
      <c r="E49" s="1" t="s">
        <v>61</v>
      </c>
      <c r="F49" s="2">
        <v>45495</v>
      </c>
      <c r="G49" s="23">
        <v>394050</v>
      </c>
      <c r="H49" s="14"/>
      <c r="I49" s="11">
        <f t="shared" si="1"/>
        <v>394050</v>
      </c>
    </row>
    <row r="50" spans="1:9" ht="14.5" x14ac:dyDescent="0.35">
      <c r="A50" s="9">
        <v>900146010</v>
      </c>
      <c r="B50" s="9" t="s">
        <v>8</v>
      </c>
      <c r="C50" s="12" t="s">
        <v>9</v>
      </c>
      <c r="D50" s="12">
        <v>20426</v>
      </c>
      <c r="E50" s="1" t="s">
        <v>56</v>
      </c>
      <c r="F50" s="2">
        <v>45496</v>
      </c>
      <c r="G50" s="23">
        <v>90600</v>
      </c>
      <c r="H50" s="14"/>
      <c r="I50" s="11">
        <f t="shared" si="1"/>
        <v>90600</v>
      </c>
    </row>
    <row r="51" spans="1:9" ht="14.5" x14ac:dyDescent="0.35">
      <c r="A51" s="9">
        <v>900146010</v>
      </c>
      <c r="B51" s="9" t="s">
        <v>8</v>
      </c>
      <c r="C51" s="12" t="s">
        <v>11</v>
      </c>
      <c r="D51" s="12">
        <v>52614</v>
      </c>
      <c r="E51" s="1" t="s">
        <v>62</v>
      </c>
      <c r="F51" s="2">
        <v>45497</v>
      </c>
      <c r="G51" s="23">
        <v>189800</v>
      </c>
      <c r="H51" s="14"/>
      <c r="I51" s="11">
        <f t="shared" si="1"/>
        <v>189800</v>
      </c>
    </row>
    <row r="52" spans="1:9" ht="14.5" x14ac:dyDescent="0.35">
      <c r="A52" s="9">
        <v>900146010</v>
      </c>
      <c r="B52" s="9" t="s">
        <v>8</v>
      </c>
      <c r="C52" s="12" t="s">
        <v>9</v>
      </c>
      <c r="D52" s="12">
        <v>20484</v>
      </c>
      <c r="E52" s="1" t="s">
        <v>57</v>
      </c>
      <c r="F52" s="2">
        <v>45498</v>
      </c>
      <c r="G52" s="23">
        <v>87900</v>
      </c>
      <c r="H52" s="14"/>
      <c r="I52" s="11">
        <f t="shared" si="1"/>
        <v>87900</v>
      </c>
    </row>
    <row r="53" spans="1:9" ht="14.5" x14ac:dyDescent="0.35">
      <c r="A53" s="9">
        <v>900146010</v>
      </c>
      <c r="B53" s="9" t="s">
        <v>8</v>
      </c>
      <c r="C53" s="12" t="s">
        <v>9</v>
      </c>
      <c r="D53" s="12">
        <v>20552</v>
      </c>
      <c r="E53" s="1" t="s">
        <v>58</v>
      </c>
      <c r="F53" s="2">
        <v>45502</v>
      </c>
      <c r="G53" s="23">
        <v>236452</v>
      </c>
      <c r="H53" s="14"/>
      <c r="I53" s="11">
        <f t="shared" si="1"/>
        <v>236452</v>
      </c>
    </row>
    <row r="54" spans="1:9" ht="14.5" x14ac:dyDescent="0.35">
      <c r="A54" s="9">
        <v>900146010</v>
      </c>
      <c r="B54" s="9" t="s">
        <v>8</v>
      </c>
      <c r="C54" s="1" t="s">
        <v>10</v>
      </c>
      <c r="D54" s="1">
        <v>40272</v>
      </c>
      <c r="E54" s="13" t="s">
        <v>64</v>
      </c>
      <c r="F54" s="2">
        <v>45506</v>
      </c>
      <c r="G54" s="22">
        <v>15800</v>
      </c>
      <c r="H54" s="14"/>
      <c r="I54" s="11">
        <f t="shared" si="1"/>
        <v>15800</v>
      </c>
    </row>
    <row r="55" spans="1:9" ht="14.5" x14ac:dyDescent="0.35">
      <c r="A55" s="9">
        <v>900146010</v>
      </c>
      <c r="B55" s="9" t="s">
        <v>8</v>
      </c>
      <c r="C55" s="1" t="s">
        <v>10</v>
      </c>
      <c r="D55" s="1">
        <v>40346</v>
      </c>
      <c r="E55" s="13" t="s">
        <v>65</v>
      </c>
      <c r="F55" s="2">
        <v>45509</v>
      </c>
      <c r="G55" s="22">
        <v>7800</v>
      </c>
      <c r="H55" s="14"/>
      <c r="I55" s="11">
        <f t="shared" si="1"/>
        <v>7800</v>
      </c>
    </row>
    <row r="56" spans="1:9" ht="14.5" x14ac:dyDescent="0.35">
      <c r="A56" s="9">
        <v>900146010</v>
      </c>
      <c r="B56" s="9" t="s">
        <v>8</v>
      </c>
      <c r="C56" s="1" t="s">
        <v>11</v>
      </c>
      <c r="D56" s="1">
        <v>53262</v>
      </c>
      <c r="E56" s="13" t="s">
        <v>71</v>
      </c>
      <c r="F56" s="2">
        <v>45510</v>
      </c>
      <c r="G56" s="22">
        <v>116800</v>
      </c>
      <c r="H56" s="14"/>
      <c r="I56" s="11">
        <f t="shared" si="1"/>
        <v>116800</v>
      </c>
    </row>
    <row r="57" spans="1:9" ht="14.5" x14ac:dyDescent="0.35">
      <c r="A57" s="9">
        <v>900146010</v>
      </c>
      <c r="B57" s="9" t="s">
        <v>8</v>
      </c>
      <c r="C57" s="1" t="s">
        <v>10</v>
      </c>
      <c r="D57" s="1">
        <v>40490</v>
      </c>
      <c r="E57" s="13" t="s">
        <v>66</v>
      </c>
      <c r="F57" s="2">
        <v>45513</v>
      </c>
      <c r="G57" s="22">
        <v>39000</v>
      </c>
      <c r="H57" s="14"/>
      <c r="I57" s="11">
        <f t="shared" si="1"/>
        <v>39000</v>
      </c>
    </row>
    <row r="58" spans="1:9" ht="14.5" x14ac:dyDescent="0.35">
      <c r="A58" s="9">
        <v>900146010</v>
      </c>
      <c r="B58" s="9" t="s">
        <v>8</v>
      </c>
      <c r="C58" s="1" t="s">
        <v>9</v>
      </c>
      <c r="D58" s="1">
        <v>20809</v>
      </c>
      <c r="E58" s="13" t="s">
        <v>67</v>
      </c>
      <c r="F58" s="2">
        <v>45518</v>
      </c>
      <c r="G58" s="22">
        <v>112052</v>
      </c>
      <c r="H58" s="14"/>
      <c r="I58" s="11">
        <f t="shared" si="1"/>
        <v>112052</v>
      </c>
    </row>
    <row r="59" spans="1:9" ht="14.5" x14ac:dyDescent="0.35">
      <c r="A59" s="9">
        <v>900146010</v>
      </c>
      <c r="B59" s="9" t="s">
        <v>8</v>
      </c>
      <c r="C59" s="1" t="s">
        <v>10</v>
      </c>
      <c r="D59" s="1">
        <v>40911</v>
      </c>
      <c r="E59" s="13" t="s">
        <v>69</v>
      </c>
      <c r="F59" s="2">
        <v>45526</v>
      </c>
      <c r="G59" s="22">
        <v>113300</v>
      </c>
      <c r="H59" s="14"/>
      <c r="I59" s="11">
        <f t="shared" si="1"/>
        <v>113300</v>
      </c>
    </row>
    <row r="60" spans="1:9" ht="14.5" x14ac:dyDescent="0.35">
      <c r="A60" s="9">
        <v>900146010</v>
      </c>
      <c r="B60" s="9" t="s">
        <v>8</v>
      </c>
      <c r="C60" s="1" t="s">
        <v>9</v>
      </c>
      <c r="D60" s="1">
        <v>20908</v>
      </c>
      <c r="E60" s="13" t="s">
        <v>70</v>
      </c>
      <c r="F60" s="2">
        <v>45526</v>
      </c>
      <c r="G60" s="22">
        <v>119500</v>
      </c>
      <c r="H60" s="14"/>
      <c r="I60" s="11">
        <f t="shared" si="1"/>
        <v>119500</v>
      </c>
    </row>
    <row r="61" spans="1:9" ht="14.5" x14ac:dyDescent="0.35">
      <c r="A61" s="9">
        <v>900146010</v>
      </c>
      <c r="B61" s="9" t="s">
        <v>8</v>
      </c>
      <c r="C61" s="1" t="s">
        <v>9</v>
      </c>
      <c r="D61" s="1">
        <v>21035</v>
      </c>
      <c r="E61" s="13" t="s">
        <v>68</v>
      </c>
      <c r="F61" s="2">
        <v>45534</v>
      </c>
      <c r="G61" s="22">
        <v>15600</v>
      </c>
      <c r="H61" s="14"/>
      <c r="I61" s="11">
        <f t="shared" si="1"/>
        <v>15600</v>
      </c>
    </row>
    <row r="62" spans="1:9" ht="14.5" x14ac:dyDescent="0.35">
      <c r="A62" s="9">
        <v>900146010</v>
      </c>
      <c r="B62" s="9" t="s">
        <v>8</v>
      </c>
      <c r="C62" s="1" t="s">
        <v>9</v>
      </c>
      <c r="D62" s="1">
        <v>21173</v>
      </c>
      <c r="E62" s="1" t="s">
        <v>72</v>
      </c>
      <c r="F62" s="2">
        <v>45541</v>
      </c>
      <c r="G62" s="23">
        <v>30400</v>
      </c>
      <c r="H62" s="14"/>
      <c r="I62" s="11">
        <f t="shared" si="1"/>
        <v>30400</v>
      </c>
    </row>
    <row r="63" spans="1:9" ht="14.5" x14ac:dyDescent="0.35">
      <c r="A63" s="9">
        <v>900146010</v>
      </c>
      <c r="B63" s="9" t="s">
        <v>8</v>
      </c>
      <c r="C63" s="1" t="s">
        <v>10</v>
      </c>
      <c r="D63" s="1">
        <v>41434</v>
      </c>
      <c r="E63" s="1" t="s">
        <v>73</v>
      </c>
      <c r="F63" s="2">
        <v>45541</v>
      </c>
      <c r="G63" s="23">
        <v>277950</v>
      </c>
      <c r="H63" s="14"/>
      <c r="I63" s="11">
        <f t="shared" si="1"/>
        <v>277950</v>
      </c>
    </row>
    <row r="64" spans="1:9" ht="14.5" x14ac:dyDescent="0.35">
      <c r="A64" s="9">
        <v>900146010</v>
      </c>
      <c r="B64" s="9" t="s">
        <v>8</v>
      </c>
      <c r="C64" s="1" t="s">
        <v>10</v>
      </c>
      <c r="D64" s="1">
        <v>41489</v>
      </c>
      <c r="E64" s="1" t="s">
        <v>74</v>
      </c>
      <c r="F64" s="2">
        <v>45544</v>
      </c>
      <c r="G64" s="23">
        <v>159950</v>
      </c>
      <c r="H64" s="14"/>
      <c r="I64" s="11">
        <f t="shared" si="1"/>
        <v>159950</v>
      </c>
    </row>
    <row r="65" spans="1:9" ht="14.5" x14ac:dyDescent="0.35">
      <c r="A65" s="9">
        <v>900146010</v>
      </c>
      <c r="B65" s="9" t="s">
        <v>8</v>
      </c>
      <c r="C65" s="1" t="s">
        <v>11</v>
      </c>
      <c r="D65" s="1">
        <v>55159</v>
      </c>
      <c r="E65" s="1" t="s">
        <v>77</v>
      </c>
      <c r="F65" s="2">
        <v>45548</v>
      </c>
      <c r="G65" s="23">
        <v>107098</v>
      </c>
      <c r="H65" s="14"/>
      <c r="I65" s="11">
        <f t="shared" si="1"/>
        <v>107098</v>
      </c>
    </row>
    <row r="66" spans="1:9" ht="14.5" x14ac:dyDescent="0.35">
      <c r="A66" s="9">
        <v>900146010</v>
      </c>
      <c r="B66" s="9" t="s">
        <v>8</v>
      </c>
      <c r="C66" s="1" t="s">
        <v>11</v>
      </c>
      <c r="D66" s="1">
        <v>55250</v>
      </c>
      <c r="E66" s="1" t="s">
        <v>78</v>
      </c>
      <c r="F66" s="2">
        <v>45551</v>
      </c>
      <c r="G66" s="23">
        <v>87900</v>
      </c>
      <c r="H66" s="14"/>
      <c r="I66" s="11">
        <f t="shared" si="1"/>
        <v>87900</v>
      </c>
    </row>
    <row r="67" spans="1:9" ht="14.5" x14ac:dyDescent="0.35">
      <c r="A67" s="9">
        <v>900146010</v>
      </c>
      <c r="B67" s="9" t="s">
        <v>8</v>
      </c>
      <c r="C67" s="1" t="s">
        <v>9</v>
      </c>
      <c r="D67" s="1">
        <v>21288</v>
      </c>
      <c r="E67" s="1" t="s">
        <v>75</v>
      </c>
      <c r="F67" s="2">
        <v>45552</v>
      </c>
      <c r="G67" s="23">
        <v>203100</v>
      </c>
      <c r="H67" s="14"/>
      <c r="I67" s="11">
        <f t="shared" si="1"/>
        <v>203100</v>
      </c>
    </row>
    <row r="68" spans="1:9" ht="14.5" x14ac:dyDescent="0.35">
      <c r="A68" s="9">
        <v>900146010</v>
      </c>
      <c r="B68" s="9" t="s">
        <v>8</v>
      </c>
      <c r="C68" s="1" t="s">
        <v>11</v>
      </c>
      <c r="D68" s="1">
        <v>55354</v>
      </c>
      <c r="E68" s="1" t="s">
        <v>79</v>
      </c>
      <c r="F68" s="2">
        <v>45552</v>
      </c>
      <c r="G68" s="23">
        <v>121100</v>
      </c>
      <c r="H68" s="14"/>
      <c r="I68" s="11">
        <f t="shared" si="1"/>
        <v>121100</v>
      </c>
    </row>
    <row r="69" spans="1:9" ht="14.5" x14ac:dyDescent="0.35">
      <c r="A69" s="9">
        <v>900146010</v>
      </c>
      <c r="B69" s="9" t="s">
        <v>8</v>
      </c>
      <c r="C69" s="1" t="s">
        <v>11</v>
      </c>
      <c r="D69" s="1">
        <v>55386</v>
      </c>
      <c r="E69" s="1" t="s">
        <v>80</v>
      </c>
      <c r="F69" s="2">
        <v>45553</v>
      </c>
      <c r="G69" s="23">
        <v>47500</v>
      </c>
      <c r="H69" s="14"/>
      <c r="I69" s="11">
        <f t="shared" si="1"/>
        <v>47500</v>
      </c>
    </row>
    <row r="70" spans="1:9" ht="14.5" x14ac:dyDescent="0.35">
      <c r="A70" s="9">
        <v>900146010</v>
      </c>
      <c r="B70" s="9" t="s">
        <v>8</v>
      </c>
      <c r="C70" s="1" t="s">
        <v>11</v>
      </c>
      <c r="D70" s="1">
        <v>55398</v>
      </c>
      <c r="E70" s="1" t="s">
        <v>81</v>
      </c>
      <c r="F70" s="2">
        <v>45553</v>
      </c>
      <c r="G70" s="23">
        <v>31000</v>
      </c>
      <c r="H70" s="14"/>
      <c r="I70" s="11">
        <f t="shared" ref="I70:I101" si="2">SUM(G70-H70)</f>
        <v>31000</v>
      </c>
    </row>
    <row r="71" spans="1:9" ht="14.5" x14ac:dyDescent="0.35">
      <c r="A71" s="9">
        <v>900146010</v>
      </c>
      <c r="B71" s="9" t="s">
        <v>8</v>
      </c>
      <c r="C71" s="1" t="s">
        <v>11</v>
      </c>
      <c r="D71" s="1">
        <v>55674</v>
      </c>
      <c r="E71" s="1" t="s">
        <v>82</v>
      </c>
      <c r="F71" s="2">
        <v>45558</v>
      </c>
      <c r="G71" s="23">
        <v>1423710</v>
      </c>
      <c r="H71" s="14"/>
      <c r="I71" s="11">
        <f t="shared" si="2"/>
        <v>1423710</v>
      </c>
    </row>
    <row r="72" spans="1:9" ht="14.5" x14ac:dyDescent="0.35">
      <c r="A72" s="9">
        <v>900146010</v>
      </c>
      <c r="B72" s="9" t="s">
        <v>8</v>
      </c>
      <c r="C72" s="1" t="s">
        <v>9</v>
      </c>
      <c r="D72" s="1">
        <v>21420</v>
      </c>
      <c r="E72" s="1" t="s">
        <v>76</v>
      </c>
      <c r="F72" s="2">
        <v>45560</v>
      </c>
      <c r="G72" s="23">
        <v>204752</v>
      </c>
      <c r="H72" s="14"/>
      <c r="I72" s="11">
        <f t="shared" si="2"/>
        <v>204752</v>
      </c>
    </row>
    <row r="73" spans="1:9" x14ac:dyDescent="0.3">
      <c r="A73" s="24" t="s">
        <v>63</v>
      </c>
      <c r="B73" s="25"/>
      <c r="C73" s="25"/>
      <c r="D73" s="25"/>
      <c r="E73" s="25"/>
      <c r="F73" s="26"/>
      <c r="G73" s="20">
        <f>SUM(G6:G72)</f>
        <v>11697242</v>
      </c>
      <c r="H73" s="20">
        <f>SUM(H6:H72)</f>
        <v>5834177</v>
      </c>
      <c r="I73" s="20">
        <f>SUM(I6:I72)</f>
        <v>5863065</v>
      </c>
    </row>
  </sheetData>
  <sortState xmlns:xlrd2="http://schemas.microsoft.com/office/spreadsheetml/2017/richdata2" ref="A6:I72">
    <sortCondition ref="F6:F72"/>
  </sortState>
  <mergeCells count="1">
    <mergeCell ref="A73:F73"/>
  </mergeCells>
  <dataValidations count="2">
    <dataValidation type="whole" operator="greaterThan" allowBlank="1" showInputMessage="1" showErrorMessage="1" errorTitle="DATO ERRADO" error="El valor debe ser diferente de cero" sqref="F1:H4 H31 H33 H35:H36 H39:H40 H43 F30:G53 I73 H45:H1048576 G62:G1048576 F62:F72 F74:F1048576" xr:uid="{00000000-0002-0000-0000-000000000000}">
      <formula1>1</formula1>
    </dataValidation>
    <dataValidation operator="greaterThan" allowBlank="1" showInputMessage="1" showErrorMessage="1" errorTitle="DATO ERRADO" error="El valor debe ser diferente de cero" sqref="A30:B72 I30:I72 H30 H32 H34 H37:H38 H41:H42 H44 A5:I29" xr:uid="{4A553F56-496C-4864-B4A0-8491FB2C152A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 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Stefany Arana Garcia</cp:lastModifiedBy>
  <dcterms:created xsi:type="dcterms:W3CDTF">2024-05-31T22:11:41Z</dcterms:created>
  <dcterms:modified xsi:type="dcterms:W3CDTF">2024-10-31T20:54:47Z</dcterms:modified>
</cp:coreProperties>
</file>