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981182 ESE HOSP PADRE CLEMENTE GIRALD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T1" i="2" l="1"/>
  <c r="S1" i="2"/>
  <c r="R1" i="2"/>
  <c r="Q1" i="2"/>
  <c r="N1" i="2"/>
  <c r="K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</commentList>
</comments>
</file>

<file path=xl/sharedStrings.xml><?xml version="1.0" encoding="utf-8"?>
<sst xmlns="http://schemas.openxmlformats.org/spreadsheetml/2006/main" count="89" uniqueCount="68">
  <si>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</si>
  <si>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</si>
  <si>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</si>
  <si>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</si>
  <si>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</si>
  <si>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</si>
  <si>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</si>
  <si>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</si>
  <si>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</si>
  <si>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</si>
  <si>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</si>
  <si>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ESE HOSPITAL PADRE CLEMENTE GIRALDO</t>
  </si>
  <si>
    <t>FA</t>
  </si>
  <si>
    <t>TOTAL</t>
  </si>
  <si>
    <t>EVENTO</t>
  </si>
  <si>
    <t xml:space="preserve">ESE HOSPITAL PADRE CLEMENTE GIRALDO </t>
  </si>
  <si>
    <t>NIT 890981182-1</t>
  </si>
  <si>
    <t>GRANADA ANTIOQUIA</t>
  </si>
  <si>
    <t>CARTERA CON CORTE A 31 DE MAYO DE 2024</t>
  </si>
  <si>
    <t>CAJA DE COMPENSACION FAMILIAR DEL VALLE DEL CAUCA - COMFENALCO NIT:890303093</t>
  </si>
  <si>
    <t>ACREEDOR SALDO DE FACTURA IPS</t>
  </si>
  <si>
    <t>Alf+Fac</t>
  </si>
  <si>
    <t>FA271095</t>
  </si>
  <si>
    <t>FA270081</t>
  </si>
  <si>
    <t>Llave</t>
  </si>
  <si>
    <t>890981182_FA271095</t>
  </si>
  <si>
    <t>890981182_FA270081</t>
  </si>
  <si>
    <t xml:space="preserve">Fecha de radicacion EPS </t>
  </si>
  <si>
    <t>Estado de Factura EPS Junio 24</t>
  </si>
  <si>
    <t>Boxalud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</si>
  <si>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</si>
  <si>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</si>
  <si>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</si>
  <si>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</si>
  <si>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</si>
  <si>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</si>
  <si>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</si>
  <si>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</si>
  <si>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</si>
  <si>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</si>
  <si>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</si>
  <si>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</si>
  <si>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</si>
  <si>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</si>
  <si>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</si>
  <si>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</si>
  <si>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</si>
  <si>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</si>
  <si>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</si>
  <si>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</si>
  <si>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</si>
  <si>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</si>
  <si>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</si>
  <si>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</si>
  <si>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</si>
  <si>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</si>
  <si>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</si>
  <si>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</si>
  <si>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</si>
  <si>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</si>
  <si>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</si>
  <si>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PADRE CLEMENTE GIRALDO</t>
  </si>
  <si>
    <t>NIT: 890981182</t>
  </si>
  <si>
    <t>Santiago de Cali, Junio 24 del 2024</t>
  </si>
  <si>
    <t>Con Corte al dia: 31/05/2024</t>
  </si>
  <si>
    <t>Maricela Tobón Aristizabal</t>
  </si>
  <si>
    <t>Auxiliar Administrativo cartera</t>
  </si>
  <si>
    <t>A continuacion me permito remitir nuestra respuesta al estado de cartera presentado en la fecha: 21/06/2024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</si>
</sst>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8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2" applyBorder="1"/>
    <xf numFmtId="44" fontId="2" fillId="0" borderId="1" xfId="0" applyNumberFormat="1" applyFont="1" applyBorder="1"/>
    <xf numFmtId="0" fontId="4" fillId="0" borderId="0" xfId="2"/>
    <xf numFmtId="0" fontId="2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0" fillId="0" borderId="0" xfId="0" applyFont="1"/>
    <xf numFmtId="0" fontId="0" fillId="0" borderId="1" xfId="0" applyFont="1" applyBorder="1"/>
    <xf numFmtId="0" fontId="2" fillId="0" borderId="0" xfId="0" applyFont="1" applyBorder="1" applyAlignment="1"/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1" fontId="8" fillId="0" borderId="1" xfId="1" applyFont="1" applyFill="1" applyBorder="1" applyAlignment="1">
      <alignment horizontal="center" vertical="center" wrapText="1"/>
    </xf>
    <xf numFmtId="0" fontId="9" fillId="0" borderId="1" xfId="2" applyFont="1" applyBorder="1"/>
    <xf numFmtId="166" fontId="2" fillId="0" borderId="0" xfId="3" applyNumberFormat="1" applyFont="1" applyBorder="1" applyAlignment="1"/>
    <xf numFmtId="166" fontId="8" fillId="3" borderId="1" xfId="3" applyNumberFormat="1" applyFont="1" applyFill="1" applyBorder="1" applyAlignment="1">
      <alignment horizontal="center" vertical="center" wrapText="1"/>
    </xf>
    <xf numFmtId="166" fontId="9" fillId="0" borderId="1" xfId="3" applyNumberFormat="1" applyFont="1" applyBorder="1"/>
    <xf numFmtId="166" fontId="0" fillId="0" borderId="0" xfId="3" applyNumberFormat="1" applyFont="1"/>
    <xf numFmtId="1" fontId="8" fillId="2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41" fontId="8" fillId="5" borderId="1" xfId="1" applyFont="1" applyFill="1" applyBorder="1" applyAlignment="1">
      <alignment horizontal="center" vertical="center" wrapText="1"/>
    </xf>
    <xf numFmtId="14" fontId="9" fillId="0" borderId="1" xfId="2" applyNumberFormat="1" applyFont="1" applyBorder="1"/>
    <xf numFmtId="166" fontId="8" fillId="0" borderId="1" xfId="3" applyNumberFormat="1" applyFont="1" applyFill="1" applyBorder="1" applyAlignment="1">
      <alignment horizontal="center" vertical="center" wrapText="1"/>
    </xf>
    <xf numFmtId="166" fontId="0" fillId="0" borderId="1" xfId="3" applyNumberFormat="1" applyFont="1" applyBorder="1"/>
    <xf numFmtId="166" fontId="9" fillId="0" borderId="0" xfId="3" applyNumberFormat="1" applyFont="1"/>
    <xf numFmtId="166" fontId="10" fillId="0" borderId="1" xfId="3" applyNumberFormat="1" applyFont="1" applyBorder="1" applyAlignment="1">
      <alignment horizontal="center" vertical="center" wrapText="1"/>
    </xf>
    <xf numFmtId="3" fontId="0" fillId="0" borderId="1" xfId="0" applyNumberFormat="1" applyFont="1" applyBorder="1"/>
    <xf numFmtId="14" fontId="0" fillId="0" borderId="1" xfId="0" applyNumberFormat="1" applyFont="1" applyBorder="1"/>
    <xf numFmtId="0" fontId="11" fillId="0" borderId="0" xfId="5" applyFont="1"/>
    <xf numFmtId="0" fontId="11" fillId="0" borderId="2" xfId="5" applyFont="1" applyBorder="1" applyAlignment="1">
      <alignment horizontal="centerContinuous"/>
    </xf>
    <xf numFmtId="0" fontId="11" fillId="0" borderId="3" xfId="5" applyFont="1" applyBorder="1" applyAlignment="1">
      <alignment horizontal="centerContinuous"/>
    </xf>
    <xf numFmtId="0" fontId="12" fillId="0" borderId="2" xfId="5" applyFont="1" applyBorder="1" applyAlignment="1">
      <alignment horizontal="centerContinuous" vertical="center"/>
    </xf>
    <xf numFmtId="0" fontId="12" fillId="0" borderId="4" xfId="5" applyFont="1" applyBorder="1" applyAlignment="1">
      <alignment horizontal="centerContinuous" vertical="center"/>
    </xf>
    <xf numFmtId="0" fontId="12" fillId="0" borderId="3" xfId="5" applyFont="1" applyBorder="1" applyAlignment="1">
      <alignment horizontal="centerContinuous" vertical="center"/>
    </xf>
    <xf numFmtId="0" fontId="12" fillId="0" borderId="5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Continuous"/>
    </xf>
    <xf numFmtId="0" fontId="11" fillId="0" borderId="7" xfId="5" applyFont="1" applyBorder="1" applyAlignment="1">
      <alignment horizontal="centerContinuous"/>
    </xf>
    <xf numFmtId="0" fontId="12" fillId="0" borderId="8" xfId="5" applyFont="1" applyBorder="1" applyAlignment="1">
      <alignment horizontal="centerContinuous" vertical="center"/>
    </xf>
    <xf numFmtId="0" fontId="12" fillId="0" borderId="9" xfId="5" applyFont="1" applyBorder="1" applyAlignment="1">
      <alignment horizontal="centerContinuous" vertical="center"/>
    </xf>
    <xf numFmtId="0" fontId="12" fillId="0" borderId="10" xfId="5" applyFont="1" applyBorder="1" applyAlignment="1">
      <alignment horizontal="centerContinuous" vertical="center"/>
    </xf>
    <xf numFmtId="0" fontId="12" fillId="0" borderId="11" xfId="5" applyFont="1" applyBorder="1" applyAlignment="1">
      <alignment horizontal="centerContinuous" vertical="center"/>
    </xf>
    <xf numFmtId="0" fontId="12" fillId="0" borderId="6" xfId="5" applyFont="1" applyBorder="1" applyAlignment="1">
      <alignment horizontal="centerContinuous" vertical="center"/>
    </xf>
    <xf numFmtId="0" fontId="12" fillId="0" borderId="0" xfId="5" applyFont="1" applyAlignment="1">
      <alignment horizontal="centerContinuous" vertical="center"/>
    </xf>
    <xf numFmtId="0" fontId="12" fillId="0" borderId="7" xfId="5" applyFont="1" applyBorder="1" applyAlignment="1">
      <alignment horizontal="centerContinuous" vertical="center"/>
    </xf>
    <xf numFmtId="0" fontId="12" fillId="0" borderId="12" xfId="5" applyFont="1" applyBorder="1" applyAlignment="1">
      <alignment horizontal="centerContinuous" vertical="center"/>
    </xf>
    <xf numFmtId="0" fontId="11" fillId="0" borderId="8" xfId="5" applyFont="1" applyBorder="1" applyAlignment="1">
      <alignment horizontal="centerContinuous"/>
    </xf>
    <xf numFmtId="0" fontId="11" fillId="0" borderId="10" xfId="5" applyFont="1" applyBorder="1" applyAlignment="1">
      <alignment horizontal="centerContinuous"/>
    </xf>
    <xf numFmtId="0" fontId="11" fillId="0" borderId="6" xfId="5" applyFont="1" applyBorder="1"/>
    <xf numFmtId="0" fontId="11" fillId="0" borderId="7" xfId="5" applyFont="1" applyBorder="1"/>
    <xf numFmtId="0" fontId="12" fillId="0" borderId="0" xfId="5" applyFont="1"/>
    <xf numFmtId="14" fontId="11" fillId="0" borderId="0" xfId="5" applyNumberFormat="1" applyFont="1"/>
    <xf numFmtId="167" fontId="11" fillId="0" borderId="0" xfId="5" applyNumberFormat="1" applyFont="1"/>
    <xf numFmtId="0" fontId="4" fillId="0" borderId="0" xfId="5" applyFont="1"/>
    <xf numFmtId="14" fontId="11" fillId="0" borderId="0" xfId="5" applyNumberFormat="1" applyFont="1" applyAlignment="1">
      <alignment horizontal="left"/>
    </xf>
    <xf numFmtId="0" fontId="13" fillId="0" borderId="0" xfId="5" applyFont="1" applyAlignment="1">
      <alignment horizontal="center"/>
    </xf>
    <xf numFmtId="169" fontId="13" fillId="0" borderId="0" xfId="6" applyNumberFormat="1" applyFont="1" applyAlignment="1">
      <alignment horizontal="center"/>
    </xf>
    <xf numFmtId="170" fontId="13" fillId="0" borderId="0" xfId="4" applyNumberFormat="1" applyFont="1" applyAlignment="1">
      <alignment horizontal="right"/>
    </xf>
    <xf numFmtId="170" fontId="11" fillId="0" borderId="0" xfId="4" applyNumberFormat="1" applyFont="1"/>
    <xf numFmtId="169" fontId="4" fillId="0" borderId="0" xfId="6" applyNumberFormat="1" applyFont="1" applyAlignment="1">
      <alignment horizontal="center"/>
    </xf>
    <xf numFmtId="170" fontId="4" fillId="0" borderId="0" xfId="4" applyNumberFormat="1" applyFont="1" applyAlignment="1">
      <alignment horizontal="right"/>
    </xf>
    <xf numFmtId="169" fontId="11" fillId="0" borderId="0" xfId="6" applyNumberFormat="1" applyFont="1" applyAlignment="1">
      <alignment horizontal="center"/>
    </xf>
    <xf numFmtId="170" fontId="11" fillId="0" borderId="0" xfId="4" applyNumberFormat="1" applyFont="1" applyAlignment="1">
      <alignment horizontal="right"/>
    </xf>
    <xf numFmtId="170" fontId="11" fillId="0" borderId="0" xfId="5" applyNumberFormat="1" applyFont="1"/>
    <xf numFmtId="169" fontId="11" fillId="0" borderId="9" xfId="6" applyNumberFormat="1" applyFont="1" applyBorder="1" applyAlignment="1">
      <alignment horizontal="center"/>
    </xf>
    <xf numFmtId="170" fontId="11" fillId="0" borderId="9" xfId="4" applyNumberFormat="1" applyFont="1" applyBorder="1" applyAlignment="1">
      <alignment horizontal="right"/>
    </xf>
    <xf numFmtId="169" fontId="12" fillId="0" borderId="0" xfId="4" applyNumberFormat="1" applyFont="1" applyAlignment="1">
      <alignment horizontal="right"/>
    </xf>
    <xf numFmtId="170" fontId="12" fillId="0" borderId="0" xfId="4" applyNumberFormat="1" applyFont="1" applyAlignment="1">
      <alignment horizontal="right"/>
    </xf>
    <xf numFmtId="0" fontId="13" fillId="0" borderId="0" xfId="5" applyFont="1"/>
    <xf numFmtId="169" fontId="4" fillId="0" borderId="9" xfId="6" applyNumberFormat="1" applyFont="1" applyBorder="1" applyAlignment="1">
      <alignment horizontal="center"/>
    </xf>
    <xf numFmtId="170" fontId="4" fillId="0" borderId="9" xfId="4" applyNumberFormat="1" applyFont="1" applyBorder="1" applyAlignment="1">
      <alignment horizontal="right"/>
    </xf>
    <xf numFmtId="0" fontId="4" fillId="0" borderId="7" xfId="5" applyFont="1" applyBorder="1"/>
    <xf numFmtId="169" fontId="4" fillId="0" borderId="0" xfId="4" applyNumberFormat="1" applyFont="1" applyAlignment="1">
      <alignment horizontal="right"/>
    </xf>
    <xf numFmtId="169" fontId="13" fillId="0" borderId="13" xfId="6" applyNumberFormat="1" applyFont="1" applyBorder="1" applyAlignment="1">
      <alignment horizontal="center"/>
    </xf>
    <xf numFmtId="170" fontId="13" fillId="0" borderId="13" xfId="4" applyNumberFormat="1" applyFont="1" applyBorder="1" applyAlignment="1">
      <alignment horizontal="right"/>
    </xf>
    <xf numFmtId="171" fontId="4" fillId="0" borderId="0" xfId="5" applyNumberFormat="1" applyFont="1"/>
    <xf numFmtId="168" fontId="4" fillId="0" borderId="0" xfId="6" applyFont="1"/>
    <xf numFmtId="170" fontId="4" fillId="0" borderId="0" xfId="4" applyNumberFormat="1" applyFont="1"/>
    <xf numFmtId="171" fontId="13" fillId="0" borderId="9" xfId="5" applyNumberFormat="1" applyFont="1" applyBorder="1"/>
    <xf numFmtId="171" fontId="4" fillId="0" borderId="9" xfId="5" applyNumberFormat="1" applyFont="1" applyBorder="1"/>
    <xf numFmtId="168" fontId="13" fillId="0" borderId="9" xfId="6" applyFont="1" applyBorder="1"/>
    <xf numFmtId="170" fontId="4" fillId="0" borderId="9" xfId="4" applyNumberFormat="1" applyFont="1" applyBorder="1"/>
    <xf numFmtId="171" fontId="13" fillId="0" borderId="0" xfId="5" applyNumberFormat="1" applyFont="1"/>
    <xf numFmtId="0" fontId="14" fillId="0" borderId="0" xfId="5" applyFont="1" applyAlignment="1">
      <alignment horizontal="center" vertical="center" wrapText="1"/>
    </xf>
    <xf numFmtId="0" fontId="11" fillId="0" borderId="8" xfId="5" applyFont="1" applyBorder="1"/>
    <xf numFmtId="0" fontId="11" fillId="0" borderId="9" xfId="5" applyFont="1" applyBorder="1"/>
    <xf numFmtId="171" fontId="11" fillId="0" borderId="9" xfId="5" applyNumberFormat="1" applyFont="1" applyBorder="1"/>
    <xf numFmtId="0" fontId="11" fillId="0" borderId="10" xfId="5" applyFont="1" applyBorder="1"/>
  </cellXfs>
  <cellStyles count="7">
    <cellStyle name="Millares" xfId="3" builtinId="3"/>
    <cellStyle name="Millares [0]" xfId="1" builtinId="6"/>
    <cellStyle name="Millares 2" xfId="6"/>
    <cellStyle name="Moneda" xfId="4" builtinId="4"/>
    <cellStyle name="Normal" xfId="0" builtinId="0"/>
    <cellStyle name="Normal 2" xfId="2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0"/>
  <sheetViews>
    <sheetView workbookViewId="0">
      <selection activeCell="B17" sqref="B17"/>
    </sheetView>
  </sheetViews>
  <sheetFormatPr baseColWidth="10" defaultRowHeight="14.5" x14ac:dyDescent="0.35"/>
  <cols>
    <col min="7" max="7" width="17.26953125" customWidth="1"/>
    <col min="11" max="11" width="15.26953125" customWidth="1"/>
  </cols>
  <sheetData>
    <row r="2" spans="1:11" ht="17" x14ac:dyDescent="0.4">
      <c r="A2" s="10" t="s">
        <v>15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7" x14ac:dyDescent="0.4">
      <c r="A3" s="10" t="s">
        <v>16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7" x14ac:dyDescent="0.4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7" x14ac:dyDescent="0.4">
      <c r="A5" s="12" t="s">
        <v>18</v>
      </c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ht="17" x14ac:dyDescent="0.4">
      <c r="A6" s="12" t="s">
        <v>19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17" x14ac:dyDescent="0.4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1" ht="52.5" x14ac:dyDescent="0.35">
      <c r="A8" s="1" t="s">
        <v>0</v>
      </c>
      <c r="B8" s="1" t="s">
        <v>1</v>
      </c>
      <c r="C8" s="2" t="s">
        <v>2</v>
      </c>
      <c r="D8" s="1" t="s">
        <v>3</v>
      </c>
      <c r="E8" s="2" t="s">
        <v>4</v>
      </c>
      <c r="F8" s="3" t="s">
        <v>5</v>
      </c>
      <c r="G8" s="4" t="s">
        <v>6</v>
      </c>
      <c r="H8" s="4" t="s">
        <v>7</v>
      </c>
      <c r="I8" s="4" t="s">
        <v>8</v>
      </c>
      <c r="J8" s="4" t="s">
        <v>9</v>
      </c>
      <c r="K8" s="4" t="s">
        <v>10</v>
      </c>
    </row>
    <row r="9" spans="1:11" x14ac:dyDescent="0.35">
      <c r="A9" s="5" t="s">
        <v>14</v>
      </c>
      <c r="B9" s="5">
        <v>890981182</v>
      </c>
      <c r="C9" s="5" t="s">
        <v>11</v>
      </c>
      <c r="D9" s="6" t="s">
        <v>12</v>
      </c>
      <c r="E9" s="6">
        <v>271095</v>
      </c>
      <c r="F9" s="6">
        <v>20240503</v>
      </c>
      <c r="G9" s="6">
        <v>740586</v>
      </c>
      <c r="H9" s="5"/>
      <c r="I9" s="5"/>
      <c r="J9" s="5"/>
      <c r="K9" s="6">
        <v>740586</v>
      </c>
    </row>
    <row r="10" spans="1:11" x14ac:dyDescent="0.35">
      <c r="A10" s="5" t="s">
        <v>14</v>
      </c>
      <c r="B10" s="5">
        <v>890981182</v>
      </c>
      <c r="C10" s="5" t="s">
        <v>11</v>
      </c>
      <c r="D10" s="6" t="s">
        <v>12</v>
      </c>
      <c r="E10" s="6">
        <v>270081</v>
      </c>
      <c r="F10" s="6">
        <v>20240401</v>
      </c>
      <c r="G10" s="6">
        <v>146557</v>
      </c>
      <c r="H10" s="5"/>
      <c r="I10" s="5"/>
      <c r="J10" s="5"/>
      <c r="K10" s="6">
        <v>146557</v>
      </c>
    </row>
    <row r="11" spans="1:11" x14ac:dyDescent="0.35">
      <c r="A11" s="9" t="s">
        <v>13</v>
      </c>
      <c r="B11" s="9"/>
      <c r="C11" s="9"/>
      <c r="D11" s="9"/>
      <c r="E11" s="9"/>
      <c r="F11" s="9"/>
      <c r="G11" s="9"/>
      <c r="H11" s="9"/>
      <c r="I11" s="9"/>
      <c r="J11" s="9"/>
      <c r="K11" s="7">
        <f>SUM(K9:K10)</f>
        <v>887143</v>
      </c>
    </row>
    <row r="20" spans="7:7" x14ac:dyDescent="0.35">
      <c r="G20" s="8"/>
    </row>
  </sheetData>
  <mergeCells count="7">
    <mergeCell ref="A11:J11"/>
    <mergeCell ref="A2:K2"/>
    <mergeCell ref="A3:K3"/>
    <mergeCell ref="A7:K7"/>
    <mergeCell ref="A5:K5"/>
    <mergeCell ref="A6:K6"/>
    <mergeCell ref="A4:K4"/>
  </mergeCells>
  <dataValidations disablePrompts="1" count="1">
    <dataValidation type="date" allowBlank="1" showInputMessage="1" showErrorMessage="1" sqref="F8 K9:K10 G9:G10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"/>
  <sheetViews>
    <sheetView showGridLines="0" topLeftCell="A3" zoomScale="80" zoomScaleNormal="80" workbookViewId="0">
      <selection activeCell="D24" sqref="D24:D25"/>
    </sheetView>
  </sheetViews>
  <sheetFormatPr baseColWidth="10" defaultRowHeight="14.5" x14ac:dyDescent="0.35"/>
  <cols>
    <col min="1" max="1" width="10.90625" style="13"/>
    <col min="2" max="2" width="11.36328125" style="13" bestFit="1" customWidth="1"/>
    <col min="3" max="3" width="36.81640625" style="13" bestFit="1" customWidth="1"/>
    <col min="4" max="6" width="10.90625" style="13"/>
    <col min="7" max="7" width="19.54296875" style="13" bestFit="1" customWidth="1"/>
    <col min="8" max="9" width="10.90625" style="13"/>
    <col min="10" max="10" width="17.26953125" style="24" customWidth="1"/>
    <col min="11" max="11" width="14.08984375" style="24" customWidth="1"/>
    <col min="12" max="13" width="10.90625" style="24"/>
    <col min="14" max="14" width="15.26953125" style="24" customWidth="1"/>
    <col min="15" max="15" width="45.1796875" style="13" bestFit="1" customWidth="1"/>
    <col min="16" max="16" width="10.90625" style="13"/>
    <col min="17" max="19" width="11.7265625" style="24" bestFit="1" customWidth="1"/>
    <col min="20" max="20" width="10.90625" style="13"/>
    <col min="21" max="21" width="11.26953125" style="13" bestFit="1" customWidth="1"/>
    <col min="22" max="16384" width="10.90625" style="13"/>
  </cols>
  <sheetData>
    <row r="1" spans="1:22" x14ac:dyDescent="0.35">
      <c r="A1" s="15"/>
      <c r="B1" s="15"/>
      <c r="C1" s="15"/>
      <c r="D1" s="15"/>
      <c r="E1" s="15"/>
      <c r="F1" s="15"/>
      <c r="G1" s="15"/>
      <c r="H1" s="15"/>
      <c r="I1" s="15"/>
      <c r="J1" s="21"/>
      <c r="K1" s="21"/>
      <c r="L1" s="21"/>
      <c r="M1" s="21"/>
      <c r="N1" s="21">
        <f>SUBTOTAL(9,N3:N4)</f>
        <v>887143</v>
      </c>
      <c r="Q1" s="21">
        <f>SUBTOTAL(9,Q3:Q4)</f>
        <v>887143</v>
      </c>
      <c r="R1" s="21">
        <f>SUBTOTAL(9,R3:R4)</f>
        <v>887143</v>
      </c>
      <c r="S1" s="21">
        <f>SUBTOTAL(9,S3:S4)</f>
        <v>887143</v>
      </c>
      <c r="T1" s="21">
        <f>SUBTOTAL(9,T3:T4)</f>
        <v>887143</v>
      </c>
    </row>
    <row r="2" spans="1:22" ht="72.5" x14ac:dyDescent="0.35">
      <c r="A2" s="16" t="s">
        <v>0</v>
      </c>
      <c r="B2" s="16" t="s">
        <v>1</v>
      </c>
      <c r="C2" s="17" t="s">
        <v>2</v>
      </c>
      <c r="D2" s="16" t="s">
        <v>3</v>
      </c>
      <c r="E2" s="17" t="s">
        <v>4</v>
      </c>
      <c r="F2" s="17" t="s">
        <v>21</v>
      </c>
      <c r="G2" s="25" t="s">
        <v>24</v>
      </c>
      <c r="H2" s="18" t="s">
        <v>5</v>
      </c>
      <c r="I2" s="26" t="s">
        <v>27</v>
      </c>
      <c r="J2" s="29" t="s">
        <v>6</v>
      </c>
      <c r="K2" s="29" t="s">
        <v>7</v>
      </c>
      <c r="L2" s="29" t="s">
        <v>8</v>
      </c>
      <c r="M2" s="29" t="s">
        <v>9</v>
      </c>
      <c r="N2" s="22" t="s">
        <v>20</v>
      </c>
      <c r="O2" s="27" t="s">
        <v>28</v>
      </c>
      <c r="P2" s="19" t="s">
        <v>29</v>
      </c>
      <c r="Q2" s="32" t="s">
        <v>31</v>
      </c>
      <c r="R2" s="32" t="s">
        <v>32</v>
      </c>
      <c r="S2" s="32" t="s">
        <v>33</v>
      </c>
      <c r="T2" s="27" t="s">
        <v>34</v>
      </c>
      <c r="U2" s="27" t="s">
        <v>35</v>
      </c>
      <c r="V2" s="32" t="s">
        <v>36</v>
      </c>
    </row>
    <row r="3" spans="1:22" x14ac:dyDescent="0.35">
      <c r="A3" s="14" t="s">
        <v>14</v>
      </c>
      <c r="B3" s="14">
        <v>890981182</v>
      </c>
      <c r="C3" s="14" t="s">
        <v>11</v>
      </c>
      <c r="D3" s="20" t="s">
        <v>12</v>
      </c>
      <c r="E3" s="20">
        <v>271095</v>
      </c>
      <c r="F3" s="20" t="s">
        <v>22</v>
      </c>
      <c r="G3" s="20" t="s">
        <v>25</v>
      </c>
      <c r="H3" s="20">
        <v>20240503</v>
      </c>
      <c r="I3" s="28">
        <v>45418</v>
      </c>
      <c r="J3" s="23">
        <v>740586</v>
      </c>
      <c r="K3" s="30">
        <v>0</v>
      </c>
      <c r="L3" s="30">
        <v>0</v>
      </c>
      <c r="M3" s="30">
        <v>0</v>
      </c>
      <c r="N3" s="23">
        <v>740586</v>
      </c>
      <c r="O3" s="14" t="s">
        <v>37</v>
      </c>
      <c r="P3" s="14" t="s">
        <v>30</v>
      </c>
      <c r="Q3" s="30">
        <v>740586</v>
      </c>
      <c r="R3" s="30">
        <v>740586</v>
      </c>
      <c r="S3" s="30">
        <v>740586</v>
      </c>
      <c r="T3" s="33">
        <v>740586</v>
      </c>
      <c r="U3" s="14">
        <v>1222460641</v>
      </c>
      <c r="V3" s="34">
        <v>45443</v>
      </c>
    </row>
    <row r="4" spans="1:22" x14ac:dyDescent="0.35">
      <c r="A4" s="14" t="s">
        <v>14</v>
      </c>
      <c r="B4" s="14">
        <v>890981182</v>
      </c>
      <c r="C4" s="14" t="s">
        <v>11</v>
      </c>
      <c r="D4" s="20" t="s">
        <v>12</v>
      </c>
      <c r="E4" s="20">
        <v>270081</v>
      </c>
      <c r="F4" s="20" t="s">
        <v>23</v>
      </c>
      <c r="G4" s="20" t="s">
        <v>26</v>
      </c>
      <c r="H4" s="20">
        <v>20240401</v>
      </c>
      <c r="I4" s="28">
        <v>45383</v>
      </c>
      <c r="J4" s="23">
        <v>146557</v>
      </c>
      <c r="K4" s="30">
        <v>0</v>
      </c>
      <c r="L4" s="30">
        <v>0</v>
      </c>
      <c r="M4" s="30">
        <v>0</v>
      </c>
      <c r="N4" s="23">
        <v>146557</v>
      </c>
      <c r="O4" s="14" t="s">
        <v>37</v>
      </c>
      <c r="P4" s="14" t="s">
        <v>30</v>
      </c>
      <c r="Q4" s="30">
        <v>146557</v>
      </c>
      <c r="R4" s="30">
        <v>146557</v>
      </c>
      <c r="S4" s="30">
        <v>146557</v>
      </c>
      <c r="T4" s="14">
        <v>146557</v>
      </c>
      <c r="U4" s="14">
        <v>1222432665</v>
      </c>
      <c r="V4" s="34">
        <v>45443</v>
      </c>
    </row>
    <row r="13" spans="1:22" x14ac:dyDescent="0.35">
      <c r="J13" s="31"/>
    </row>
  </sheetData>
  <dataValidations disablePrompts="1" count="1">
    <dataValidation type="date" allowBlank="1" showInputMessage="1" showErrorMessage="1" sqref="J3:J4 N3:N4 H2">
      <formula1>36526</formula1>
      <formula2>44656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E27" sqref="E27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38</v>
      </c>
      <c r="E2" s="39"/>
      <c r="F2" s="39"/>
      <c r="G2" s="39"/>
      <c r="H2" s="39"/>
      <c r="I2" s="40"/>
      <c r="J2" s="41" t="s">
        <v>39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40</v>
      </c>
      <c r="E4" s="39"/>
      <c r="F4" s="39"/>
      <c r="G4" s="39"/>
      <c r="H4" s="39"/>
      <c r="I4" s="40"/>
      <c r="J4" s="41" t="s">
        <v>41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63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61</v>
      </c>
      <c r="J11" s="55"/>
    </row>
    <row r="12" spans="2:10" ht="13" x14ac:dyDescent="0.3">
      <c r="B12" s="54"/>
      <c r="C12" s="56" t="s">
        <v>62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67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64</v>
      </c>
      <c r="D16" s="57"/>
      <c r="G16" s="59"/>
      <c r="H16" s="61" t="s">
        <v>42</v>
      </c>
      <c r="I16" s="61" t="s">
        <v>43</v>
      </c>
      <c r="J16" s="55"/>
    </row>
    <row r="17" spans="2:14" ht="13" x14ac:dyDescent="0.3">
      <c r="B17" s="54"/>
      <c r="C17" s="56" t="s">
        <v>44</v>
      </c>
      <c r="D17" s="56"/>
      <c r="E17" s="56"/>
      <c r="F17" s="56"/>
      <c r="G17" s="59"/>
      <c r="H17" s="62">
        <v>2</v>
      </c>
      <c r="I17" s="63">
        <v>887143</v>
      </c>
      <c r="J17" s="55"/>
    </row>
    <row r="18" spans="2:14" x14ac:dyDescent="0.25">
      <c r="B18" s="54"/>
      <c r="C18" s="35" t="s">
        <v>45</v>
      </c>
      <c r="G18" s="59"/>
      <c r="H18" s="65">
        <v>0</v>
      </c>
      <c r="I18" s="66">
        <v>0</v>
      </c>
      <c r="J18" s="55"/>
    </row>
    <row r="19" spans="2:14" x14ac:dyDescent="0.25">
      <c r="B19" s="54"/>
      <c r="C19" s="35" t="s">
        <v>46</v>
      </c>
      <c r="G19" s="59"/>
      <c r="H19" s="65">
        <v>0</v>
      </c>
      <c r="I19" s="66">
        <v>0</v>
      </c>
      <c r="J19" s="55"/>
    </row>
    <row r="20" spans="2:14" x14ac:dyDescent="0.25">
      <c r="B20" s="54"/>
      <c r="C20" s="35" t="s">
        <v>47</v>
      </c>
      <c r="H20" s="67">
        <v>0</v>
      </c>
      <c r="I20" s="68">
        <v>0</v>
      </c>
      <c r="J20" s="55"/>
    </row>
    <row r="21" spans="2:14" x14ac:dyDescent="0.25">
      <c r="B21" s="54"/>
      <c r="C21" s="35" t="s">
        <v>48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49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50</v>
      </c>
      <c r="D23" s="56"/>
      <c r="E23" s="56"/>
      <c r="F23" s="56"/>
      <c r="H23" s="72">
        <f>H18+H19+H20+H21+H22</f>
        <v>0</v>
      </c>
      <c r="I23" s="73">
        <f>I18+I19+I20+I21+I22</f>
        <v>0</v>
      </c>
      <c r="J23" s="55"/>
    </row>
    <row r="24" spans="2:14" x14ac:dyDescent="0.25">
      <c r="B24" s="54"/>
      <c r="C24" s="35" t="s">
        <v>51</v>
      </c>
      <c r="H24" s="67">
        <v>2</v>
      </c>
      <c r="I24" s="68">
        <v>887143</v>
      </c>
      <c r="J24" s="55"/>
    </row>
    <row r="25" spans="2:14" ht="13" thickBot="1" x14ac:dyDescent="0.3">
      <c r="B25" s="54"/>
      <c r="C25" s="35" t="s">
        <v>52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53</v>
      </c>
      <c r="D26" s="56"/>
      <c r="E26" s="56"/>
      <c r="F26" s="56"/>
      <c r="H26" s="72">
        <f>H24+H25</f>
        <v>2</v>
      </c>
      <c r="I26" s="73">
        <f>I24+I25</f>
        <v>887143</v>
      </c>
      <c r="J26" s="55"/>
    </row>
    <row r="27" spans="2:14" ht="13.5" thickBot="1" x14ac:dyDescent="0.35">
      <c r="B27" s="54"/>
      <c r="C27" s="59" t="s">
        <v>54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55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56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2</v>
      </c>
      <c r="I31" s="66">
        <f>I23+I26+I28</f>
        <v>887143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65</v>
      </c>
      <c r="D38" s="81"/>
      <c r="E38" s="59"/>
      <c r="F38" s="59"/>
      <c r="G38" s="59"/>
      <c r="H38" s="88" t="s">
        <v>57</v>
      </c>
      <c r="I38" s="81"/>
      <c r="J38" s="77"/>
    </row>
    <row r="39" spans="2:10" ht="13" x14ac:dyDescent="0.3">
      <c r="B39" s="54"/>
      <c r="C39" s="74" t="s">
        <v>66</v>
      </c>
      <c r="D39" s="59"/>
      <c r="E39" s="59"/>
      <c r="F39" s="59"/>
      <c r="G39" s="59"/>
      <c r="H39" s="74" t="s">
        <v>58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59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89" t="s">
        <v>60</v>
      </c>
      <c r="D42" s="89"/>
      <c r="E42" s="89"/>
      <c r="F42" s="89"/>
      <c r="G42" s="89"/>
      <c r="H42" s="89"/>
      <c r="I42" s="89"/>
      <c r="J42" s="77"/>
    </row>
    <row r="43" spans="2:10" x14ac:dyDescent="0.25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Apoyo02</dc:creator>
  <cp:lastModifiedBy>Paola Andrea Jimenez Prado</cp:lastModifiedBy>
  <cp:lastPrinted>2024-06-25T00:12:57Z</cp:lastPrinted>
  <dcterms:created xsi:type="dcterms:W3CDTF">2024-06-21T19:22:03Z</dcterms:created>
  <dcterms:modified xsi:type="dcterms:W3CDTF">2024-06-25T00:20:13Z</dcterms:modified>
</cp:coreProperties>
</file>