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801758 ESE HOSP SAN LORENZO DE SUPI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 l="1"/>
  <c r="H28" i="3"/>
  <c r="I26" i="3"/>
  <c r="H26" i="3"/>
  <c r="I23" i="3"/>
  <c r="I31" i="3" s="1"/>
  <c r="H23" i="3"/>
  <c r="H31" i="3" s="1"/>
  <c r="J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<sst xmlns="http://schemas.openxmlformats.org/spreadsheetml/2006/main" count="97" uniqueCount="68">
  <si>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</si>
  <si>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</si>
  <si>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</si>
  <si>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</si>
  <si>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</si>
  <si>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</si>
  <si>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</si>
  <si>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</si>
  <si>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</si>
  <si>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</si>
  <si>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</si>
  <si>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</si>
  <si>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LORENZO SUPIA CALDAS</t>
  </si>
  <si>
    <t>FE</t>
  </si>
  <si>
    <t>EVENTO</t>
  </si>
  <si>
    <t>SUPIA</t>
  </si>
  <si>
    <t>URGENCIAS</t>
  </si>
  <si>
    <t>Alf+Fac</t>
  </si>
  <si>
    <t>FE169279</t>
  </si>
  <si>
    <t>Estado de Factura EPS Junio 12</t>
  </si>
  <si>
    <t>Boxalud</t>
  </si>
  <si>
    <t>Llave</t>
  </si>
  <si>
    <t>890801758_FE169279</t>
  </si>
  <si>
    <t>FACTURA NO RADICADA</t>
  </si>
  <si>
    <t>N/A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</si>
  <si>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</si>
  <si>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</si>
  <si>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</si>
  <si>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</si>
  <si>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</si>
  <si>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</si>
  <si>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</si>
  <si>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</si>
  <si>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</si>
  <si>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</si>
  <si>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</si>
  <si>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</si>
  <si>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</si>
  <si>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</si>
  <si>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</si>
  <si>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</si>
  <si>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</si>
  <si>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</si>
  <si>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</si>
  <si>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</si>
  <si>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</si>
  <si>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</si>
  <si>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</si>
  <si>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</si>
  <si>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LORENZO SUPIA CALDAS</t>
  </si>
  <si>
    <t>NIT: 890801758</t>
  </si>
  <si>
    <t>Santiago de Cali, Junio 12 del 2024</t>
  </si>
  <si>
    <t>Con Corte al dia: 31/05/2024</t>
  </si>
  <si>
    <t>Mario Hernandez Aguirre</t>
  </si>
  <si>
    <t>Auxiliar de Cartera y Contabilidad</t>
  </si>
  <si>
    <t>A continuacion me permito remitir nuestra respuesta al estado de cartera presentado en la fecha: 07/06/2024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</si>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</sst>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8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8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8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8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8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9" fillId="0" borderId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21" fillId="5" borderId="0" applyNumberFormat="0" applyBorder="0" applyAlignment="0" applyProtection="0"/>
    <xf numFmtId="0" fontId="5" fillId="0" borderId="0"/>
    <xf numFmtId="0" fontId="5" fillId="9" borderId="9" applyNumberFormat="0" applyFont="0" applyAlignment="0" applyProtection="0"/>
    <xf numFmtId="0" fontId="5" fillId="9" borderId="9" applyNumberFormat="0" applyFont="0" applyAlignment="0" applyProtection="0"/>
    <xf numFmtId="0" fontId="20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9" fillId="0" borderId="0"/>
    <xf numFmtId="167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5" fontId="19" fillId="0" borderId="1" xfId="33" applyNumberFormat="1" applyBorder="1"/>
    <xf numFmtId="0" fontId="19" fillId="0" borderId="1" xfId="33" applyBorder="1"/>
    <xf numFmtId="0" fontId="0" fillId="0" borderId="1" xfId="0" applyFont="1" applyBorder="1"/>
    <xf numFmtId="0" fontId="0" fillId="0" borderId="0" xfId="0" applyFont="1"/>
    <xf numFmtId="0" fontId="22" fillId="0" borderId="1" xfId="33" applyFont="1" applyBorder="1"/>
    <xf numFmtId="15" fontId="22" fillId="0" borderId="1" xfId="33" applyNumberFormat="1" applyFont="1" applyBorder="1"/>
    <xf numFmtId="165" fontId="0" fillId="0" borderId="0" xfId="46" applyNumberFormat="1" applyFont="1"/>
    <xf numFmtId="165" fontId="1" fillId="0" borderId="1" xfId="46" applyNumberFormat="1" applyFont="1" applyBorder="1" applyAlignment="1">
      <alignment horizontal="center" vertical="center" wrapText="1"/>
    </xf>
    <xf numFmtId="165" fontId="0" fillId="0" borderId="1" xfId="46" applyNumberFormat="1" applyFont="1" applyBorder="1"/>
    <xf numFmtId="165" fontId="1" fillId="0" borderId="0" xfId="46" applyNumberFormat="1" applyFont="1"/>
    <xf numFmtId="0" fontId="1" fillId="34" borderId="1" xfId="0" applyFont="1" applyFill="1" applyBorder="1" applyAlignment="1">
      <alignment horizontal="center" vertical="center" wrapText="1"/>
    </xf>
    <xf numFmtId="0" fontId="1" fillId="35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1" fillId="36" borderId="1" xfId="46" applyNumberFormat="1" applyFont="1" applyFill="1" applyBorder="1" applyAlignment="1">
      <alignment horizontal="center" vertical="center" wrapText="1"/>
    </xf>
    <xf numFmtId="0" fontId="23" fillId="0" borderId="0" xfId="48" applyFont="1"/>
    <xf numFmtId="0" fontId="23" fillId="0" borderId="11" xfId="48" applyFont="1" applyBorder="1" applyAlignment="1">
      <alignment horizontal="centerContinuous"/>
    </xf>
    <xf numFmtId="0" fontId="23" fillId="0" borderId="12" xfId="48" applyFont="1" applyBorder="1" applyAlignment="1">
      <alignment horizontal="centerContinuous"/>
    </xf>
    <xf numFmtId="0" fontId="24" fillId="0" borderId="11" xfId="48" applyFont="1" applyBorder="1" applyAlignment="1">
      <alignment horizontal="centerContinuous" vertical="center"/>
    </xf>
    <xf numFmtId="0" fontId="24" fillId="0" borderId="13" xfId="48" applyFont="1" applyBorder="1" applyAlignment="1">
      <alignment horizontal="centerContinuous" vertical="center"/>
    </xf>
    <xf numFmtId="0" fontId="24" fillId="0" borderId="12" xfId="48" applyFont="1" applyBorder="1" applyAlignment="1">
      <alignment horizontal="centerContinuous" vertical="center"/>
    </xf>
    <xf numFmtId="0" fontId="24" fillId="0" borderId="14" xfId="48" applyFont="1" applyBorder="1" applyAlignment="1">
      <alignment horizontal="centerContinuous" vertical="center"/>
    </xf>
    <xf numFmtId="0" fontId="23" fillId="0" borderId="15" xfId="48" applyFont="1" applyBorder="1" applyAlignment="1">
      <alignment horizontal="centerContinuous"/>
    </xf>
    <xf numFmtId="0" fontId="23" fillId="0" borderId="16" xfId="48" applyFont="1" applyBorder="1" applyAlignment="1">
      <alignment horizontal="centerContinuous"/>
    </xf>
    <xf numFmtId="0" fontId="24" fillId="0" borderId="17" xfId="48" applyFont="1" applyBorder="1" applyAlignment="1">
      <alignment horizontal="centerContinuous" vertical="center"/>
    </xf>
    <xf numFmtId="0" fontId="24" fillId="0" borderId="18" xfId="48" applyFont="1" applyBorder="1" applyAlignment="1">
      <alignment horizontal="centerContinuous" vertical="center"/>
    </xf>
    <xf numFmtId="0" fontId="24" fillId="0" borderId="19" xfId="48" applyFont="1" applyBorder="1" applyAlignment="1">
      <alignment horizontal="centerContinuous" vertical="center"/>
    </xf>
    <xf numFmtId="0" fontId="24" fillId="0" borderId="20" xfId="48" applyFont="1" applyBorder="1" applyAlignment="1">
      <alignment horizontal="centerContinuous" vertical="center"/>
    </xf>
    <xf numFmtId="0" fontId="24" fillId="0" borderId="15" xfId="48" applyFont="1" applyBorder="1" applyAlignment="1">
      <alignment horizontal="centerContinuous" vertical="center"/>
    </xf>
    <xf numFmtId="0" fontId="24" fillId="0" borderId="0" xfId="48" applyFont="1" applyAlignment="1">
      <alignment horizontal="centerContinuous" vertical="center"/>
    </xf>
    <xf numFmtId="0" fontId="24" fillId="0" borderId="16" xfId="48" applyFont="1" applyBorder="1" applyAlignment="1">
      <alignment horizontal="centerContinuous" vertical="center"/>
    </xf>
    <xf numFmtId="0" fontId="24" fillId="0" borderId="21" xfId="48" applyFont="1" applyBorder="1" applyAlignment="1">
      <alignment horizontal="centerContinuous" vertical="center"/>
    </xf>
    <xf numFmtId="0" fontId="23" fillId="0" borderId="17" xfId="48" applyFont="1" applyBorder="1" applyAlignment="1">
      <alignment horizontal="centerContinuous"/>
    </xf>
    <xf numFmtId="0" fontId="23" fillId="0" borderId="19" xfId="48" applyFont="1" applyBorder="1" applyAlignment="1">
      <alignment horizontal="centerContinuous"/>
    </xf>
    <xf numFmtId="0" fontId="23" fillId="0" borderId="15" xfId="48" applyFont="1" applyBorder="1"/>
    <xf numFmtId="0" fontId="23" fillId="0" borderId="16" xfId="48" applyFont="1" applyBorder="1"/>
    <xf numFmtId="0" fontId="24" fillId="0" borderId="0" xfId="48" applyFont="1"/>
    <xf numFmtId="14" fontId="23" fillId="0" borderId="0" xfId="48" applyNumberFormat="1" applyFont="1"/>
    <xf numFmtId="166" fontId="23" fillId="0" borderId="0" xfId="48" applyNumberFormat="1" applyFont="1"/>
    <xf numFmtId="0" fontId="19" fillId="0" borderId="0" xfId="48" applyFont="1"/>
    <xf numFmtId="14" fontId="23" fillId="0" borderId="0" xfId="48" applyNumberFormat="1" applyFont="1" applyAlignment="1">
      <alignment horizontal="left"/>
    </xf>
    <xf numFmtId="0" fontId="25" fillId="0" borderId="0" xfId="48" applyFont="1" applyAlignment="1">
      <alignment horizontal="center"/>
    </xf>
    <xf numFmtId="168" fontId="25" fillId="0" borderId="0" xfId="49" applyNumberFormat="1" applyFont="1" applyAlignment="1">
      <alignment horizontal="center"/>
    </xf>
    <xf numFmtId="169" fontId="25" fillId="0" borderId="0" xfId="47" applyNumberFormat="1" applyFont="1" applyAlignment="1">
      <alignment horizontal="right"/>
    </xf>
    <xf numFmtId="169" fontId="23" fillId="0" borderId="0" xfId="47" applyNumberFormat="1" applyFont="1"/>
    <xf numFmtId="168" fontId="19" fillId="0" borderId="0" xfId="49" applyNumberFormat="1" applyFont="1" applyAlignment="1">
      <alignment horizontal="center"/>
    </xf>
    <xf numFmtId="169" fontId="19" fillId="0" borderId="0" xfId="47" applyNumberFormat="1" applyFont="1" applyAlignment="1">
      <alignment horizontal="right"/>
    </xf>
    <xf numFmtId="168" fontId="23" fillId="0" borderId="0" xfId="49" applyNumberFormat="1" applyFont="1" applyAlignment="1">
      <alignment horizontal="center"/>
    </xf>
    <xf numFmtId="169" fontId="23" fillId="0" borderId="0" xfId="47" applyNumberFormat="1" applyFont="1" applyAlignment="1">
      <alignment horizontal="right"/>
    </xf>
    <xf numFmtId="169" fontId="23" fillId="0" borderId="0" xfId="48" applyNumberFormat="1" applyFont="1"/>
    <xf numFmtId="168" fontId="23" fillId="0" borderId="18" xfId="49" applyNumberFormat="1" applyFont="1" applyBorder="1" applyAlignment="1">
      <alignment horizontal="center"/>
    </xf>
    <xf numFmtId="169" fontId="23" fillId="0" borderId="18" xfId="47" applyNumberFormat="1" applyFont="1" applyBorder="1" applyAlignment="1">
      <alignment horizontal="right"/>
    </xf>
    <xf numFmtId="168" fontId="24" fillId="0" borderId="0" xfId="47" applyNumberFormat="1" applyFont="1" applyAlignment="1">
      <alignment horizontal="right"/>
    </xf>
    <xf numFmtId="169" fontId="24" fillId="0" borderId="0" xfId="47" applyNumberFormat="1" applyFont="1" applyAlignment="1">
      <alignment horizontal="right"/>
    </xf>
    <xf numFmtId="0" fontId="25" fillId="0" borderId="0" xfId="48" applyFont="1"/>
    <xf numFmtId="168" fontId="19" fillId="0" borderId="18" xfId="49" applyNumberFormat="1" applyFont="1" applyBorder="1" applyAlignment="1">
      <alignment horizontal="center"/>
    </xf>
    <xf numFmtId="169" fontId="19" fillId="0" borderId="18" xfId="47" applyNumberFormat="1" applyFont="1" applyBorder="1" applyAlignment="1">
      <alignment horizontal="right"/>
    </xf>
    <xf numFmtId="0" fontId="19" fillId="0" borderId="16" xfId="48" applyFont="1" applyBorder="1"/>
    <xf numFmtId="168" fontId="19" fillId="0" borderId="0" xfId="47" applyNumberFormat="1" applyFont="1" applyAlignment="1">
      <alignment horizontal="right"/>
    </xf>
    <xf numFmtId="168" fontId="25" fillId="0" borderId="22" xfId="49" applyNumberFormat="1" applyFont="1" applyBorder="1" applyAlignment="1">
      <alignment horizontal="center"/>
    </xf>
    <xf numFmtId="169" fontId="25" fillId="0" borderId="22" xfId="47" applyNumberFormat="1" applyFont="1" applyBorder="1" applyAlignment="1">
      <alignment horizontal="right"/>
    </xf>
    <xf numFmtId="170" fontId="19" fillId="0" borderId="0" xfId="48" applyNumberFormat="1" applyFont="1"/>
    <xf numFmtId="167" fontId="19" fillId="0" borderId="0" xfId="49" applyFont="1"/>
    <xf numFmtId="169" fontId="19" fillId="0" borderId="0" xfId="47" applyNumberFormat="1" applyFont="1"/>
    <xf numFmtId="170" fontId="25" fillId="0" borderId="18" xfId="48" applyNumberFormat="1" applyFont="1" applyBorder="1"/>
    <xf numFmtId="170" fontId="19" fillId="0" borderId="18" xfId="48" applyNumberFormat="1" applyFont="1" applyBorder="1"/>
    <xf numFmtId="167" fontId="25" fillId="0" borderId="18" xfId="49" applyFont="1" applyBorder="1"/>
    <xf numFmtId="169" fontId="19" fillId="0" borderId="18" xfId="47" applyNumberFormat="1" applyFont="1" applyBorder="1"/>
    <xf numFmtId="170" fontId="25" fillId="0" borderId="0" xfId="48" applyNumberFormat="1" applyFont="1"/>
    <xf numFmtId="0" fontId="26" fillId="0" borderId="0" xfId="48" applyFont="1" applyAlignment="1">
      <alignment horizontal="center" vertical="center" wrapText="1"/>
    </xf>
    <xf numFmtId="0" fontId="23" fillId="0" borderId="17" xfId="48" applyFont="1" applyBorder="1"/>
    <xf numFmtId="0" fontId="23" fillId="0" borderId="18" xfId="48" applyFont="1" applyBorder="1"/>
    <xf numFmtId="170" fontId="23" fillId="0" borderId="18" xfId="48" applyNumberFormat="1" applyFont="1" applyBorder="1"/>
    <xf numFmtId="0" fontId="23" fillId="0" borderId="19" xfId="48" applyFont="1" applyBorder="1"/>
    <xf numFmtId="0" fontId="19" fillId="0" borderId="11" xfId="48" applyFont="1" applyBorder="1" applyAlignment="1">
      <alignment horizontal="center"/>
    </xf>
    <xf numFmtId="0" fontId="19" fillId="0" borderId="12" xfId="48" applyFont="1" applyBorder="1" applyAlignment="1">
      <alignment horizontal="center"/>
    </xf>
    <xf numFmtId="0" fontId="25" fillId="0" borderId="11" xfId="48" applyFont="1" applyBorder="1" applyAlignment="1">
      <alignment horizontal="center" vertical="center"/>
    </xf>
    <xf numFmtId="0" fontId="25" fillId="0" borderId="13" xfId="48" applyFont="1" applyBorder="1" applyAlignment="1">
      <alignment horizontal="center" vertical="center"/>
    </xf>
    <xf numFmtId="0" fontId="25" fillId="0" borderId="12" xfId="48" applyFont="1" applyBorder="1" applyAlignment="1">
      <alignment horizontal="center" vertical="center"/>
    </xf>
    <xf numFmtId="0" fontId="25" fillId="0" borderId="14" xfId="48" applyFont="1" applyBorder="1" applyAlignment="1">
      <alignment horizontal="center" vertical="center"/>
    </xf>
    <xf numFmtId="0" fontId="19" fillId="0" borderId="17" xfId="48" applyFont="1" applyBorder="1" applyAlignment="1">
      <alignment horizontal="center"/>
    </xf>
    <xf numFmtId="0" fontId="19" fillId="0" borderId="19" xfId="48" applyFont="1" applyBorder="1" applyAlignment="1">
      <alignment horizontal="center"/>
    </xf>
    <xf numFmtId="0" fontId="25" fillId="0" borderId="23" xfId="48" applyFont="1" applyBorder="1" applyAlignment="1">
      <alignment horizontal="center" vertical="center" wrapText="1"/>
    </xf>
    <xf numFmtId="0" fontId="25" fillId="0" borderId="24" xfId="48" applyFont="1" applyBorder="1" applyAlignment="1">
      <alignment horizontal="center" vertical="center" wrapText="1"/>
    </xf>
    <xf numFmtId="0" fontId="25" fillId="0" borderId="25" xfId="48" applyFont="1" applyBorder="1" applyAlignment="1">
      <alignment horizontal="center" vertical="center" wrapText="1"/>
    </xf>
    <xf numFmtId="0" fontId="25" fillId="0" borderId="26" xfId="48" applyFont="1" applyBorder="1" applyAlignment="1">
      <alignment horizontal="center" vertical="center"/>
    </xf>
    <xf numFmtId="0" fontId="19" fillId="0" borderId="15" xfId="48" applyFont="1" applyBorder="1"/>
    <xf numFmtId="166" fontId="19" fillId="0" borderId="0" xfId="48" applyNumberFormat="1" applyFont="1"/>
    <xf numFmtId="14" fontId="19" fillId="0" borderId="0" xfId="48" applyNumberFormat="1" applyFont="1"/>
    <xf numFmtId="14" fontId="19" fillId="0" borderId="0" xfId="48" applyNumberFormat="1" applyFont="1" applyAlignment="1">
      <alignment horizontal="left"/>
    </xf>
    <xf numFmtId="165" fontId="25" fillId="0" borderId="0" xfId="46" applyNumberFormat="1" applyFont="1"/>
    <xf numFmtId="175" fontId="25" fillId="0" borderId="0" xfId="46" applyNumberFormat="1" applyFont="1" applyAlignment="1">
      <alignment horizontal="right"/>
    </xf>
    <xf numFmtId="165" fontId="19" fillId="0" borderId="0" xfId="46" applyNumberFormat="1" applyFont="1" applyAlignment="1">
      <alignment horizontal="center"/>
    </xf>
    <xf numFmtId="175" fontId="19" fillId="0" borderId="0" xfId="46" applyNumberFormat="1" applyFont="1" applyAlignment="1">
      <alignment horizontal="right"/>
    </xf>
    <xf numFmtId="165" fontId="19" fillId="0" borderId="27" xfId="46" applyNumberFormat="1" applyFont="1" applyBorder="1" applyAlignment="1">
      <alignment horizontal="center"/>
    </xf>
    <xf numFmtId="175" fontId="19" fillId="0" borderId="27" xfId="46" applyNumberFormat="1" applyFont="1" applyBorder="1" applyAlignment="1">
      <alignment horizontal="right"/>
    </xf>
    <xf numFmtId="165" fontId="19" fillId="0" borderId="22" xfId="46" applyNumberFormat="1" applyFont="1" applyBorder="1" applyAlignment="1">
      <alignment horizontal="center"/>
    </xf>
    <xf numFmtId="175" fontId="19" fillId="0" borderId="22" xfId="46" applyNumberFormat="1" applyFont="1" applyBorder="1" applyAlignment="1">
      <alignment horizontal="right"/>
    </xf>
    <xf numFmtId="170" fontId="19" fillId="0" borderId="0" xfId="48" applyNumberFormat="1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19" fillId="0" borderId="17" xfId="48" applyFont="1" applyBorder="1"/>
    <xf numFmtId="0" fontId="19" fillId="0" borderId="18" xfId="48" applyFont="1" applyBorder="1"/>
    <xf numFmtId="0" fontId="19" fillId="0" borderId="19" xfId="48" applyFont="1" applyBorder="1"/>
  </cellXfs>
  <cellStyles count="50">
    <cellStyle name="20% - Énfasis1" xfId="16" builtinId="30" customBuiltin="1"/>
    <cellStyle name="20% - Énfasis2" xfId="19" builtinId="34" customBuiltin="1"/>
    <cellStyle name="20% - Énfasis3" xfId="22" builtinId="38" customBuiltin="1"/>
    <cellStyle name="20% - Énfasis4" xfId="25" builtinId="42" customBuiltin="1"/>
    <cellStyle name="20% - Énfasis5" xfId="28" builtinId="46" customBuiltin="1"/>
    <cellStyle name="20% - Énfasis6" xfId="31" builtinId="50" customBuiltin="1"/>
    <cellStyle name="40% - Énfasis1" xfId="17" builtinId="31" customBuiltin="1"/>
    <cellStyle name="40% - Énfasis2" xfId="20" builtinId="35" customBuiltin="1"/>
    <cellStyle name="40% - Énfasis3" xfId="23" builtinId="39" customBuiltin="1"/>
    <cellStyle name="40% - Énfasis4" xfId="26" builtinId="43" customBuiltin="1"/>
    <cellStyle name="40% - Énfasis5" xfId="29" builtinId="47" customBuiltin="1"/>
    <cellStyle name="40% - Énfasis6" xfId="32" builtinId="51" customBuiltin="1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Buena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5" builtinId="29" customBuiltin="1"/>
    <cellStyle name="Énfasis2" xfId="18" builtinId="33" customBuiltin="1"/>
    <cellStyle name="Énfasis3" xfId="21" builtinId="37" customBuiltin="1"/>
    <cellStyle name="Énfasis4" xfId="24" builtinId="41" customBuiltin="1"/>
    <cellStyle name="Énfasis5" xfId="27" builtinId="45" customBuiltin="1"/>
    <cellStyle name="Énfasis6" xfId="30" builtinId="49" customBuiltin="1"/>
    <cellStyle name="Entrada" xfId="7" builtinId="20" customBuiltin="1"/>
    <cellStyle name="Incorrecto" xfId="6" builtinId="27" customBuiltin="1"/>
    <cellStyle name="Millares" xfId="46" builtinId="3"/>
    <cellStyle name="Millares 2" xfId="45"/>
    <cellStyle name="Millares 2 2" xfId="49"/>
    <cellStyle name="Moneda" xfId="47" builtinId="4"/>
    <cellStyle name="Neutral 2" xfId="40"/>
    <cellStyle name="Normal" xfId="0" builtinId="0"/>
    <cellStyle name="Normal 2" xfId="33"/>
    <cellStyle name="Normal 2 2" xfId="48"/>
    <cellStyle name="Normal 3" xfId="41"/>
    <cellStyle name="Notas 2" xfId="42"/>
    <cellStyle name="Notas 3" xfId="43"/>
    <cellStyle name="Salida" xfId="8" builtinId="21" customBuiltin="1"/>
    <cellStyle name="Texto de advertencia" xfId="12" builtinId="11" customBuiltin="1"/>
    <cellStyle name="Texto explicativo" xfId="13" builtinId="53" customBuiltin="1"/>
    <cellStyle name="Título 2" xfId="2" builtinId="17" customBuiltin="1"/>
    <cellStyle name="Título 3" xfId="3" builtinId="18" customBuiltin="1"/>
    <cellStyle name="Título 4" xfId="44"/>
    <cellStyle name="Total" xfId="1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39.81640625" bestFit="1" customWidth="1"/>
    <col min="3" max="3" width="9" customWidth="1"/>
    <col min="4" max="4" width="8.453125" bestFit="1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890801758</v>
      </c>
      <c r="B2" s="1" t="s">
        <v>12</v>
      </c>
      <c r="C2" s="1" t="s">
        <v>13</v>
      </c>
      <c r="D2" s="7">
        <v>169279</v>
      </c>
      <c r="E2" s="6">
        <v>45338</v>
      </c>
      <c r="F2" s="1"/>
      <c r="G2" s="1">
        <v>105131</v>
      </c>
      <c r="H2" s="1">
        <v>105131</v>
      </c>
      <c r="I2" s="5" t="s">
        <v>14</v>
      </c>
      <c r="J2" s="4" t="s">
        <v>15</v>
      </c>
      <c r="K2" s="5" t="s">
        <v>16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D11" sqref="D11"/>
    </sheetView>
  </sheetViews>
  <sheetFormatPr baseColWidth="10" defaultRowHeight="14.5" x14ac:dyDescent="0.35"/>
  <cols>
    <col min="1" max="1" width="10.90625" style="9"/>
    <col min="2" max="2" width="39.81640625" style="9" bestFit="1" customWidth="1"/>
    <col min="3" max="3" width="9" style="9" customWidth="1"/>
    <col min="4" max="4" width="8.453125" style="9" bestFit="1" customWidth="1"/>
    <col min="5" max="5" width="9.08984375" style="9" bestFit="1" customWidth="1"/>
    <col min="6" max="6" width="19.453125" style="9" bestFit="1" customWidth="1"/>
    <col min="7" max="7" width="10.1796875" style="9" customWidth="1"/>
    <col min="8" max="8" width="14.7265625" style="9" customWidth="1"/>
    <col min="9" max="9" width="9.26953125" style="12" customWidth="1"/>
    <col min="10" max="10" width="9.81640625" style="12" customWidth="1"/>
    <col min="11" max="11" width="15.7265625" style="9" bestFit="1" customWidth="1"/>
    <col min="12" max="12" width="11.453125" style="9" customWidth="1"/>
    <col min="13" max="13" width="15.1796875" style="9" customWidth="1"/>
    <col min="14" max="14" width="10.90625" style="9"/>
    <col min="15" max="15" width="21.36328125" style="9" bestFit="1" customWidth="1"/>
    <col min="16" max="16384" width="10.90625" style="9"/>
  </cols>
  <sheetData>
    <row r="1" spans="1:17" x14ac:dyDescent="0.35">
      <c r="J1" s="15">
        <f>SUBTOTAL(9,J3)</f>
        <v>105131</v>
      </c>
    </row>
    <row r="2" spans="1:17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7" t="s">
        <v>21</v>
      </c>
      <c r="G2" s="2" t="s">
        <v>2</v>
      </c>
      <c r="H2" s="2" t="s">
        <v>3</v>
      </c>
      <c r="I2" s="13" t="s">
        <v>4</v>
      </c>
      <c r="J2" s="19" t="s">
        <v>5</v>
      </c>
      <c r="K2" s="2" t="s">
        <v>7</v>
      </c>
      <c r="L2" s="2" t="s">
        <v>9</v>
      </c>
      <c r="M2" s="2" t="s">
        <v>10</v>
      </c>
      <c r="N2" s="2" t="s">
        <v>11</v>
      </c>
      <c r="O2" s="16" t="s">
        <v>19</v>
      </c>
      <c r="P2" s="2" t="s">
        <v>20</v>
      </c>
      <c r="Q2" s="2" t="s">
        <v>25</v>
      </c>
    </row>
    <row r="3" spans="1:17" x14ac:dyDescent="0.35">
      <c r="A3" s="8">
        <v>890801758</v>
      </c>
      <c r="B3" s="8" t="s">
        <v>12</v>
      </c>
      <c r="C3" s="8" t="s">
        <v>13</v>
      </c>
      <c r="D3" s="10">
        <v>169279</v>
      </c>
      <c r="E3" s="10" t="s">
        <v>18</v>
      </c>
      <c r="F3" s="10" t="s">
        <v>22</v>
      </c>
      <c r="G3" s="11">
        <v>45338</v>
      </c>
      <c r="H3" s="8"/>
      <c r="I3" s="14">
        <v>105131</v>
      </c>
      <c r="J3" s="14">
        <v>105131</v>
      </c>
      <c r="K3" s="5" t="s">
        <v>14</v>
      </c>
      <c r="L3" s="4" t="s">
        <v>15</v>
      </c>
      <c r="M3" s="5" t="s">
        <v>16</v>
      </c>
      <c r="N3" s="4"/>
      <c r="O3" s="8" t="s">
        <v>23</v>
      </c>
      <c r="P3" s="8" t="s">
        <v>24</v>
      </c>
      <c r="Q3" s="18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22" sqref="O22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26</v>
      </c>
      <c r="E2" s="24"/>
      <c r="F2" s="24"/>
      <c r="G2" s="24"/>
      <c r="H2" s="24"/>
      <c r="I2" s="25"/>
      <c r="J2" s="26" t="s">
        <v>27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28</v>
      </c>
      <c r="E4" s="24"/>
      <c r="F4" s="24"/>
      <c r="G4" s="24"/>
      <c r="H4" s="24"/>
      <c r="I4" s="25"/>
      <c r="J4" s="26" t="s">
        <v>29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51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49</v>
      </c>
      <c r="J11" s="40"/>
    </row>
    <row r="12" spans="2:10" ht="13" x14ac:dyDescent="0.3">
      <c r="B12" s="39"/>
      <c r="C12" s="41" t="s">
        <v>50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55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52</v>
      </c>
      <c r="D16" s="42"/>
      <c r="G16" s="44"/>
      <c r="H16" s="46" t="s">
        <v>30</v>
      </c>
      <c r="I16" s="46" t="s">
        <v>31</v>
      </c>
      <c r="J16" s="40"/>
    </row>
    <row r="17" spans="2:14" ht="13" x14ac:dyDescent="0.3">
      <c r="B17" s="39"/>
      <c r="C17" s="41" t="s">
        <v>32</v>
      </c>
      <c r="D17" s="41"/>
      <c r="E17" s="41"/>
      <c r="F17" s="41"/>
      <c r="G17" s="44"/>
      <c r="H17" s="47">
        <v>1</v>
      </c>
      <c r="I17" s="48">
        <v>105131</v>
      </c>
      <c r="J17" s="40"/>
    </row>
    <row r="18" spans="2:14" x14ac:dyDescent="0.25">
      <c r="B18" s="39"/>
      <c r="C18" s="20" t="s">
        <v>33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34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35</v>
      </c>
      <c r="H20" s="52">
        <v>1</v>
      </c>
      <c r="I20" s="53">
        <v>105131</v>
      </c>
      <c r="J20" s="40"/>
    </row>
    <row r="21" spans="2:14" x14ac:dyDescent="0.25">
      <c r="B21" s="39"/>
      <c r="C21" s="20" t="s">
        <v>36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37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38</v>
      </c>
      <c r="D23" s="41"/>
      <c r="E23" s="41"/>
      <c r="F23" s="41"/>
      <c r="H23" s="57">
        <f>H18+H19+H20+H21+H22</f>
        <v>1</v>
      </c>
      <c r="I23" s="58">
        <f>I18+I19+I20+I21+I22</f>
        <v>105131</v>
      </c>
      <c r="J23" s="40"/>
    </row>
    <row r="24" spans="2:14" x14ac:dyDescent="0.25">
      <c r="B24" s="39"/>
      <c r="C24" s="20" t="s">
        <v>39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40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41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42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43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44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105131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53</v>
      </c>
      <c r="D38" s="66"/>
      <c r="E38" s="44"/>
      <c r="F38" s="44"/>
      <c r="G38" s="44"/>
      <c r="H38" s="73" t="s">
        <v>45</v>
      </c>
      <c r="I38" s="66"/>
      <c r="J38" s="62"/>
    </row>
    <row r="39" spans="2:10" ht="13" x14ac:dyDescent="0.3">
      <c r="B39" s="39"/>
      <c r="C39" s="59" t="s">
        <v>54</v>
      </c>
      <c r="D39" s="44"/>
      <c r="E39" s="44"/>
      <c r="F39" s="44"/>
      <c r="G39" s="44"/>
      <c r="H39" s="59" t="s">
        <v>46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47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48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5" sqref="D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56</v>
      </c>
      <c r="D1" s="82"/>
      <c r="E1" s="82"/>
      <c r="F1" s="82"/>
      <c r="G1" s="82"/>
      <c r="H1" s="83"/>
      <c r="I1" s="84" t="s">
        <v>27</v>
      </c>
    </row>
    <row r="2" spans="1:9" ht="53.5" customHeight="1" thickBot="1" x14ac:dyDescent="0.4">
      <c r="A2" s="85"/>
      <c r="B2" s="86"/>
      <c r="C2" s="87" t="s">
        <v>57</v>
      </c>
      <c r="D2" s="88"/>
      <c r="E2" s="88"/>
      <c r="F2" s="88"/>
      <c r="G2" s="88"/>
      <c r="H2" s="89"/>
      <c r="I2" s="90" t="s">
        <v>58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51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49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50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59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52</v>
      </c>
      <c r="C12" s="93"/>
      <c r="D12" s="44"/>
      <c r="E12" s="44"/>
      <c r="F12" s="44"/>
      <c r="G12" s="46" t="s">
        <v>60</v>
      </c>
      <c r="H12" s="46" t="s">
        <v>61</v>
      </c>
      <c r="I12" s="62"/>
    </row>
    <row r="13" spans="1:9" x14ac:dyDescent="0.35">
      <c r="A13" s="91"/>
      <c r="B13" s="59" t="s">
        <v>32</v>
      </c>
      <c r="C13" s="59"/>
      <c r="D13" s="59"/>
      <c r="E13" s="59"/>
      <c r="F13" s="44"/>
      <c r="G13" s="95">
        <f>G19</f>
        <v>1</v>
      </c>
      <c r="H13" s="96">
        <f>H19</f>
        <v>105131</v>
      </c>
      <c r="I13" s="62"/>
    </row>
    <row r="14" spans="1:9" x14ac:dyDescent="0.35">
      <c r="A14" s="91"/>
      <c r="B14" s="44" t="s">
        <v>33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34</v>
      </c>
      <c r="C15" s="44"/>
      <c r="D15" s="44"/>
      <c r="E15" s="44"/>
      <c r="F15" s="44"/>
      <c r="G15" s="97">
        <v>0</v>
      </c>
      <c r="H15" s="98">
        <v>0</v>
      </c>
      <c r="I15" s="62"/>
    </row>
    <row r="16" spans="1:9" x14ac:dyDescent="0.35">
      <c r="A16" s="91"/>
      <c r="B16" s="44" t="s">
        <v>35</v>
      </c>
      <c r="C16" s="44"/>
      <c r="D16" s="44"/>
      <c r="E16" s="44"/>
      <c r="F16" s="44"/>
      <c r="G16" s="97">
        <v>1</v>
      </c>
      <c r="H16" s="98">
        <v>105131</v>
      </c>
      <c r="I16" s="62"/>
    </row>
    <row r="17" spans="1:9" x14ac:dyDescent="0.35">
      <c r="A17" s="91"/>
      <c r="B17" s="44" t="s">
        <v>36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62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63</v>
      </c>
      <c r="C19" s="59"/>
      <c r="D19" s="59"/>
      <c r="E19" s="59"/>
      <c r="F19" s="44"/>
      <c r="G19" s="97">
        <f>SUM(G14:G18)</f>
        <v>1</v>
      </c>
      <c r="H19" s="96">
        <f>(H14+H15+H16+H17+H18)</f>
        <v>105131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64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53</v>
      </c>
      <c r="C25" s="66"/>
      <c r="D25" s="44"/>
      <c r="E25" s="44"/>
      <c r="F25" s="66" t="s">
        <v>65</v>
      </c>
      <c r="G25" s="66"/>
      <c r="H25" s="66"/>
      <c r="I25" s="62"/>
    </row>
    <row r="26" spans="1:9" x14ac:dyDescent="0.35">
      <c r="A26" s="91"/>
      <c r="B26" s="66" t="s">
        <v>54</v>
      </c>
      <c r="C26" s="66"/>
      <c r="D26" s="44"/>
      <c r="E26" s="44"/>
      <c r="F26" s="66" t="s">
        <v>66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67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2024-06-12T15:15:23Z</cp:lastPrinted>
  <dcterms:created xsi:type="dcterms:W3CDTF">2022-06-01T14:39:12Z</dcterms:created>
  <dcterms:modified xsi:type="dcterms:W3CDTF">2024-06-12T15:21:47Z</dcterms:modified>
</cp:coreProperties>
</file>