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1301121 HOSPITAL SAN ROQUE E.S.E (PRADERA)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FACTURA'!$A$2:$U$212</definedName>
    <definedName name="_xlnm._FilterDatabase" localSheetId="0" hidden="1">'INFO IPS'!$A$1:$S$187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I31" i="3" s="1"/>
  <c r="H23" i="3"/>
  <c r="H31" i="3" l="1"/>
  <c r="Q1" i="2" l="1"/>
</calcChain>
</file>

<file path=xl/sharedStrings.xml><?xml version="1.0" encoding="utf-8"?>
<sst xmlns="http://schemas.openxmlformats.org/spreadsheetml/2006/main" count="3701" uniqueCount="498">
  <si>
    <t>E.S.E. HOSPITAL SAN ROQUE</t>
  </si>
  <si>
    <t>NI</t>
  </si>
  <si>
    <t>NIT</t>
  </si>
  <si>
    <t>FACTURA</t>
  </si>
  <si>
    <t>FECHA DE FAC</t>
  </si>
  <si>
    <t>FECHA 2</t>
  </si>
  <si>
    <t>FECHA 3</t>
  </si>
  <si>
    <t>RES004</t>
  </si>
  <si>
    <t>ENTIDAD</t>
  </si>
  <si>
    <t>PRA20170101</t>
  </si>
  <si>
    <t>REGIMEN</t>
  </si>
  <si>
    <t>NN</t>
  </si>
  <si>
    <t>NN1</t>
  </si>
  <si>
    <t>NN2</t>
  </si>
  <si>
    <t>MES</t>
  </si>
  <si>
    <t>CTA DE COBRO</t>
  </si>
  <si>
    <t>CONTRATO</t>
  </si>
  <si>
    <t>FESR344377</t>
  </si>
  <si>
    <t>EPS042</t>
  </si>
  <si>
    <t>COOSALUD EPS SA</t>
  </si>
  <si>
    <t>PYP_2022-C</t>
  </si>
  <si>
    <t>CONTRIBUTIVO</t>
  </si>
  <si>
    <t>EVENTO</t>
  </si>
  <si>
    <t>FESR342151</t>
  </si>
  <si>
    <t>URG_2022-C</t>
  </si>
  <si>
    <t>FESR344827</t>
  </si>
  <si>
    <t>ESS024</t>
  </si>
  <si>
    <t xml:space="preserve">COOSALUD ENTIDAD PROMOTORA DE </t>
  </si>
  <si>
    <t>AMB_2022-S</t>
  </si>
  <si>
    <t>POS - S</t>
  </si>
  <si>
    <t>FESR342533</t>
  </si>
  <si>
    <t>PYP_2022-S</t>
  </si>
  <si>
    <t>FESR343817</t>
  </si>
  <si>
    <t>FESR344195</t>
  </si>
  <si>
    <t>FESR344196</t>
  </si>
  <si>
    <t>FESR344907</t>
  </si>
  <si>
    <t>FESR341975</t>
  </si>
  <si>
    <t>URG_2022-S</t>
  </si>
  <si>
    <t>FESR342117</t>
  </si>
  <si>
    <t>FESR343764</t>
  </si>
  <si>
    <t>FESR345152</t>
  </si>
  <si>
    <t>FESR345277</t>
  </si>
  <si>
    <t>FESR338878</t>
  </si>
  <si>
    <t>AMB_2021-S</t>
  </si>
  <si>
    <t>FESR338927</t>
  </si>
  <si>
    <t>FESR339153</t>
  </si>
  <si>
    <t>FESR341774</t>
  </si>
  <si>
    <t>FESR340460</t>
  </si>
  <si>
    <t>FESR340462</t>
  </si>
  <si>
    <t>FESR341068</t>
  </si>
  <si>
    <t>FESR341261</t>
  </si>
  <si>
    <t>FESR338515</t>
  </si>
  <si>
    <t>FESR340459</t>
  </si>
  <si>
    <t>FESR341539</t>
  </si>
  <si>
    <t>FESR341721</t>
  </si>
  <si>
    <t>FESR338945</t>
  </si>
  <si>
    <t>FESR340915</t>
  </si>
  <si>
    <t>FESR339990</t>
  </si>
  <si>
    <t>AMB_2022-C</t>
  </si>
  <si>
    <t>FESR340251</t>
  </si>
  <si>
    <t>FESR340374</t>
  </si>
  <si>
    <t>FESR340437</t>
  </si>
  <si>
    <t>FESR341780</t>
  </si>
  <si>
    <t>FESR341909</t>
  </si>
  <si>
    <t>FESR341937</t>
  </si>
  <si>
    <t>FESR338759</t>
  </si>
  <si>
    <t>FESR339123</t>
  </si>
  <si>
    <t>FESR340455</t>
  </si>
  <si>
    <t>FESR340456</t>
  </si>
  <si>
    <t>FESR341936</t>
  </si>
  <si>
    <t>FESR338728</t>
  </si>
  <si>
    <t>FESR339521</t>
  </si>
  <si>
    <t>FESR335197</t>
  </si>
  <si>
    <t>FESR335352</t>
  </si>
  <si>
    <t>FESR335192</t>
  </si>
  <si>
    <t>FESR336510</t>
  </si>
  <si>
    <t>FESR336513</t>
  </si>
  <si>
    <t>FESR336567</t>
  </si>
  <si>
    <t>FESR337691</t>
  </si>
  <si>
    <t>FESR336152</t>
  </si>
  <si>
    <t>FESR336352</t>
  </si>
  <si>
    <t>FESR336551</t>
  </si>
  <si>
    <t>FESR336587</t>
  </si>
  <si>
    <t>FESR336970</t>
  </si>
  <si>
    <t>FESR338059</t>
  </si>
  <si>
    <t>891301121-8</t>
  </si>
  <si>
    <t>FESR334121</t>
  </si>
  <si>
    <t>FESR332786</t>
  </si>
  <si>
    <t>PYP_2021-S</t>
  </si>
  <si>
    <t>FESR333028</t>
  </si>
  <si>
    <t>FESR333143</t>
  </si>
  <si>
    <t>FESR333160</t>
  </si>
  <si>
    <t>FESR333161</t>
  </si>
  <si>
    <t>FESR334300</t>
  </si>
  <si>
    <t>FESR334514</t>
  </si>
  <si>
    <t>FESR332464</t>
  </si>
  <si>
    <t>FESR333268</t>
  </si>
  <si>
    <t>FESR333702</t>
  </si>
  <si>
    <t>FESR334004</t>
  </si>
  <si>
    <t>FESR334048</t>
  </si>
  <si>
    <t>FESR334104</t>
  </si>
  <si>
    <t>FESR329252</t>
  </si>
  <si>
    <t>URG_2021-S</t>
  </si>
  <si>
    <t>FESR328668</t>
  </si>
  <si>
    <t>FESR328672</t>
  </si>
  <si>
    <t>FESR328887</t>
  </si>
  <si>
    <t>FESR328896</t>
  </si>
  <si>
    <t>FESR331749</t>
  </si>
  <si>
    <t>FESR325414</t>
  </si>
  <si>
    <t>FESR325415</t>
  </si>
  <si>
    <t>FESR326039</t>
  </si>
  <si>
    <t>FESR326348</t>
  </si>
  <si>
    <t>FESR326839</t>
  </si>
  <si>
    <t>FESR327124</t>
  </si>
  <si>
    <t>FESR328507</t>
  </si>
  <si>
    <t>FESR328581</t>
  </si>
  <si>
    <t>FESR315505</t>
  </si>
  <si>
    <t>FESR315917</t>
  </si>
  <si>
    <t>FESR318489</t>
  </si>
  <si>
    <t>FESR318600</t>
  </si>
  <si>
    <t>FESR319551</t>
  </si>
  <si>
    <t>FESR320103</t>
  </si>
  <si>
    <t>FESR321664</t>
  </si>
  <si>
    <t>FESR323807</t>
  </si>
  <si>
    <t>FESR306190</t>
  </si>
  <si>
    <t>FESR307670</t>
  </si>
  <si>
    <t>FESR310904</t>
  </si>
  <si>
    <t>FESR313582</t>
  </si>
  <si>
    <t>FESR312376</t>
  </si>
  <si>
    <t>FESR313639</t>
  </si>
  <si>
    <t>ccc</t>
  </si>
  <si>
    <t>FESR331559</t>
  </si>
  <si>
    <t>FESR328841</t>
  </si>
  <si>
    <t>FESR328917</t>
  </si>
  <si>
    <t>FESR329555</t>
  </si>
  <si>
    <t>FESR328929</t>
  </si>
  <si>
    <t>FESR328930</t>
  </si>
  <si>
    <t>FESR328931</t>
  </si>
  <si>
    <t>FESR328933</t>
  </si>
  <si>
    <t>FESR328935</t>
  </si>
  <si>
    <t>FESR328937</t>
  </si>
  <si>
    <t>FESR328938</t>
  </si>
  <si>
    <t>FESR328939</t>
  </si>
  <si>
    <t>FESR328944</t>
  </si>
  <si>
    <t>FESR329546</t>
  </si>
  <si>
    <t>FESR330227</t>
  </si>
  <si>
    <t>FESR329080</t>
  </si>
  <si>
    <t>FESR330414</t>
  </si>
  <si>
    <t>FESR330416</t>
  </si>
  <si>
    <t>FESR331348</t>
  </si>
  <si>
    <t>FESR331521</t>
  </si>
  <si>
    <t>FESR331708</t>
  </si>
  <si>
    <t>FESR326393</t>
  </si>
  <si>
    <t>FESR326560</t>
  </si>
  <si>
    <t>FESR327106</t>
  </si>
  <si>
    <t>FESR327886</t>
  </si>
  <si>
    <t>FESR326778</t>
  </si>
  <si>
    <t>FESR326863</t>
  </si>
  <si>
    <t>FESR326876</t>
  </si>
  <si>
    <t>FESR327506</t>
  </si>
  <si>
    <t>FESR328419</t>
  </si>
  <si>
    <t>FESR325796</t>
  </si>
  <si>
    <t>FESR326677</t>
  </si>
  <si>
    <t>FESR326918</t>
  </si>
  <si>
    <t>FESR326989</t>
  </si>
  <si>
    <t>FESR328312</t>
  </si>
  <si>
    <t>FESR328552</t>
  </si>
  <si>
    <t>FESR324232</t>
  </si>
  <si>
    <t>FESR317387</t>
  </si>
  <si>
    <t>FESR317393</t>
  </si>
  <si>
    <t>FESR317506</t>
  </si>
  <si>
    <t>FESR318976</t>
  </si>
  <si>
    <t>FESR319325</t>
  </si>
  <si>
    <t>FESR322542</t>
  </si>
  <si>
    <t>FESR321754</t>
  </si>
  <si>
    <t>FESR319552</t>
  </si>
  <si>
    <t>FESR324922</t>
  </si>
  <si>
    <t>FESR307514</t>
  </si>
  <si>
    <t>FESR311700</t>
  </si>
  <si>
    <t>FESR311797</t>
  </si>
  <si>
    <t>FESR305483</t>
  </si>
  <si>
    <t>FESR309271</t>
  </si>
  <si>
    <t>FESR310267</t>
  </si>
  <si>
    <t>FESR307108</t>
  </si>
  <si>
    <t>FESR346426</t>
  </si>
  <si>
    <t>FESR346427</t>
  </si>
  <si>
    <t>FESR347462</t>
  </si>
  <si>
    <t>FESR347773</t>
  </si>
  <si>
    <t>FESR348466</t>
  </si>
  <si>
    <t>FESR346772</t>
  </si>
  <si>
    <t>FESR346914</t>
  </si>
  <si>
    <t>FESR346915</t>
  </si>
  <si>
    <t>FESR348495</t>
  </si>
  <si>
    <t>FESR346011</t>
  </si>
  <si>
    <t>FESR346267</t>
  </si>
  <si>
    <t>FESR346581</t>
  </si>
  <si>
    <t>FESR346162</t>
  </si>
  <si>
    <t>FESR346266</t>
  </si>
  <si>
    <t>FESR350799</t>
  </si>
  <si>
    <t>FESR350433</t>
  </si>
  <si>
    <t>FESR351635</t>
  </si>
  <si>
    <t>FESR351643</t>
  </si>
  <si>
    <t>FESR349975</t>
  </si>
  <si>
    <t>FESR349976</t>
  </si>
  <si>
    <t>FESR349984</t>
  </si>
  <si>
    <t>FESR350816</t>
  </si>
  <si>
    <t>FESR351198</t>
  </si>
  <si>
    <t>FESR351641</t>
  </si>
  <si>
    <t>FESR348845</t>
  </si>
  <si>
    <t>FESR349094</t>
  </si>
  <si>
    <t>FESR349433</t>
  </si>
  <si>
    <t>FESR349644</t>
  </si>
  <si>
    <t>FESR350898</t>
  </si>
  <si>
    <t>FESR351503</t>
  </si>
  <si>
    <t>FESR351729</t>
  </si>
  <si>
    <t>14550-14450</t>
  </si>
  <si>
    <t>FESR360625</t>
  </si>
  <si>
    <t>URG_2024-S</t>
  </si>
  <si>
    <t>FESR359112</t>
  </si>
  <si>
    <t>FESR359164</t>
  </si>
  <si>
    <t>FESR358818</t>
  </si>
  <si>
    <t>FESR359018</t>
  </si>
  <si>
    <t>FESR359149</t>
  </si>
  <si>
    <t>FESR359907</t>
  </si>
  <si>
    <t>FESR360614</t>
  </si>
  <si>
    <t>FESR360689</t>
  </si>
  <si>
    <t>FESR360990</t>
  </si>
  <si>
    <t>FESR357915</t>
  </si>
  <si>
    <t>AMB_2024-S</t>
  </si>
  <si>
    <t>FESR358775</t>
  </si>
  <si>
    <t>FESR359184</t>
  </si>
  <si>
    <t>FESR359439</t>
  </si>
  <si>
    <t>FESR360528</t>
  </si>
  <si>
    <t>FESR359973</t>
  </si>
  <si>
    <t>PYP_2024-S</t>
  </si>
  <si>
    <t>FESR359982</t>
  </si>
  <si>
    <t>FESR359984</t>
  </si>
  <si>
    <t>FESR360151</t>
  </si>
  <si>
    <t>FESR360152</t>
  </si>
  <si>
    <t>FESR358737</t>
  </si>
  <si>
    <t>URG_2024-C</t>
  </si>
  <si>
    <t>FESR359388</t>
  </si>
  <si>
    <t>FESR359712</t>
  </si>
  <si>
    <t>FESR361989</t>
  </si>
  <si>
    <t>PYP_2024-C</t>
  </si>
  <si>
    <t>PRESTADOR</t>
  </si>
  <si>
    <t>HOSPITAL SAN ROQUE E.S.E (PRADERA)</t>
  </si>
  <si>
    <t>Llave</t>
  </si>
  <si>
    <t>891301121_FESR344377</t>
  </si>
  <si>
    <t>891301121_FESR342151</t>
  </si>
  <si>
    <t>891301121_FESR344827</t>
  </si>
  <si>
    <t>891301121_FESR342533</t>
  </si>
  <si>
    <t>891301121_FESR343817</t>
  </si>
  <si>
    <t>891301121_FESR344195</t>
  </si>
  <si>
    <t>891301121_FESR344196</t>
  </si>
  <si>
    <t>891301121_FESR344907</t>
  </si>
  <si>
    <t>891301121_FESR341975</t>
  </si>
  <si>
    <t>891301121_FESR342117</t>
  </si>
  <si>
    <t>891301121_FESR343764</t>
  </si>
  <si>
    <t>891301121_FESR345152</t>
  </si>
  <si>
    <t>891301121_FESR345277</t>
  </si>
  <si>
    <t>891301121_FESR338878</t>
  </si>
  <si>
    <t>891301121_FESR338927</t>
  </si>
  <si>
    <t>891301121_FESR339153</t>
  </si>
  <si>
    <t>891301121_FESR341774</t>
  </si>
  <si>
    <t>891301121_FESR340460</t>
  </si>
  <si>
    <t>891301121_FESR340462</t>
  </si>
  <si>
    <t>891301121_FESR341068</t>
  </si>
  <si>
    <t>891301121_FESR341261</t>
  </si>
  <si>
    <t>891301121_FESR338515</t>
  </si>
  <si>
    <t>891301121_FESR340459</t>
  </si>
  <si>
    <t>891301121_FESR341539</t>
  </si>
  <si>
    <t>891301121_FESR341721</t>
  </si>
  <si>
    <t>891301121_FESR338945</t>
  </si>
  <si>
    <t>891301121_FESR340915</t>
  </si>
  <si>
    <t>891301121_FESR339990</t>
  </si>
  <si>
    <t>891301121_FESR340251</t>
  </si>
  <si>
    <t>891301121_FESR340374</t>
  </si>
  <si>
    <t>891301121_FESR340437</t>
  </si>
  <si>
    <t>891301121_FESR341780</t>
  </si>
  <si>
    <t>891301121_FESR341909</t>
  </si>
  <si>
    <t>891301121_FESR341937</t>
  </si>
  <si>
    <t>891301121_FESR338759</t>
  </si>
  <si>
    <t>891301121_FESR339123</t>
  </si>
  <si>
    <t>891301121_FESR340455</t>
  </si>
  <si>
    <t>891301121_FESR340456</t>
  </si>
  <si>
    <t>891301121_FESR341936</t>
  </si>
  <si>
    <t>891301121_FESR338728</t>
  </si>
  <si>
    <t>891301121_FESR339521</t>
  </si>
  <si>
    <t>891301121_FESR335197</t>
  </si>
  <si>
    <t>891301121_FESR335352</t>
  </si>
  <si>
    <t>891301121_FESR335192</t>
  </si>
  <si>
    <t>891301121_FESR336510</t>
  </si>
  <si>
    <t>891301121_FESR336513</t>
  </si>
  <si>
    <t>891301121_FESR336567</t>
  </si>
  <si>
    <t>891301121_FESR337691</t>
  </si>
  <si>
    <t>891301121_FESR336152</t>
  </si>
  <si>
    <t>891301121_FESR336352</t>
  </si>
  <si>
    <t>891301121_FESR336551</t>
  </si>
  <si>
    <t>891301121_FESR336587</t>
  </si>
  <si>
    <t>891301121_FESR336970</t>
  </si>
  <si>
    <t>891301121_FESR338059</t>
  </si>
  <si>
    <t>891301121_FESR334121</t>
  </si>
  <si>
    <t>891301121_FESR332786</t>
  </si>
  <si>
    <t>891301121_FESR333028</t>
  </si>
  <si>
    <t>891301121_FESR333143</t>
  </si>
  <si>
    <t>891301121_FESR333160</t>
  </si>
  <si>
    <t>891301121_FESR333161</t>
  </si>
  <si>
    <t>891301121_FESR334300</t>
  </si>
  <si>
    <t>891301121_FESR334514</t>
  </si>
  <si>
    <t>891301121_FESR332464</t>
  </si>
  <si>
    <t>891301121_FESR333268</t>
  </si>
  <si>
    <t>891301121_FESR333702</t>
  </si>
  <si>
    <t>891301121_FESR334004</t>
  </si>
  <si>
    <t>891301121_FESR334048</t>
  </si>
  <si>
    <t>891301121_FESR334104</t>
  </si>
  <si>
    <t>891301121_FESR329252</t>
  </si>
  <si>
    <t>891301121_FESR328668</t>
  </si>
  <si>
    <t>891301121_FESR328672</t>
  </si>
  <si>
    <t>891301121_FESR328887</t>
  </si>
  <si>
    <t>891301121_FESR328896</t>
  </si>
  <si>
    <t>891301121_FESR331749</t>
  </si>
  <si>
    <t>891301121_FESR325414</t>
  </si>
  <si>
    <t>891301121_FESR325415</t>
  </si>
  <si>
    <t>891301121_FESR326039</t>
  </si>
  <si>
    <t>891301121_FESR326348</t>
  </si>
  <si>
    <t>891301121_FESR326839</t>
  </si>
  <si>
    <t>891301121_FESR327124</t>
  </si>
  <si>
    <t>891301121_FESR328507</t>
  </si>
  <si>
    <t>891301121_FESR328581</t>
  </si>
  <si>
    <t>891301121_FESR315505</t>
  </si>
  <si>
    <t>891301121_FESR315917</t>
  </si>
  <si>
    <t>891301121_FESR318489</t>
  </si>
  <si>
    <t>891301121_FESR318600</t>
  </si>
  <si>
    <t>891301121_FESR319551</t>
  </si>
  <si>
    <t>891301121_FESR320103</t>
  </si>
  <si>
    <t>891301121_FESR321664</t>
  </si>
  <si>
    <t>891301121_FESR323807</t>
  </si>
  <si>
    <t>891301121_FESR306190</t>
  </si>
  <si>
    <t>891301121_FESR307670</t>
  </si>
  <si>
    <t>891301121_FESR310904</t>
  </si>
  <si>
    <t>891301121_FESR313582</t>
  </si>
  <si>
    <t>891301121_FESR312376</t>
  </si>
  <si>
    <t>891301121_FESR313639</t>
  </si>
  <si>
    <t>891301121_FESR331559</t>
  </si>
  <si>
    <t>891301121_FESR328841</t>
  </si>
  <si>
    <t>891301121_FESR328917</t>
  </si>
  <si>
    <t>891301121_FESR329555</t>
  </si>
  <si>
    <t>891301121_FESR328929</t>
  </si>
  <si>
    <t>891301121_FESR328930</t>
  </si>
  <si>
    <t>891301121_FESR328931</t>
  </si>
  <si>
    <t>891301121_FESR328933</t>
  </si>
  <si>
    <t>891301121_FESR328935</t>
  </si>
  <si>
    <t>891301121_FESR328937</t>
  </si>
  <si>
    <t>891301121_FESR328938</t>
  </si>
  <si>
    <t>891301121_FESR328939</t>
  </si>
  <si>
    <t>891301121_FESR328944</t>
  </si>
  <si>
    <t>891301121_FESR329546</t>
  </si>
  <si>
    <t>891301121_FESR330227</t>
  </si>
  <si>
    <t>891301121_FESR329080</t>
  </si>
  <si>
    <t>891301121_FESR330414</t>
  </si>
  <si>
    <t>891301121_FESR330416</t>
  </si>
  <si>
    <t>891301121_FESR331348</t>
  </si>
  <si>
    <t>891301121_FESR331521</t>
  </si>
  <si>
    <t>891301121_FESR331708</t>
  </si>
  <si>
    <t>891301121_FESR326393</t>
  </si>
  <si>
    <t>891301121_FESR326560</t>
  </si>
  <si>
    <t>891301121_FESR327106</t>
  </si>
  <si>
    <t>891301121_FESR327886</t>
  </si>
  <si>
    <t>891301121_FESR326778</t>
  </si>
  <si>
    <t>891301121_FESR326863</t>
  </si>
  <si>
    <t>891301121_FESR326876</t>
  </si>
  <si>
    <t>891301121_FESR327506</t>
  </si>
  <si>
    <t>891301121_FESR328419</t>
  </si>
  <si>
    <t>891301121_FESR325796</t>
  </si>
  <si>
    <t>891301121_FESR326677</t>
  </si>
  <si>
    <t>891301121_FESR326918</t>
  </si>
  <si>
    <t>891301121_FESR326989</t>
  </si>
  <si>
    <t>891301121_FESR328312</t>
  </si>
  <si>
    <t>891301121_FESR328552</t>
  </si>
  <si>
    <t>891301121_FESR324232</t>
  </si>
  <si>
    <t>891301121_FESR317387</t>
  </si>
  <si>
    <t>891301121_FESR317393</t>
  </si>
  <si>
    <t>891301121_FESR317506</t>
  </si>
  <si>
    <t>891301121_FESR318976</t>
  </si>
  <si>
    <t>891301121_FESR319325</t>
  </si>
  <si>
    <t>891301121_FESR322542</t>
  </si>
  <si>
    <t>891301121_FESR321754</t>
  </si>
  <si>
    <t>891301121_FESR319552</t>
  </si>
  <si>
    <t>891301121_FESR324922</t>
  </si>
  <si>
    <t>891301121_FESR307514</t>
  </si>
  <si>
    <t>891301121_FESR311700</t>
  </si>
  <si>
    <t>891301121_FESR311797</t>
  </si>
  <si>
    <t>891301121_FESR305483</t>
  </si>
  <si>
    <t>891301121_FESR309271</t>
  </si>
  <si>
    <t>891301121_FESR310267</t>
  </si>
  <si>
    <t>891301121_FESR307108</t>
  </si>
  <si>
    <t>891301121_FESR346426</t>
  </si>
  <si>
    <t>891301121_FESR346427</t>
  </si>
  <si>
    <t>891301121_FESR347462</t>
  </si>
  <si>
    <t>891301121_FESR347773</t>
  </si>
  <si>
    <t>891301121_FESR348466</t>
  </si>
  <si>
    <t>891301121_FESR346772</t>
  </si>
  <si>
    <t>891301121_FESR346914</t>
  </si>
  <si>
    <t>891301121_FESR346915</t>
  </si>
  <si>
    <t>891301121_FESR348495</t>
  </si>
  <si>
    <t>891301121_FESR346011</t>
  </si>
  <si>
    <t>891301121_FESR346267</t>
  </si>
  <si>
    <t>891301121_FESR346581</t>
  </si>
  <si>
    <t>891301121_FESR346162</t>
  </si>
  <si>
    <t>891301121_FESR346266</t>
  </si>
  <si>
    <t>891301121_FESR350799</t>
  </si>
  <si>
    <t>891301121_FESR350433</t>
  </si>
  <si>
    <t>891301121_FESR351635</t>
  </si>
  <si>
    <t>891301121_FESR351643</t>
  </si>
  <si>
    <t>891301121_FESR349975</t>
  </si>
  <si>
    <t>891301121_FESR349976</t>
  </si>
  <si>
    <t>891301121_FESR349984</t>
  </si>
  <si>
    <t>891301121_FESR350816</t>
  </si>
  <si>
    <t>891301121_FESR351198</t>
  </si>
  <si>
    <t>891301121_FESR351641</t>
  </si>
  <si>
    <t>891301121_FESR348845</t>
  </si>
  <si>
    <t>891301121_FESR349094</t>
  </si>
  <si>
    <t>891301121_FESR349433</t>
  </si>
  <si>
    <t>891301121_FESR349644</t>
  </si>
  <si>
    <t>891301121_FESR350898</t>
  </si>
  <si>
    <t>891301121_FESR351503</t>
  </si>
  <si>
    <t>891301121_FESR351729</t>
  </si>
  <si>
    <t>891301121_FESR360625</t>
  </si>
  <si>
    <t>891301121_FESR359112</t>
  </si>
  <si>
    <t>891301121_FESR359164</t>
  </si>
  <si>
    <t>891301121_FESR358818</t>
  </si>
  <si>
    <t>891301121_FESR359018</t>
  </si>
  <si>
    <t>891301121_FESR359149</t>
  </si>
  <si>
    <t>891301121_FESR359907</t>
  </si>
  <si>
    <t>891301121_FESR360614</t>
  </si>
  <si>
    <t>891301121_FESR360689</t>
  </si>
  <si>
    <t>891301121_FESR360990</t>
  </si>
  <si>
    <t>891301121_FESR357915</t>
  </si>
  <si>
    <t>891301121_FESR358775</t>
  </si>
  <si>
    <t>891301121_FESR359184</t>
  </si>
  <si>
    <t>891301121_FESR359439</t>
  </si>
  <si>
    <t>891301121_FESR360528</t>
  </si>
  <si>
    <t>891301121_FESR359973</t>
  </si>
  <si>
    <t>891301121_FESR359982</t>
  </si>
  <si>
    <t>891301121_FESR359984</t>
  </si>
  <si>
    <t>891301121_FESR360151</t>
  </si>
  <si>
    <t>891301121_FESR360152</t>
  </si>
  <si>
    <t>891301121_FESR358737</t>
  </si>
  <si>
    <t>891301121_FESR359388</t>
  </si>
  <si>
    <t>891301121_FESR359712</t>
  </si>
  <si>
    <t>891301121_FESR361989</t>
  </si>
  <si>
    <t xml:space="preserve">Fecha de radicacion EPS </t>
  </si>
  <si>
    <t>Saldo IPS</t>
  </si>
  <si>
    <t>Estado de Factura EPS Abril 26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</si>
  <si>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</si>
  <si>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</si>
  <si>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</si>
  <si>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</si>
  <si>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</si>
  <si>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</si>
  <si>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</si>
  <si>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</si>
  <si>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</si>
  <si>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</si>
  <si>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</si>
  <si>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</si>
  <si>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</si>
  <si>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</si>
  <si>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</si>
  <si>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</si>
  <si>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</si>
  <si>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</si>
  <si>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</si>
  <si>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</si>
  <si>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</si>
  <si>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</si>
  <si>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</si>
  <si>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</si>
  <si>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</si>
  <si>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ROQUE E.S.E (PRADERA)</t>
  </si>
  <si>
    <t>NIT: 891301121</t>
  </si>
  <si>
    <t>Santiago de Cali, Abril 26 del 2024</t>
  </si>
  <si>
    <t>Con Corte al dia: 31/03/2024</t>
  </si>
  <si>
    <t>MONICA PINZON</t>
  </si>
  <si>
    <t>E.S.E Hospital San Roque-Pradera Valle</t>
  </si>
  <si>
    <t xml:space="preserve">A continuacion me permito remitir nuestra respuesta al estado de cartera presentado en la fecha: 19/04/2024 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</si>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</sst>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6" fontId="1" fillId="0" borderId="0" applyFont="0" applyFill="0" applyBorder="0" applyAlignment="0" applyProtection="0"/>
  </cellStyleXfs>
  <cellXfs count="109">
    <xf numFmtId="0" fontId="0" fillId="0" borderId="0" xfId="0"/>
    <xf numFmtId="14" fontId="0" fillId="0" borderId="0" xfId="0" applyNumberFormat="1"/>
    <xf numFmtId="41" fontId="1" fillId="0" borderId="0" xfId="1" applyFont="1" applyFill="1"/>
    <xf numFmtId="41" fontId="1" fillId="0" borderId="0" xfId="1" applyFont="1"/>
    <xf numFmtId="41" fontId="0" fillId="0" borderId="0" xfId="1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41" fontId="0" fillId="0" borderId="0" xfId="1" applyFont="1" applyAlignment="1">
      <alignment horizontal="left"/>
    </xf>
    <xf numFmtId="164" fontId="0" fillId="0" borderId="0" xfId="2" applyNumberFormat="1" applyFont="1"/>
    <xf numFmtId="164" fontId="0" fillId="0" borderId="0" xfId="2" applyNumberFormat="1" applyFont="1" applyFill="1"/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0" borderId="0" xfId="2" applyNumberFormat="1" applyFont="1"/>
    <xf numFmtId="0" fontId="2" fillId="3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164" fontId="2" fillId="5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41" fontId="0" fillId="0" borderId="1" xfId="1" applyFont="1" applyBorder="1"/>
    <xf numFmtId="41" fontId="0" fillId="0" borderId="1" xfId="1" applyFont="1" applyBorder="1" applyAlignment="1">
      <alignment horizontal="left"/>
    </xf>
    <xf numFmtId="164" fontId="0" fillId="0" borderId="1" xfId="2" applyNumberFormat="1" applyFont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0" fillId="2" borderId="1" xfId="0" applyFont="1" applyFill="1" applyBorder="1" applyAlignment="1">
      <alignment horizontal="right" vertic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5" fillId="0" borderId="0" xfId="4" applyFont="1"/>
    <xf numFmtId="0" fontId="5" fillId="0" borderId="2" xfId="4" applyFont="1" applyBorder="1" applyAlignment="1">
      <alignment horizontal="centerContinuous"/>
    </xf>
    <xf numFmtId="0" fontId="5" fillId="0" borderId="3" xfId="4" applyFont="1" applyBorder="1" applyAlignment="1">
      <alignment horizontal="centerContinuous"/>
    </xf>
    <xf numFmtId="0" fontId="6" fillId="0" borderId="2" xfId="4" applyFont="1" applyBorder="1" applyAlignment="1">
      <alignment horizontal="centerContinuous" vertical="center"/>
    </xf>
    <xf numFmtId="0" fontId="6" fillId="0" borderId="4" xfId="4" applyFont="1" applyBorder="1" applyAlignment="1">
      <alignment horizontal="centerContinuous" vertical="center"/>
    </xf>
    <xf numFmtId="0" fontId="6" fillId="0" borderId="3" xfId="4" applyFont="1" applyBorder="1" applyAlignment="1">
      <alignment horizontal="centerContinuous" vertical="center"/>
    </xf>
    <xf numFmtId="0" fontId="6" fillId="0" borderId="5" xfId="4" applyFont="1" applyBorder="1" applyAlignment="1">
      <alignment horizontal="centerContinuous" vertical="center"/>
    </xf>
    <xf numFmtId="0" fontId="5" fillId="0" borderId="6" xfId="4" applyFont="1" applyBorder="1" applyAlignment="1">
      <alignment horizontal="centerContinuous"/>
    </xf>
    <xf numFmtId="0" fontId="5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 vertical="center"/>
    </xf>
    <xf numFmtId="0" fontId="6" fillId="0" borderId="10" xfId="4" applyFont="1" applyBorder="1" applyAlignment="1">
      <alignment horizontal="centerContinuous" vertical="center"/>
    </xf>
    <xf numFmtId="0" fontId="6" fillId="0" borderId="11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 vertical="center"/>
    </xf>
    <xf numFmtId="0" fontId="6" fillId="0" borderId="0" xfId="4" applyFont="1" applyAlignment="1">
      <alignment horizontal="centerContinuous" vertical="center"/>
    </xf>
    <xf numFmtId="0" fontId="6" fillId="0" borderId="7" xfId="4" applyFont="1" applyBorder="1" applyAlignment="1">
      <alignment horizontal="centerContinuous" vertical="center"/>
    </xf>
    <xf numFmtId="0" fontId="6" fillId="0" borderId="12" xfId="4" applyFont="1" applyBorder="1" applyAlignment="1">
      <alignment horizontal="centerContinuous" vertical="center"/>
    </xf>
    <xf numFmtId="0" fontId="5" fillId="0" borderId="8" xfId="4" applyFont="1" applyBorder="1" applyAlignment="1">
      <alignment horizontal="centerContinuous"/>
    </xf>
    <xf numFmtId="0" fontId="5" fillId="0" borderId="10" xfId="4" applyFont="1" applyBorder="1" applyAlignment="1">
      <alignment horizontal="centerContinuous"/>
    </xf>
    <xf numFmtId="0" fontId="5" fillId="0" borderId="6" xfId="4" applyFont="1" applyBorder="1"/>
    <xf numFmtId="0" fontId="5" fillId="0" borderId="7" xfId="4" applyFont="1" applyBorder="1"/>
    <xf numFmtId="0" fontId="6" fillId="0" borderId="0" xfId="4" applyFont="1"/>
    <xf numFmtId="14" fontId="5" fillId="0" borderId="0" xfId="4" applyNumberFormat="1" applyFont="1"/>
    <xf numFmtId="165" fontId="5" fillId="0" borderId="0" xfId="4" applyNumberFormat="1" applyFont="1"/>
    <xf numFmtId="0" fontId="4" fillId="0" borderId="0" xfId="4" applyFont="1"/>
    <xf numFmtId="14" fontId="5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67" fontId="7" fillId="0" borderId="0" xfId="5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8" fontId="5" fillId="0" borderId="0" xfId="3" applyNumberFormat="1" applyFont="1"/>
    <xf numFmtId="167" fontId="4" fillId="0" borderId="0" xfId="5" applyNumberFormat="1" applyFont="1" applyAlignment="1">
      <alignment horizontal="center"/>
    </xf>
    <xf numFmtId="168" fontId="4" fillId="0" borderId="0" xfId="3" applyNumberFormat="1" applyFont="1" applyAlignment="1">
      <alignment horizontal="right"/>
    </xf>
    <xf numFmtId="167" fontId="5" fillId="0" borderId="0" xfId="5" applyNumberFormat="1" applyFont="1" applyAlignment="1">
      <alignment horizontal="center"/>
    </xf>
    <xf numFmtId="168" fontId="5" fillId="0" borderId="0" xfId="3" applyNumberFormat="1" applyFont="1" applyAlignment="1">
      <alignment horizontal="right"/>
    </xf>
    <xf numFmtId="168" fontId="5" fillId="0" borderId="0" xfId="4" applyNumberFormat="1" applyFont="1"/>
    <xf numFmtId="167" fontId="5" fillId="0" borderId="9" xfId="5" applyNumberFormat="1" applyFont="1" applyBorder="1" applyAlignment="1">
      <alignment horizontal="center"/>
    </xf>
    <xf numFmtId="168" fontId="5" fillId="0" borderId="9" xfId="3" applyNumberFormat="1" applyFont="1" applyBorder="1" applyAlignment="1">
      <alignment horizontal="right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0" fontId="7" fillId="0" borderId="0" xfId="4" applyFont="1"/>
    <xf numFmtId="167" fontId="4" fillId="0" borderId="9" xfId="5" applyNumberFormat="1" applyFont="1" applyBorder="1" applyAlignment="1">
      <alignment horizontal="center"/>
    </xf>
    <xf numFmtId="168" fontId="4" fillId="0" borderId="9" xfId="3" applyNumberFormat="1" applyFont="1" applyBorder="1" applyAlignment="1">
      <alignment horizontal="right"/>
    </xf>
    <xf numFmtId="0" fontId="4" fillId="0" borderId="7" xfId="4" applyFont="1" applyBorder="1"/>
    <xf numFmtId="167" fontId="4" fillId="0" borderId="0" xfId="3" applyNumberFormat="1" applyFont="1" applyAlignment="1">
      <alignment horizontal="right"/>
    </xf>
    <xf numFmtId="167" fontId="7" fillId="0" borderId="13" xfId="5" applyNumberFormat="1" applyFont="1" applyBorder="1" applyAlignment="1">
      <alignment horizontal="center"/>
    </xf>
    <xf numFmtId="168" fontId="7" fillId="0" borderId="13" xfId="3" applyNumberFormat="1" applyFont="1" applyBorder="1" applyAlignment="1">
      <alignment horizontal="right"/>
    </xf>
    <xf numFmtId="169" fontId="4" fillId="0" borderId="0" xfId="4" applyNumberFormat="1" applyFont="1"/>
    <xf numFmtId="166" fontId="4" fillId="0" borderId="0" xfId="5" applyFont="1"/>
    <xf numFmtId="168" fontId="4" fillId="0" borderId="0" xfId="3" applyNumberFormat="1" applyFont="1"/>
    <xf numFmtId="169" fontId="7" fillId="0" borderId="9" xfId="4" applyNumberFormat="1" applyFont="1" applyBorder="1"/>
    <xf numFmtId="169" fontId="4" fillId="0" borderId="9" xfId="4" applyNumberFormat="1" applyFont="1" applyBorder="1"/>
    <xf numFmtId="166" fontId="7" fillId="0" borderId="9" xfId="5" applyFont="1" applyBorder="1"/>
    <xf numFmtId="168" fontId="4" fillId="0" borderId="9" xfId="3" applyNumberFormat="1" applyFont="1" applyBorder="1"/>
    <xf numFmtId="169" fontId="7" fillId="0" borderId="0" xfId="4" applyNumberFormat="1" applyFont="1"/>
    <xf numFmtId="0" fontId="5" fillId="0" borderId="8" xfId="4" applyFont="1" applyBorder="1"/>
    <xf numFmtId="0" fontId="5" fillId="0" borderId="9" xfId="4" applyFont="1" applyBorder="1"/>
    <xf numFmtId="169" fontId="5" fillId="0" borderId="9" xfId="4" applyNumberFormat="1" applyFont="1" applyBorder="1"/>
    <xf numFmtId="0" fontId="5" fillId="0" borderId="10" xfId="4" applyFont="1" applyBorder="1"/>
    <xf numFmtId="0" fontId="6" fillId="0" borderId="0" xfId="4" applyFont="1" applyAlignment="1">
      <alignment horizontal="center"/>
    </xf>
    <xf numFmtId="0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0" fontId="5" fillId="0" borderId="0" xfId="2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0" fontId="5" fillId="0" borderId="14" xfId="2" applyNumberFormat="1" applyFont="1" applyBorder="1" applyAlignment="1">
      <alignment horizontal="center"/>
    </xf>
    <xf numFmtId="170" fontId="5" fillId="0" borderId="14" xfId="2" applyNumberFormat="1" applyFont="1" applyBorder="1" applyAlignment="1">
      <alignment horizontal="right"/>
    </xf>
    <xf numFmtId="164" fontId="5" fillId="0" borderId="13" xfId="2" applyNumberFormat="1" applyFont="1" applyBorder="1" applyAlignment="1">
      <alignment horizontal="center"/>
    </xf>
    <xf numFmtId="170" fontId="5" fillId="0" borderId="13" xfId="2" applyNumberFormat="1" applyFont="1" applyBorder="1" applyAlignment="1">
      <alignment horizontal="right"/>
    </xf>
    <xf numFmtId="0" fontId="0" fillId="0" borderId="0" xfId="4" applyFont="1"/>
    <xf numFmtId="169" fontId="5" fillId="0" borderId="0" xfId="4" applyNumberFormat="1" applyFont="1"/>
    <xf numFmtId="169" fontId="5" fillId="0" borderId="0" xfId="4" applyNumberFormat="1" applyFont="1" applyAlignment="1">
      <alignment horizontal="right"/>
    </xf>
    <xf numFmtId="169" fontId="6" fillId="0" borderId="9" xfId="4" applyNumberFormat="1" applyFont="1" applyBorder="1"/>
    <xf numFmtId="169" fontId="6" fillId="0" borderId="0" xfId="4" applyNumberFormat="1" applyFont="1"/>
    <xf numFmtId="0" fontId="8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1"/>
  <sheetViews>
    <sheetView workbookViewId="0">
      <selection activeCell="B12" sqref="B12"/>
    </sheetView>
  </sheetViews>
  <sheetFormatPr baseColWidth="10" defaultRowHeight="14.5" x14ac:dyDescent="0.35"/>
  <cols>
    <col min="1" max="1" width="15.26953125" customWidth="1"/>
    <col min="3" max="3" width="11.453125" style="5"/>
    <col min="6" max="8" width="11.453125" style="1"/>
    <col min="9" max="9" width="11.453125" style="5"/>
    <col min="17" max="17" width="11.453125" style="4"/>
    <col min="18" max="18" width="13.26953125" style="5" customWidth="1"/>
  </cols>
  <sheetData>
    <row r="1" spans="1:19" x14ac:dyDescent="0.35">
      <c r="A1" t="s">
        <v>130</v>
      </c>
      <c r="B1" t="s">
        <v>0</v>
      </c>
      <c r="C1" s="5" t="s">
        <v>1</v>
      </c>
      <c r="D1" t="s">
        <v>2</v>
      </c>
      <c r="E1" t="s">
        <v>3</v>
      </c>
      <c r="F1" s="1" t="s">
        <v>4</v>
      </c>
      <c r="G1" s="1" t="s">
        <v>5</v>
      </c>
      <c r="H1" s="1" t="s">
        <v>6</v>
      </c>
      <c r="I1" s="5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11</v>
      </c>
      <c r="Q1" s="4" t="s">
        <v>14</v>
      </c>
      <c r="R1" s="5" t="s">
        <v>15</v>
      </c>
      <c r="S1" t="s">
        <v>16</v>
      </c>
    </row>
    <row r="2" spans="1:19" x14ac:dyDescent="0.35">
      <c r="A2">
        <v>765630408203</v>
      </c>
      <c r="B2" t="s">
        <v>0</v>
      </c>
      <c r="C2" s="5" t="s">
        <v>1</v>
      </c>
      <c r="D2">
        <v>891301121</v>
      </c>
      <c r="E2" t="s">
        <v>17</v>
      </c>
      <c r="F2" s="1">
        <v>45161</v>
      </c>
      <c r="G2" s="1">
        <v>45139</v>
      </c>
      <c r="H2" s="1">
        <v>45169</v>
      </c>
      <c r="I2" s="5" t="s">
        <v>18</v>
      </c>
      <c r="J2" t="s">
        <v>19</v>
      </c>
      <c r="K2" t="s">
        <v>20</v>
      </c>
      <c r="L2" t="s">
        <v>21</v>
      </c>
      <c r="N2">
        <v>0</v>
      </c>
      <c r="O2">
        <v>0</v>
      </c>
      <c r="P2">
        <v>0</v>
      </c>
      <c r="Q2" s="4">
        <v>9600</v>
      </c>
      <c r="R2" s="5">
        <v>14435</v>
      </c>
      <c r="S2" t="s">
        <v>22</v>
      </c>
    </row>
    <row r="3" spans="1:19" x14ac:dyDescent="0.35">
      <c r="A3">
        <v>765630408203</v>
      </c>
      <c r="B3" t="s">
        <v>0</v>
      </c>
      <c r="C3" s="5" t="s">
        <v>1</v>
      </c>
      <c r="D3">
        <v>891301121</v>
      </c>
      <c r="E3" t="s">
        <v>23</v>
      </c>
      <c r="F3" s="1">
        <v>45140</v>
      </c>
      <c r="G3" s="1">
        <v>45138</v>
      </c>
      <c r="H3" s="1">
        <v>45169</v>
      </c>
      <c r="I3" s="5" t="s">
        <v>18</v>
      </c>
      <c r="J3" t="s">
        <v>19</v>
      </c>
      <c r="K3" t="s">
        <v>24</v>
      </c>
      <c r="L3" t="s">
        <v>21</v>
      </c>
      <c r="N3">
        <v>0</v>
      </c>
      <c r="O3">
        <v>0</v>
      </c>
      <c r="P3">
        <v>0</v>
      </c>
      <c r="Q3" s="4">
        <v>108562</v>
      </c>
      <c r="R3" s="5">
        <v>14436</v>
      </c>
      <c r="S3" t="s">
        <v>22</v>
      </c>
    </row>
    <row r="4" spans="1:19" x14ac:dyDescent="0.35">
      <c r="A4">
        <v>765630408203</v>
      </c>
      <c r="B4" t="s">
        <v>0</v>
      </c>
      <c r="C4" s="5" t="s">
        <v>1</v>
      </c>
      <c r="D4">
        <v>891301121</v>
      </c>
      <c r="E4" t="s">
        <v>25</v>
      </c>
      <c r="F4" s="1">
        <v>45166</v>
      </c>
      <c r="G4" s="1">
        <v>45139</v>
      </c>
      <c r="H4" s="1">
        <v>45169</v>
      </c>
      <c r="I4" s="5" t="s">
        <v>26</v>
      </c>
      <c r="J4" t="s">
        <v>27</v>
      </c>
      <c r="K4" t="s">
        <v>28</v>
      </c>
      <c r="L4" t="s">
        <v>29</v>
      </c>
      <c r="N4">
        <v>0</v>
      </c>
      <c r="O4">
        <v>0</v>
      </c>
      <c r="P4">
        <v>0</v>
      </c>
      <c r="Q4" s="4">
        <v>96600</v>
      </c>
      <c r="R4" s="5">
        <v>14438</v>
      </c>
      <c r="S4" t="s">
        <v>22</v>
      </c>
    </row>
    <row r="5" spans="1:19" x14ac:dyDescent="0.35">
      <c r="A5">
        <v>765630408203</v>
      </c>
      <c r="B5" t="s">
        <v>0</v>
      </c>
      <c r="C5" s="5" t="s">
        <v>1</v>
      </c>
      <c r="D5">
        <v>891301121</v>
      </c>
      <c r="E5" t="s">
        <v>30</v>
      </c>
      <c r="F5" s="1">
        <v>45142</v>
      </c>
      <c r="G5" s="1">
        <v>45139</v>
      </c>
      <c r="H5" s="1">
        <v>45169</v>
      </c>
      <c r="I5" s="5" t="s">
        <v>26</v>
      </c>
      <c r="J5" t="s">
        <v>27</v>
      </c>
      <c r="K5" t="s">
        <v>31</v>
      </c>
      <c r="L5" t="s">
        <v>29</v>
      </c>
      <c r="N5">
        <v>0</v>
      </c>
      <c r="O5">
        <v>0</v>
      </c>
      <c r="P5">
        <v>0</v>
      </c>
      <c r="Q5" s="4">
        <v>9600</v>
      </c>
      <c r="R5" s="5">
        <v>14438</v>
      </c>
      <c r="S5" t="s">
        <v>22</v>
      </c>
    </row>
    <row r="6" spans="1:19" x14ac:dyDescent="0.35">
      <c r="A6">
        <v>765630408203</v>
      </c>
      <c r="B6" t="s">
        <v>0</v>
      </c>
      <c r="C6" s="5" t="s">
        <v>1</v>
      </c>
      <c r="D6">
        <v>891301121</v>
      </c>
      <c r="E6" t="s">
        <v>32</v>
      </c>
      <c r="F6" s="1">
        <v>45155</v>
      </c>
      <c r="G6" s="1">
        <v>45139</v>
      </c>
      <c r="H6" s="1">
        <v>45169</v>
      </c>
      <c r="I6" s="5" t="s">
        <v>26</v>
      </c>
      <c r="J6" t="s">
        <v>27</v>
      </c>
      <c r="K6" t="s">
        <v>31</v>
      </c>
      <c r="L6" t="s">
        <v>29</v>
      </c>
      <c r="N6">
        <v>0</v>
      </c>
      <c r="O6">
        <v>0</v>
      </c>
      <c r="P6">
        <v>0</v>
      </c>
      <c r="Q6" s="4">
        <v>48000</v>
      </c>
      <c r="R6" s="5">
        <v>14438</v>
      </c>
      <c r="S6" t="s">
        <v>22</v>
      </c>
    </row>
    <row r="7" spans="1:19" x14ac:dyDescent="0.35">
      <c r="A7">
        <v>765630408203</v>
      </c>
      <c r="B7" t="s">
        <v>0</v>
      </c>
      <c r="C7" s="5" t="s">
        <v>1</v>
      </c>
      <c r="D7">
        <v>891301121</v>
      </c>
      <c r="E7" t="s">
        <v>33</v>
      </c>
      <c r="F7" s="1">
        <v>45160</v>
      </c>
      <c r="G7" s="1">
        <v>45139</v>
      </c>
      <c r="H7" s="1">
        <v>45169</v>
      </c>
      <c r="I7" s="5" t="s">
        <v>26</v>
      </c>
      <c r="J7" t="s">
        <v>27</v>
      </c>
      <c r="K7" t="s">
        <v>31</v>
      </c>
      <c r="L7" t="s">
        <v>29</v>
      </c>
      <c r="N7">
        <v>0</v>
      </c>
      <c r="O7">
        <v>0</v>
      </c>
      <c r="P7">
        <v>0</v>
      </c>
      <c r="Q7" s="4">
        <v>40000</v>
      </c>
      <c r="R7" s="5">
        <v>14438</v>
      </c>
      <c r="S7" t="s">
        <v>22</v>
      </c>
    </row>
    <row r="8" spans="1:19" x14ac:dyDescent="0.35">
      <c r="A8">
        <v>765630408203</v>
      </c>
      <c r="B8" t="s">
        <v>0</v>
      </c>
      <c r="C8" s="5" t="s">
        <v>1</v>
      </c>
      <c r="D8">
        <v>891301121</v>
      </c>
      <c r="E8" t="s">
        <v>34</v>
      </c>
      <c r="F8" s="1">
        <v>45160</v>
      </c>
      <c r="G8" s="1">
        <v>45139</v>
      </c>
      <c r="H8" s="1">
        <v>45169</v>
      </c>
      <c r="I8" s="5" t="s">
        <v>26</v>
      </c>
      <c r="J8" t="s">
        <v>27</v>
      </c>
      <c r="K8" t="s">
        <v>31</v>
      </c>
      <c r="L8" t="s">
        <v>29</v>
      </c>
      <c r="N8">
        <v>0</v>
      </c>
      <c r="O8">
        <v>0</v>
      </c>
      <c r="P8">
        <v>0</v>
      </c>
      <c r="Q8" s="4">
        <v>11200</v>
      </c>
      <c r="R8" s="5">
        <v>14438</v>
      </c>
      <c r="S8" t="s">
        <v>22</v>
      </c>
    </row>
    <row r="9" spans="1:19" x14ac:dyDescent="0.35">
      <c r="A9">
        <v>765630408203</v>
      </c>
      <c r="B9" t="s">
        <v>0</v>
      </c>
      <c r="C9" s="5" t="s">
        <v>1</v>
      </c>
      <c r="D9">
        <v>891301121</v>
      </c>
      <c r="E9" t="s">
        <v>35</v>
      </c>
      <c r="F9" s="1">
        <v>45166</v>
      </c>
      <c r="G9" s="1">
        <v>45139</v>
      </c>
      <c r="H9" s="1">
        <v>45169</v>
      </c>
      <c r="I9" s="5" t="s">
        <v>26</v>
      </c>
      <c r="J9" t="s">
        <v>27</v>
      </c>
      <c r="K9" t="s">
        <v>31</v>
      </c>
      <c r="L9" t="s">
        <v>29</v>
      </c>
      <c r="N9">
        <v>0</v>
      </c>
      <c r="O9">
        <v>0</v>
      </c>
      <c r="P9">
        <v>0</v>
      </c>
      <c r="Q9" s="4">
        <v>9600</v>
      </c>
      <c r="R9" s="5">
        <v>14438</v>
      </c>
      <c r="S9" t="s">
        <v>22</v>
      </c>
    </row>
    <row r="10" spans="1:19" x14ac:dyDescent="0.35">
      <c r="A10">
        <v>765630408203</v>
      </c>
      <c r="B10" t="s">
        <v>0</v>
      </c>
      <c r="C10" s="5" t="s">
        <v>1</v>
      </c>
      <c r="D10">
        <v>891301121</v>
      </c>
      <c r="E10" t="s">
        <v>36</v>
      </c>
      <c r="F10" s="1">
        <v>45139</v>
      </c>
      <c r="G10" s="1">
        <v>45138</v>
      </c>
      <c r="H10" s="1">
        <v>45169</v>
      </c>
      <c r="I10" s="5" t="s">
        <v>26</v>
      </c>
      <c r="J10" t="s">
        <v>27</v>
      </c>
      <c r="K10" t="s">
        <v>37</v>
      </c>
      <c r="L10" t="s">
        <v>29</v>
      </c>
      <c r="N10">
        <v>0</v>
      </c>
      <c r="O10">
        <v>0</v>
      </c>
      <c r="P10">
        <v>0</v>
      </c>
      <c r="Q10" s="4">
        <v>67997</v>
      </c>
      <c r="R10" s="5">
        <v>14439</v>
      </c>
      <c r="S10" t="s">
        <v>22</v>
      </c>
    </row>
    <row r="11" spans="1:19" x14ac:dyDescent="0.35">
      <c r="A11">
        <v>765630408203</v>
      </c>
      <c r="B11" t="s">
        <v>0</v>
      </c>
      <c r="C11" s="5" t="s">
        <v>1</v>
      </c>
      <c r="D11">
        <v>891301121</v>
      </c>
      <c r="E11" t="s">
        <v>38</v>
      </c>
      <c r="F11" s="1">
        <v>45139</v>
      </c>
      <c r="G11" s="1">
        <v>45139</v>
      </c>
      <c r="H11" s="1">
        <v>45169</v>
      </c>
      <c r="I11" s="5" t="s">
        <v>26</v>
      </c>
      <c r="J11" t="s">
        <v>27</v>
      </c>
      <c r="K11" t="s">
        <v>37</v>
      </c>
      <c r="L11" t="s">
        <v>29</v>
      </c>
      <c r="N11">
        <v>0</v>
      </c>
      <c r="O11">
        <v>0</v>
      </c>
      <c r="P11">
        <v>0</v>
      </c>
      <c r="Q11" s="4">
        <v>166762</v>
      </c>
      <c r="R11" s="5">
        <v>14439</v>
      </c>
      <c r="S11" t="s">
        <v>22</v>
      </c>
    </row>
    <row r="12" spans="1:19" x14ac:dyDescent="0.35">
      <c r="A12">
        <v>765630408203</v>
      </c>
      <c r="B12" t="s">
        <v>0</v>
      </c>
      <c r="C12" s="5" t="s">
        <v>1</v>
      </c>
      <c r="D12">
        <v>891301121</v>
      </c>
      <c r="E12" t="s">
        <v>39</v>
      </c>
      <c r="F12" s="1">
        <v>45154</v>
      </c>
      <c r="G12" s="1">
        <v>45139</v>
      </c>
      <c r="H12" s="1">
        <v>45169</v>
      </c>
      <c r="I12" s="5" t="s">
        <v>26</v>
      </c>
      <c r="J12" t="s">
        <v>27</v>
      </c>
      <c r="K12" t="s">
        <v>37</v>
      </c>
      <c r="L12" t="s">
        <v>29</v>
      </c>
      <c r="N12">
        <v>0</v>
      </c>
      <c r="O12">
        <v>0</v>
      </c>
      <c r="P12">
        <v>0</v>
      </c>
      <c r="Q12" s="4">
        <v>278633</v>
      </c>
      <c r="R12" s="5">
        <v>14439</v>
      </c>
      <c r="S12" t="s">
        <v>22</v>
      </c>
    </row>
    <row r="13" spans="1:19" x14ac:dyDescent="0.35">
      <c r="A13">
        <v>765630408203</v>
      </c>
      <c r="B13" t="s">
        <v>0</v>
      </c>
      <c r="C13" s="5" t="s">
        <v>1</v>
      </c>
      <c r="D13">
        <v>891301121</v>
      </c>
      <c r="E13" t="s">
        <v>40</v>
      </c>
      <c r="F13" s="1">
        <v>45168</v>
      </c>
      <c r="G13" s="1">
        <v>45139</v>
      </c>
      <c r="H13" s="1">
        <v>45169</v>
      </c>
      <c r="I13" s="5" t="s">
        <v>26</v>
      </c>
      <c r="J13" t="s">
        <v>27</v>
      </c>
      <c r="K13" t="s">
        <v>37</v>
      </c>
      <c r="L13" t="s">
        <v>29</v>
      </c>
      <c r="N13">
        <v>0</v>
      </c>
      <c r="O13">
        <v>0</v>
      </c>
      <c r="P13">
        <v>0</v>
      </c>
      <c r="Q13" s="4">
        <v>123819</v>
      </c>
      <c r="R13" s="5">
        <v>14439</v>
      </c>
      <c r="S13" t="s">
        <v>22</v>
      </c>
    </row>
    <row r="14" spans="1:19" x14ac:dyDescent="0.35">
      <c r="A14">
        <v>765630408203</v>
      </c>
      <c r="B14" t="s">
        <v>0</v>
      </c>
      <c r="C14" s="5" t="s">
        <v>1</v>
      </c>
      <c r="D14">
        <v>891301121</v>
      </c>
      <c r="E14" t="s">
        <v>41</v>
      </c>
      <c r="F14" s="1">
        <v>45169</v>
      </c>
      <c r="G14" s="1">
        <v>45139</v>
      </c>
      <c r="H14" s="1">
        <v>45169</v>
      </c>
      <c r="I14" s="5" t="s">
        <v>26</v>
      </c>
      <c r="J14" t="s">
        <v>27</v>
      </c>
      <c r="K14" t="s">
        <v>37</v>
      </c>
      <c r="L14" t="s">
        <v>29</v>
      </c>
      <c r="N14">
        <v>0</v>
      </c>
      <c r="O14">
        <v>0</v>
      </c>
      <c r="P14">
        <v>0</v>
      </c>
      <c r="Q14" s="4">
        <v>121228</v>
      </c>
      <c r="R14" s="5">
        <v>14439</v>
      </c>
      <c r="S14" t="s">
        <v>22</v>
      </c>
    </row>
    <row r="15" spans="1:19" x14ac:dyDescent="0.35">
      <c r="A15">
        <v>765630408203</v>
      </c>
      <c r="B15" t="s">
        <v>0</v>
      </c>
      <c r="C15" s="5" t="s">
        <v>1</v>
      </c>
      <c r="D15">
        <v>891301121</v>
      </c>
      <c r="E15" t="s">
        <v>42</v>
      </c>
      <c r="F15" s="1">
        <v>45112</v>
      </c>
      <c r="G15" s="1">
        <v>45108</v>
      </c>
      <c r="H15" s="1">
        <v>45138</v>
      </c>
      <c r="I15" s="5" t="s">
        <v>26</v>
      </c>
      <c r="J15" t="s">
        <v>27</v>
      </c>
      <c r="K15" t="s">
        <v>43</v>
      </c>
      <c r="L15" t="s">
        <v>29</v>
      </c>
      <c r="N15">
        <v>0</v>
      </c>
      <c r="O15">
        <v>0</v>
      </c>
      <c r="P15">
        <v>0</v>
      </c>
      <c r="Q15" s="4">
        <v>118700</v>
      </c>
      <c r="R15" s="5">
        <v>14440</v>
      </c>
      <c r="S15" t="s">
        <v>22</v>
      </c>
    </row>
    <row r="16" spans="1:19" x14ac:dyDescent="0.35">
      <c r="A16">
        <v>765630408203</v>
      </c>
      <c r="B16" t="s">
        <v>0</v>
      </c>
      <c r="C16" s="5" t="s">
        <v>1</v>
      </c>
      <c r="D16">
        <v>891301121</v>
      </c>
      <c r="E16" t="s">
        <v>44</v>
      </c>
      <c r="F16" s="1">
        <v>45113</v>
      </c>
      <c r="G16" s="1">
        <v>45108</v>
      </c>
      <c r="H16" s="1">
        <v>45138</v>
      </c>
      <c r="I16" s="5" t="s">
        <v>26</v>
      </c>
      <c r="J16" t="s">
        <v>27</v>
      </c>
      <c r="K16" t="s">
        <v>43</v>
      </c>
      <c r="L16" t="s">
        <v>29</v>
      </c>
      <c r="N16">
        <v>0</v>
      </c>
      <c r="O16">
        <v>0</v>
      </c>
      <c r="P16">
        <v>0</v>
      </c>
      <c r="Q16" s="4">
        <v>40000</v>
      </c>
      <c r="R16" s="5">
        <v>14440</v>
      </c>
      <c r="S16" t="s">
        <v>22</v>
      </c>
    </row>
    <row r="17" spans="1:19" x14ac:dyDescent="0.35">
      <c r="A17">
        <v>765630408203</v>
      </c>
      <c r="B17" t="s">
        <v>0</v>
      </c>
      <c r="C17" s="5" t="s">
        <v>1</v>
      </c>
      <c r="D17">
        <v>891301121</v>
      </c>
      <c r="E17" t="s">
        <v>45</v>
      </c>
      <c r="F17" s="1">
        <v>45114</v>
      </c>
      <c r="G17" s="1">
        <v>45108</v>
      </c>
      <c r="H17" s="1">
        <v>45138</v>
      </c>
      <c r="I17" s="5" t="s">
        <v>26</v>
      </c>
      <c r="J17" t="s">
        <v>27</v>
      </c>
      <c r="K17" t="s">
        <v>43</v>
      </c>
      <c r="L17" t="s">
        <v>29</v>
      </c>
      <c r="N17">
        <v>0</v>
      </c>
      <c r="O17">
        <v>0</v>
      </c>
      <c r="P17">
        <v>0</v>
      </c>
      <c r="Q17" s="4">
        <v>57800</v>
      </c>
      <c r="R17" s="5">
        <v>14440</v>
      </c>
      <c r="S17" t="s">
        <v>22</v>
      </c>
    </row>
    <row r="18" spans="1:19" x14ac:dyDescent="0.35">
      <c r="A18">
        <v>765630408203</v>
      </c>
      <c r="B18" t="s">
        <v>0</v>
      </c>
      <c r="C18" s="5" t="s">
        <v>1</v>
      </c>
      <c r="D18">
        <v>891301121</v>
      </c>
      <c r="E18" t="s">
        <v>46</v>
      </c>
      <c r="F18" s="1">
        <v>45138</v>
      </c>
      <c r="G18" s="1">
        <v>45108</v>
      </c>
      <c r="H18" s="1">
        <v>45138</v>
      </c>
      <c r="I18" s="5" t="s">
        <v>26</v>
      </c>
      <c r="J18" t="s">
        <v>27</v>
      </c>
      <c r="K18" t="s">
        <v>43</v>
      </c>
      <c r="L18" t="s">
        <v>29</v>
      </c>
      <c r="N18">
        <v>0</v>
      </c>
      <c r="O18">
        <v>0</v>
      </c>
      <c r="P18">
        <v>0</v>
      </c>
      <c r="Q18" s="4">
        <v>91700</v>
      </c>
      <c r="R18" s="5">
        <v>14440</v>
      </c>
      <c r="S18" t="s">
        <v>22</v>
      </c>
    </row>
    <row r="19" spans="1:19" x14ac:dyDescent="0.35">
      <c r="A19">
        <v>765630408203</v>
      </c>
      <c r="B19" t="s">
        <v>0</v>
      </c>
      <c r="C19" s="5" t="s">
        <v>1</v>
      </c>
      <c r="D19">
        <v>891301121</v>
      </c>
      <c r="E19" t="s">
        <v>47</v>
      </c>
      <c r="F19" s="1">
        <v>45126</v>
      </c>
      <c r="G19" s="1">
        <v>45108</v>
      </c>
      <c r="H19" s="1">
        <v>45138</v>
      </c>
      <c r="I19" s="5" t="s">
        <v>26</v>
      </c>
      <c r="J19" t="s">
        <v>27</v>
      </c>
      <c r="K19" t="s">
        <v>31</v>
      </c>
      <c r="L19" t="s">
        <v>29</v>
      </c>
      <c r="N19">
        <v>0</v>
      </c>
      <c r="O19">
        <v>0</v>
      </c>
      <c r="P19">
        <v>0</v>
      </c>
      <c r="Q19" s="4">
        <v>28800</v>
      </c>
      <c r="R19" s="5">
        <v>14440</v>
      </c>
      <c r="S19" t="s">
        <v>22</v>
      </c>
    </row>
    <row r="20" spans="1:19" x14ac:dyDescent="0.35">
      <c r="A20">
        <v>765630408203</v>
      </c>
      <c r="B20" t="s">
        <v>0</v>
      </c>
      <c r="C20" s="5" t="s">
        <v>1</v>
      </c>
      <c r="D20">
        <v>891301121</v>
      </c>
      <c r="E20" t="s">
        <v>48</v>
      </c>
      <c r="F20" s="1">
        <v>45126</v>
      </c>
      <c r="G20" s="1">
        <v>45108</v>
      </c>
      <c r="H20" s="1">
        <v>45138</v>
      </c>
      <c r="I20" s="5" t="s">
        <v>26</v>
      </c>
      <c r="J20" t="s">
        <v>27</v>
      </c>
      <c r="K20" t="s">
        <v>31</v>
      </c>
      <c r="L20" t="s">
        <v>29</v>
      </c>
      <c r="N20">
        <v>0</v>
      </c>
      <c r="O20">
        <v>0</v>
      </c>
      <c r="P20">
        <v>0</v>
      </c>
      <c r="Q20" s="4">
        <v>28800</v>
      </c>
      <c r="R20" s="5">
        <v>14440</v>
      </c>
      <c r="S20" t="s">
        <v>22</v>
      </c>
    </row>
    <row r="21" spans="1:19" x14ac:dyDescent="0.35">
      <c r="A21">
        <v>765630408203</v>
      </c>
      <c r="B21" t="s">
        <v>0</v>
      </c>
      <c r="C21" s="5" t="s">
        <v>1</v>
      </c>
      <c r="D21">
        <v>891301121</v>
      </c>
      <c r="E21" t="s">
        <v>49</v>
      </c>
      <c r="F21" s="1">
        <v>45132</v>
      </c>
      <c r="G21" s="1">
        <v>45108</v>
      </c>
      <c r="H21" s="1">
        <v>45138</v>
      </c>
      <c r="I21" s="5" t="s">
        <v>26</v>
      </c>
      <c r="J21" t="s">
        <v>27</v>
      </c>
      <c r="K21" t="s">
        <v>31</v>
      </c>
      <c r="L21" t="s">
        <v>29</v>
      </c>
      <c r="N21">
        <v>0</v>
      </c>
      <c r="O21">
        <v>0</v>
      </c>
      <c r="P21">
        <v>0</v>
      </c>
      <c r="Q21" s="4">
        <v>28300</v>
      </c>
      <c r="R21" s="5">
        <v>14440</v>
      </c>
      <c r="S21" t="s">
        <v>22</v>
      </c>
    </row>
    <row r="22" spans="1:19" x14ac:dyDescent="0.35">
      <c r="A22">
        <v>765630408203</v>
      </c>
      <c r="B22" t="s">
        <v>0</v>
      </c>
      <c r="C22" s="5" t="s">
        <v>1</v>
      </c>
      <c r="D22">
        <v>891301121</v>
      </c>
      <c r="E22" t="s">
        <v>50</v>
      </c>
      <c r="F22" s="1">
        <v>45133</v>
      </c>
      <c r="G22" s="1">
        <v>45108</v>
      </c>
      <c r="H22" s="1">
        <v>45138</v>
      </c>
      <c r="I22" s="5" t="s">
        <v>26</v>
      </c>
      <c r="J22" t="s">
        <v>27</v>
      </c>
      <c r="K22" t="s">
        <v>31</v>
      </c>
      <c r="L22" t="s">
        <v>29</v>
      </c>
      <c r="N22">
        <v>0</v>
      </c>
      <c r="O22">
        <v>0</v>
      </c>
      <c r="P22">
        <v>0</v>
      </c>
      <c r="Q22" s="4">
        <v>9600</v>
      </c>
      <c r="R22" s="5">
        <v>14440</v>
      </c>
      <c r="S22" t="s">
        <v>22</v>
      </c>
    </row>
    <row r="23" spans="1:19" x14ac:dyDescent="0.35">
      <c r="A23">
        <v>765630408203</v>
      </c>
      <c r="B23" t="s">
        <v>0</v>
      </c>
      <c r="C23" s="5" t="s">
        <v>1</v>
      </c>
      <c r="D23">
        <v>891301121</v>
      </c>
      <c r="E23" t="s">
        <v>51</v>
      </c>
      <c r="F23" s="1">
        <v>45109</v>
      </c>
      <c r="G23" s="1">
        <v>45108</v>
      </c>
      <c r="H23" s="1">
        <v>45138</v>
      </c>
      <c r="I23" s="5" t="s">
        <v>26</v>
      </c>
      <c r="J23" t="s">
        <v>27</v>
      </c>
      <c r="K23" t="s">
        <v>37</v>
      </c>
      <c r="L23" t="s">
        <v>29</v>
      </c>
      <c r="N23">
        <v>0</v>
      </c>
      <c r="O23">
        <v>0</v>
      </c>
      <c r="P23">
        <v>0</v>
      </c>
      <c r="Q23" s="4">
        <v>65700</v>
      </c>
      <c r="R23" s="5">
        <v>14442</v>
      </c>
      <c r="S23" t="s">
        <v>22</v>
      </c>
    </row>
    <row r="24" spans="1:19" x14ac:dyDescent="0.35">
      <c r="A24">
        <v>765630408203</v>
      </c>
      <c r="B24" t="s">
        <v>0</v>
      </c>
      <c r="C24" s="5" t="s">
        <v>1</v>
      </c>
      <c r="D24">
        <v>891301121</v>
      </c>
      <c r="E24" t="s">
        <v>52</v>
      </c>
      <c r="F24" s="1">
        <v>45126</v>
      </c>
      <c r="G24" s="1">
        <v>45108</v>
      </c>
      <c r="H24" s="1">
        <v>45138</v>
      </c>
      <c r="I24" s="5" t="s">
        <v>26</v>
      </c>
      <c r="J24" t="s">
        <v>27</v>
      </c>
      <c r="K24" t="s">
        <v>37</v>
      </c>
      <c r="L24" t="s">
        <v>29</v>
      </c>
      <c r="N24">
        <v>0</v>
      </c>
      <c r="O24">
        <v>0</v>
      </c>
      <c r="P24">
        <v>0</v>
      </c>
      <c r="Q24" s="4">
        <v>65700</v>
      </c>
      <c r="R24" s="5">
        <v>14442</v>
      </c>
      <c r="S24" t="s">
        <v>22</v>
      </c>
    </row>
    <row r="25" spans="1:19" x14ac:dyDescent="0.35">
      <c r="A25">
        <v>765630408203</v>
      </c>
      <c r="B25" t="s">
        <v>0</v>
      </c>
      <c r="C25" s="5" t="s">
        <v>1</v>
      </c>
      <c r="D25">
        <v>891301121</v>
      </c>
      <c r="E25" t="s">
        <v>53</v>
      </c>
      <c r="F25" s="1">
        <v>45135</v>
      </c>
      <c r="G25" s="1">
        <v>45108</v>
      </c>
      <c r="H25" s="1">
        <v>45138</v>
      </c>
      <c r="I25" s="5" t="s">
        <v>26</v>
      </c>
      <c r="J25" t="s">
        <v>27</v>
      </c>
      <c r="K25" t="s">
        <v>37</v>
      </c>
      <c r="L25" t="s">
        <v>29</v>
      </c>
      <c r="N25">
        <v>0</v>
      </c>
      <c r="O25">
        <v>0</v>
      </c>
      <c r="P25">
        <v>0</v>
      </c>
      <c r="Q25" s="4">
        <v>168808</v>
      </c>
      <c r="R25" s="5">
        <v>14442</v>
      </c>
      <c r="S25" t="s">
        <v>22</v>
      </c>
    </row>
    <row r="26" spans="1:19" x14ac:dyDescent="0.35">
      <c r="A26">
        <v>765630408203</v>
      </c>
      <c r="B26" t="s">
        <v>0</v>
      </c>
      <c r="C26" s="5" t="s">
        <v>1</v>
      </c>
      <c r="D26">
        <v>891301121</v>
      </c>
      <c r="E26" t="s">
        <v>54</v>
      </c>
      <c r="F26" s="1">
        <v>45136</v>
      </c>
      <c r="G26" s="1">
        <v>45108</v>
      </c>
      <c r="H26" s="1">
        <v>45138</v>
      </c>
      <c r="I26" s="5" t="s">
        <v>26</v>
      </c>
      <c r="J26" t="s">
        <v>27</v>
      </c>
      <c r="K26" t="s">
        <v>37</v>
      </c>
      <c r="L26" t="s">
        <v>29</v>
      </c>
      <c r="N26">
        <v>0</v>
      </c>
      <c r="O26">
        <v>0</v>
      </c>
      <c r="P26">
        <v>0</v>
      </c>
      <c r="Q26" s="4">
        <v>127856</v>
      </c>
      <c r="R26" s="5">
        <v>14442</v>
      </c>
      <c r="S26" t="s">
        <v>22</v>
      </c>
    </row>
    <row r="27" spans="1:19" x14ac:dyDescent="0.35">
      <c r="A27">
        <v>765630408203</v>
      </c>
      <c r="B27" t="s">
        <v>0</v>
      </c>
      <c r="C27" s="5" t="s">
        <v>1</v>
      </c>
      <c r="D27">
        <v>891301121</v>
      </c>
      <c r="E27" t="s">
        <v>55</v>
      </c>
      <c r="F27" s="1">
        <v>45113</v>
      </c>
      <c r="G27" s="1">
        <v>45108</v>
      </c>
      <c r="H27" s="1">
        <v>45138</v>
      </c>
      <c r="I27" s="5" t="s">
        <v>26</v>
      </c>
      <c r="J27" t="s">
        <v>27</v>
      </c>
      <c r="K27" t="s">
        <v>37</v>
      </c>
      <c r="L27" t="s">
        <v>29</v>
      </c>
      <c r="N27">
        <v>0</v>
      </c>
      <c r="O27">
        <v>0</v>
      </c>
      <c r="P27">
        <v>0</v>
      </c>
      <c r="Q27" s="4">
        <v>29700</v>
      </c>
      <c r="R27" s="5">
        <v>14443</v>
      </c>
      <c r="S27" t="s">
        <v>22</v>
      </c>
    </row>
    <row r="28" spans="1:19" x14ac:dyDescent="0.35">
      <c r="A28">
        <v>765630408203</v>
      </c>
      <c r="B28" t="s">
        <v>0</v>
      </c>
      <c r="C28" s="5" t="s">
        <v>1</v>
      </c>
      <c r="D28">
        <v>891301121</v>
      </c>
      <c r="E28" t="s">
        <v>56</v>
      </c>
      <c r="F28" s="1">
        <v>45131</v>
      </c>
      <c r="G28" s="1">
        <v>45108</v>
      </c>
      <c r="H28" s="1">
        <v>45138</v>
      </c>
      <c r="I28" s="5" t="s">
        <v>26</v>
      </c>
      <c r="J28" t="s">
        <v>27</v>
      </c>
      <c r="K28" t="s">
        <v>37</v>
      </c>
      <c r="L28" t="s">
        <v>29</v>
      </c>
      <c r="N28">
        <v>0</v>
      </c>
      <c r="O28">
        <v>0</v>
      </c>
      <c r="P28">
        <v>0</v>
      </c>
      <c r="Q28" s="4">
        <v>1080327</v>
      </c>
      <c r="R28" s="5">
        <v>14443</v>
      </c>
      <c r="S28" t="s">
        <v>22</v>
      </c>
    </row>
    <row r="29" spans="1:19" x14ac:dyDescent="0.35">
      <c r="A29">
        <v>765630408203</v>
      </c>
      <c r="B29" t="s">
        <v>0</v>
      </c>
      <c r="C29" s="5" t="s">
        <v>1</v>
      </c>
      <c r="D29">
        <v>891301121</v>
      </c>
      <c r="E29" t="s">
        <v>57</v>
      </c>
      <c r="F29" s="1">
        <v>45121</v>
      </c>
      <c r="G29" s="1">
        <v>45108</v>
      </c>
      <c r="H29" s="1">
        <v>45138</v>
      </c>
      <c r="I29" s="5" t="s">
        <v>18</v>
      </c>
      <c r="J29" t="s">
        <v>19</v>
      </c>
      <c r="K29" t="s">
        <v>58</v>
      </c>
      <c r="L29" t="s">
        <v>21</v>
      </c>
      <c r="N29">
        <v>4100</v>
      </c>
      <c r="O29">
        <v>0</v>
      </c>
      <c r="P29">
        <v>0</v>
      </c>
      <c r="Q29" s="4">
        <v>48300</v>
      </c>
      <c r="R29" s="5">
        <v>14444</v>
      </c>
      <c r="S29" t="s">
        <v>22</v>
      </c>
    </row>
    <row r="30" spans="1:19" x14ac:dyDescent="0.35">
      <c r="A30">
        <v>765630408203</v>
      </c>
      <c r="B30" t="s">
        <v>0</v>
      </c>
      <c r="C30" s="5" t="s">
        <v>1</v>
      </c>
      <c r="D30">
        <v>891301121</v>
      </c>
      <c r="E30" t="s">
        <v>59</v>
      </c>
      <c r="F30" s="1">
        <v>45124</v>
      </c>
      <c r="G30" s="1">
        <v>45108</v>
      </c>
      <c r="H30" s="1">
        <v>45138</v>
      </c>
      <c r="I30" s="5" t="s">
        <v>18</v>
      </c>
      <c r="J30" t="s">
        <v>19</v>
      </c>
      <c r="K30" t="s">
        <v>58</v>
      </c>
      <c r="L30" t="s">
        <v>21</v>
      </c>
      <c r="N30">
        <v>4100</v>
      </c>
      <c r="O30">
        <v>0</v>
      </c>
      <c r="P30">
        <v>0</v>
      </c>
      <c r="Q30" s="4">
        <v>35900</v>
      </c>
      <c r="R30" s="5">
        <v>14444</v>
      </c>
      <c r="S30" t="s">
        <v>22</v>
      </c>
    </row>
    <row r="31" spans="1:19" x14ac:dyDescent="0.35">
      <c r="A31">
        <v>765630408203</v>
      </c>
      <c r="B31" t="s">
        <v>0</v>
      </c>
      <c r="C31" s="5" t="s">
        <v>1</v>
      </c>
      <c r="D31">
        <v>891301121</v>
      </c>
      <c r="E31" t="s">
        <v>60</v>
      </c>
      <c r="F31" s="1">
        <v>45125</v>
      </c>
      <c r="G31" s="1">
        <v>45108</v>
      </c>
      <c r="H31" s="1">
        <v>45138</v>
      </c>
      <c r="I31" s="5" t="s">
        <v>18</v>
      </c>
      <c r="J31" t="s">
        <v>19</v>
      </c>
      <c r="K31" t="s">
        <v>58</v>
      </c>
      <c r="L31" t="s">
        <v>21</v>
      </c>
      <c r="N31">
        <v>0</v>
      </c>
      <c r="O31">
        <v>0</v>
      </c>
      <c r="P31">
        <v>0</v>
      </c>
      <c r="Q31" s="4">
        <v>40000</v>
      </c>
      <c r="R31" s="5">
        <v>14444</v>
      </c>
      <c r="S31" t="s">
        <v>22</v>
      </c>
    </row>
    <row r="32" spans="1:19" x14ac:dyDescent="0.35">
      <c r="A32">
        <v>765630408203</v>
      </c>
      <c r="B32" t="s">
        <v>0</v>
      </c>
      <c r="C32" s="5" t="s">
        <v>1</v>
      </c>
      <c r="D32">
        <v>891301121</v>
      </c>
      <c r="E32" t="s">
        <v>61</v>
      </c>
      <c r="F32" s="1">
        <v>45126</v>
      </c>
      <c r="G32" s="1">
        <v>45108</v>
      </c>
      <c r="H32" s="1">
        <v>45138</v>
      </c>
      <c r="I32" s="5" t="s">
        <v>18</v>
      </c>
      <c r="J32" t="s">
        <v>19</v>
      </c>
      <c r="K32" t="s">
        <v>58</v>
      </c>
      <c r="L32" t="s">
        <v>21</v>
      </c>
      <c r="N32">
        <v>4100</v>
      </c>
      <c r="O32">
        <v>0</v>
      </c>
      <c r="P32">
        <v>0</v>
      </c>
      <c r="Q32" s="4">
        <v>62700</v>
      </c>
      <c r="R32" s="5">
        <v>14444</v>
      </c>
      <c r="S32" t="s">
        <v>22</v>
      </c>
    </row>
    <row r="33" spans="1:19" x14ac:dyDescent="0.35">
      <c r="A33">
        <v>765630408203</v>
      </c>
      <c r="B33" t="s">
        <v>0</v>
      </c>
      <c r="C33" s="5" t="s">
        <v>1</v>
      </c>
      <c r="D33">
        <v>891301121</v>
      </c>
      <c r="E33" t="s">
        <v>62</v>
      </c>
      <c r="F33" s="1">
        <v>45138</v>
      </c>
      <c r="G33" s="1">
        <v>45108</v>
      </c>
      <c r="H33" s="1">
        <v>45138</v>
      </c>
      <c r="I33" s="5" t="s">
        <v>18</v>
      </c>
      <c r="J33" t="s">
        <v>19</v>
      </c>
      <c r="K33" t="s">
        <v>58</v>
      </c>
      <c r="L33" t="s">
        <v>21</v>
      </c>
      <c r="N33">
        <v>0</v>
      </c>
      <c r="O33">
        <v>0</v>
      </c>
      <c r="P33">
        <v>0</v>
      </c>
      <c r="Q33" s="4">
        <v>66300</v>
      </c>
      <c r="R33" s="5">
        <v>14444</v>
      </c>
      <c r="S33" t="s">
        <v>22</v>
      </c>
    </row>
    <row r="34" spans="1:19" x14ac:dyDescent="0.35">
      <c r="A34">
        <v>765630408203</v>
      </c>
      <c r="B34" t="s">
        <v>0</v>
      </c>
      <c r="C34" s="5" t="s">
        <v>1</v>
      </c>
      <c r="D34">
        <v>891301121</v>
      </c>
      <c r="E34" t="s">
        <v>63</v>
      </c>
      <c r="F34" s="1">
        <v>45138</v>
      </c>
      <c r="G34" s="1">
        <v>45108</v>
      </c>
      <c r="H34" s="1">
        <v>45138</v>
      </c>
      <c r="I34" s="5" t="s">
        <v>18</v>
      </c>
      <c r="J34" t="s">
        <v>19</v>
      </c>
      <c r="K34" t="s">
        <v>58</v>
      </c>
      <c r="L34" t="s">
        <v>21</v>
      </c>
      <c r="N34">
        <v>4100</v>
      </c>
      <c r="O34">
        <v>0</v>
      </c>
      <c r="P34">
        <v>0</v>
      </c>
      <c r="Q34" s="4">
        <v>35900</v>
      </c>
      <c r="R34" s="5">
        <v>14444</v>
      </c>
      <c r="S34" t="s">
        <v>22</v>
      </c>
    </row>
    <row r="35" spans="1:19" x14ac:dyDescent="0.35">
      <c r="A35">
        <v>765630408203</v>
      </c>
      <c r="B35" t="s">
        <v>0</v>
      </c>
      <c r="C35" s="5" t="s">
        <v>1</v>
      </c>
      <c r="D35">
        <v>891301121</v>
      </c>
      <c r="E35" t="s">
        <v>64</v>
      </c>
      <c r="F35" s="1">
        <v>45138</v>
      </c>
      <c r="G35" s="1">
        <v>45108</v>
      </c>
      <c r="H35" s="1">
        <v>45138</v>
      </c>
      <c r="I35" s="5" t="s">
        <v>18</v>
      </c>
      <c r="J35" t="s">
        <v>19</v>
      </c>
      <c r="K35" t="s">
        <v>58</v>
      </c>
      <c r="L35" t="s">
        <v>21</v>
      </c>
      <c r="N35">
        <v>0</v>
      </c>
      <c r="O35">
        <v>0</v>
      </c>
      <c r="P35">
        <v>0</v>
      </c>
      <c r="Q35" s="4">
        <v>82500</v>
      </c>
      <c r="R35" s="5">
        <v>14444</v>
      </c>
      <c r="S35" t="s">
        <v>22</v>
      </c>
    </row>
    <row r="36" spans="1:19" x14ac:dyDescent="0.35">
      <c r="A36">
        <v>765630408203</v>
      </c>
      <c r="B36" t="s">
        <v>0</v>
      </c>
      <c r="C36" s="5" t="s">
        <v>1</v>
      </c>
      <c r="D36">
        <v>891301121</v>
      </c>
      <c r="E36" t="s">
        <v>65</v>
      </c>
      <c r="F36" s="1">
        <v>45112</v>
      </c>
      <c r="G36" s="1">
        <v>45108</v>
      </c>
      <c r="H36" s="1">
        <v>45138</v>
      </c>
      <c r="I36" s="5" t="s">
        <v>18</v>
      </c>
      <c r="J36" t="s">
        <v>19</v>
      </c>
      <c r="K36" t="s">
        <v>20</v>
      </c>
      <c r="L36" t="s">
        <v>21</v>
      </c>
      <c r="N36">
        <v>0</v>
      </c>
      <c r="O36">
        <v>0</v>
      </c>
      <c r="P36">
        <v>0</v>
      </c>
      <c r="Q36" s="4">
        <v>110300</v>
      </c>
      <c r="R36" s="5">
        <v>14444</v>
      </c>
      <c r="S36" t="s">
        <v>22</v>
      </c>
    </row>
    <row r="37" spans="1:19" x14ac:dyDescent="0.35">
      <c r="A37">
        <v>765630408203</v>
      </c>
      <c r="B37" t="s">
        <v>0</v>
      </c>
      <c r="C37" s="5" t="s">
        <v>1</v>
      </c>
      <c r="D37">
        <v>891301121</v>
      </c>
      <c r="E37" t="s">
        <v>66</v>
      </c>
      <c r="F37" s="1">
        <v>45114</v>
      </c>
      <c r="G37" s="1">
        <v>45108</v>
      </c>
      <c r="H37" s="1">
        <v>45138</v>
      </c>
      <c r="I37" s="5" t="s">
        <v>18</v>
      </c>
      <c r="J37" t="s">
        <v>19</v>
      </c>
      <c r="K37" t="s">
        <v>20</v>
      </c>
      <c r="L37" t="s">
        <v>21</v>
      </c>
      <c r="N37">
        <v>0</v>
      </c>
      <c r="O37">
        <v>0</v>
      </c>
      <c r="P37">
        <v>0</v>
      </c>
      <c r="Q37" s="4">
        <v>13800</v>
      </c>
      <c r="R37" s="5">
        <v>14444</v>
      </c>
      <c r="S37" t="s">
        <v>22</v>
      </c>
    </row>
    <row r="38" spans="1:19" x14ac:dyDescent="0.35">
      <c r="A38">
        <v>765630408203</v>
      </c>
      <c r="B38" t="s">
        <v>0</v>
      </c>
      <c r="C38" s="5" t="s">
        <v>1</v>
      </c>
      <c r="D38">
        <v>891301121</v>
      </c>
      <c r="E38" t="s">
        <v>67</v>
      </c>
      <c r="F38" s="1">
        <v>45126</v>
      </c>
      <c r="G38" s="1">
        <v>45108</v>
      </c>
      <c r="H38" s="1">
        <v>45138</v>
      </c>
      <c r="I38" s="5" t="s">
        <v>18</v>
      </c>
      <c r="J38" t="s">
        <v>19</v>
      </c>
      <c r="K38" t="s">
        <v>20</v>
      </c>
      <c r="L38" t="s">
        <v>21</v>
      </c>
      <c r="N38">
        <v>0</v>
      </c>
      <c r="O38">
        <v>0</v>
      </c>
      <c r="P38">
        <v>0</v>
      </c>
      <c r="Q38" s="4">
        <v>40000</v>
      </c>
      <c r="R38" s="5">
        <v>14444</v>
      </c>
      <c r="S38" t="s">
        <v>22</v>
      </c>
    </row>
    <row r="39" spans="1:19" x14ac:dyDescent="0.35">
      <c r="A39">
        <v>765630408203</v>
      </c>
      <c r="B39" t="s">
        <v>0</v>
      </c>
      <c r="C39" s="5" t="s">
        <v>1</v>
      </c>
      <c r="D39">
        <v>891301121</v>
      </c>
      <c r="E39" t="s">
        <v>68</v>
      </c>
      <c r="F39" s="1">
        <v>45126</v>
      </c>
      <c r="G39" s="1">
        <v>45108</v>
      </c>
      <c r="H39" s="1">
        <v>45138</v>
      </c>
      <c r="I39" s="5" t="s">
        <v>18</v>
      </c>
      <c r="J39" t="s">
        <v>19</v>
      </c>
      <c r="K39" t="s">
        <v>20</v>
      </c>
      <c r="L39" t="s">
        <v>21</v>
      </c>
      <c r="N39">
        <v>0</v>
      </c>
      <c r="O39">
        <v>0</v>
      </c>
      <c r="P39">
        <v>0</v>
      </c>
      <c r="Q39" s="4">
        <v>11200</v>
      </c>
      <c r="R39" s="5">
        <v>14444</v>
      </c>
      <c r="S39" t="s">
        <v>22</v>
      </c>
    </row>
    <row r="40" spans="1:19" x14ac:dyDescent="0.35">
      <c r="A40">
        <v>765630408203</v>
      </c>
      <c r="B40" t="s">
        <v>0</v>
      </c>
      <c r="C40" s="5" t="s">
        <v>1</v>
      </c>
      <c r="D40">
        <v>891301121</v>
      </c>
      <c r="E40" t="s">
        <v>69</v>
      </c>
      <c r="F40" s="1">
        <v>45138</v>
      </c>
      <c r="G40" s="1">
        <v>45108</v>
      </c>
      <c r="H40" s="1">
        <v>45138</v>
      </c>
      <c r="I40" s="5" t="s">
        <v>18</v>
      </c>
      <c r="J40" t="s">
        <v>19</v>
      </c>
      <c r="K40" t="s">
        <v>20</v>
      </c>
      <c r="L40" t="s">
        <v>21</v>
      </c>
      <c r="N40">
        <v>0</v>
      </c>
      <c r="O40">
        <v>0</v>
      </c>
      <c r="P40">
        <v>0</v>
      </c>
      <c r="Q40" s="4">
        <v>120800</v>
      </c>
      <c r="R40" s="5">
        <v>14444</v>
      </c>
      <c r="S40" t="s">
        <v>22</v>
      </c>
    </row>
    <row r="41" spans="1:19" x14ac:dyDescent="0.35">
      <c r="A41">
        <v>765630408203</v>
      </c>
      <c r="B41" t="s">
        <v>0</v>
      </c>
      <c r="C41" s="5" t="s">
        <v>1</v>
      </c>
      <c r="D41">
        <v>891301121</v>
      </c>
      <c r="E41" t="s">
        <v>70</v>
      </c>
      <c r="F41" s="1">
        <v>45112</v>
      </c>
      <c r="G41" s="1">
        <v>45108</v>
      </c>
      <c r="H41" s="1">
        <v>45138</v>
      </c>
      <c r="I41" s="5" t="s">
        <v>18</v>
      </c>
      <c r="J41" t="s">
        <v>19</v>
      </c>
      <c r="K41" t="s">
        <v>24</v>
      </c>
      <c r="L41" t="s">
        <v>21</v>
      </c>
      <c r="N41">
        <v>0</v>
      </c>
      <c r="O41">
        <v>0</v>
      </c>
      <c r="P41">
        <v>0</v>
      </c>
      <c r="Q41" s="4">
        <v>182460</v>
      </c>
      <c r="R41" s="5">
        <v>14445</v>
      </c>
      <c r="S41" t="s">
        <v>22</v>
      </c>
    </row>
    <row r="42" spans="1:19" x14ac:dyDescent="0.35">
      <c r="A42">
        <v>765630408203</v>
      </c>
      <c r="B42" t="s">
        <v>0</v>
      </c>
      <c r="C42" s="5" t="s">
        <v>1</v>
      </c>
      <c r="D42">
        <v>891301121</v>
      </c>
      <c r="E42" t="s">
        <v>71</v>
      </c>
      <c r="F42" s="1">
        <v>45117</v>
      </c>
      <c r="G42" s="1">
        <v>45108</v>
      </c>
      <c r="H42" s="1">
        <v>45138</v>
      </c>
      <c r="I42" s="5" t="s">
        <v>18</v>
      </c>
      <c r="J42" t="s">
        <v>19</v>
      </c>
      <c r="K42" t="s">
        <v>24</v>
      </c>
      <c r="L42" t="s">
        <v>21</v>
      </c>
      <c r="N42">
        <v>0</v>
      </c>
      <c r="O42">
        <v>0</v>
      </c>
      <c r="P42">
        <v>0</v>
      </c>
      <c r="Q42" s="4">
        <v>103606</v>
      </c>
      <c r="R42" s="5">
        <v>14445</v>
      </c>
      <c r="S42" t="s">
        <v>22</v>
      </c>
    </row>
    <row r="43" spans="1:19" x14ac:dyDescent="0.35">
      <c r="A43">
        <v>765630408203</v>
      </c>
      <c r="B43" t="s">
        <v>0</v>
      </c>
      <c r="C43" s="5" t="s">
        <v>1</v>
      </c>
      <c r="D43">
        <v>891301121</v>
      </c>
      <c r="E43" t="s">
        <v>72</v>
      </c>
      <c r="F43" s="1">
        <v>45078</v>
      </c>
      <c r="G43" s="1">
        <v>45078</v>
      </c>
      <c r="H43" s="1">
        <v>45107</v>
      </c>
      <c r="I43" s="5" t="s">
        <v>26</v>
      </c>
      <c r="J43" t="s">
        <v>27</v>
      </c>
      <c r="K43" t="s">
        <v>28</v>
      </c>
      <c r="L43" t="s">
        <v>29</v>
      </c>
      <c r="N43">
        <v>0</v>
      </c>
      <c r="O43">
        <v>0</v>
      </c>
      <c r="P43">
        <v>0</v>
      </c>
      <c r="Q43" s="4">
        <v>4916</v>
      </c>
      <c r="R43" s="5">
        <v>14453</v>
      </c>
      <c r="S43" t="s">
        <v>22</v>
      </c>
    </row>
    <row r="44" spans="1:19" x14ac:dyDescent="0.35">
      <c r="A44">
        <v>765630408203</v>
      </c>
      <c r="B44" t="s">
        <v>0</v>
      </c>
      <c r="C44" s="5" t="s">
        <v>1</v>
      </c>
      <c r="D44">
        <v>891301121</v>
      </c>
      <c r="E44" t="s">
        <v>73</v>
      </c>
      <c r="F44" s="1">
        <v>45079</v>
      </c>
      <c r="G44" s="1">
        <v>45078</v>
      </c>
      <c r="H44" s="1">
        <v>45107</v>
      </c>
      <c r="I44" s="5" t="s">
        <v>26</v>
      </c>
      <c r="J44" t="s">
        <v>27</v>
      </c>
      <c r="K44" t="s">
        <v>28</v>
      </c>
      <c r="L44" t="s">
        <v>29</v>
      </c>
      <c r="N44">
        <v>0</v>
      </c>
      <c r="O44">
        <v>0</v>
      </c>
      <c r="P44">
        <v>0</v>
      </c>
      <c r="Q44" s="4">
        <v>52400</v>
      </c>
      <c r="R44" s="5">
        <v>14453</v>
      </c>
      <c r="S44" t="s">
        <v>22</v>
      </c>
    </row>
    <row r="45" spans="1:19" x14ac:dyDescent="0.35">
      <c r="A45">
        <v>765630408203</v>
      </c>
      <c r="B45" t="s">
        <v>0</v>
      </c>
      <c r="C45" s="5" t="s">
        <v>1</v>
      </c>
      <c r="D45">
        <v>891301121</v>
      </c>
      <c r="E45" t="s">
        <v>74</v>
      </c>
      <c r="F45" s="1">
        <v>45078</v>
      </c>
      <c r="G45" s="1">
        <v>45078</v>
      </c>
      <c r="H45" s="1">
        <v>45107</v>
      </c>
      <c r="I45" s="5" t="s">
        <v>26</v>
      </c>
      <c r="J45" t="s">
        <v>27</v>
      </c>
      <c r="K45" t="s">
        <v>31</v>
      </c>
      <c r="L45" t="s">
        <v>29</v>
      </c>
      <c r="N45">
        <v>0</v>
      </c>
      <c r="O45">
        <v>0</v>
      </c>
      <c r="P45">
        <v>0</v>
      </c>
      <c r="Q45" s="4">
        <v>40000</v>
      </c>
      <c r="R45" s="5">
        <v>14453</v>
      </c>
      <c r="S45" t="s">
        <v>22</v>
      </c>
    </row>
    <row r="46" spans="1:19" x14ac:dyDescent="0.35">
      <c r="A46">
        <v>765630408203</v>
      </c>
      <c r="B46" t="s">
        <v>0</v>
      </c>
      <c r="C46" s="5" t="s">
        <v>1</v>
      </c>
      <c r="D46">
        <v>891301121</v>
      </c>
      <c r="E46" t="s">
        <v>75</v>
      </c>
      <c r="F46" s="1">
        <v>45090</v>
      </c>
      <c r="G46" s="1">
        <v>45078</v>
      </c>
      <c r="H46" s="1">
        <v>45107</v>
      </c>
      <c r="I46" s="5" t="s">
        <v>26</v>
      </c>
      <c r="J46" t="s">
        <v>27</v>
      </c>
      <c r="K46" t="s">
        <v>31</v>
      </c>
      <c r="L46" t="s">
        <v>29</v>
      </c>
      <c r="N46">
        <v>0</v>
      </c>
      <c r="O46">
        <v>0</v>
      </c>
      <c r="P46">
        <v>0</v>
      </c>
      <c r="Q46" s="4">
        <v>40000</v>
      </c>
      <c r="R46" s="5">
        <v>14453</v>
      </c>
      <c r="S46" t="s">
        <v>22</v>
      </c>
    </row>
    <row r="47" spans="1:19" x14ac:dyDescent="0.35">
      <c r="A47">
        <v>765630408203</v>
      </c>
      <c r="B47" t="s">
        <v>0</v>
      </c>
      <c r="C47" s="5" t="s">
        <v>1</v>
      </c>
      <c r="D47">
        <v>891301121</v>
      </c>
      <c r="E47" t="s">
        <v>76</v>
      </c>
      <c r="F47" s="1">
        <v>45090</v>
      </c>
      <c r="G47" s="1">
        <v>45078</v>
      </c>
      <c r="H47" s="1">
        <v>45107</v>
      </c>
      <c r="I47" s="5" t="s">
        <v>26</v>
      </c>
      <c r="J47" t="s">
        <v>27</v>
      </c>
      <c r="K47" t="s">
        <v>31</v>
      </c>
      <c r="L47" t="s">
        <v>29</v>
      </c>
      <c r="N47">
        <v>0</v>
      </c>
      <c r="O47">
        <v>0</v>
      </c>
      <c r="P47">
        <v>0</v>
      </c>
      <c r="Q47" s="4">
        <v>11200</v>
      </c>
      <c r="R47" s="5">
        <v>14453</v>
      </c>
      <c r="S47" t="s">
        <v>22</v>
      </c>
    </row>
    <row r="48" spans="1:19" x14ac:dyDescent="0.35">
      <c r="A48">
        <v>765630408203</v>
      </c>
      <c r="B48" t="s">
        <v>0</v>
      </c>
      <c r="C48" s="5" t="s">
        <v>1</v>
      </c>
      <c r="D48">
        <v>891301121</v>
      </c>
      <c r="E48" t="s">
        <v>77</v>
      </c>
      <c r="F48" s="1">
        <v>45090</v>
      </c>
      <c r="G48" s="1">
        <v>45078</v>
      </c>
      <c r="H48" s="1">
        <v>45107</v>
      </c>
      <c r="I48" s="5" t="s">
        <v>26</v>
      </c>
      <c r="J48" t="s">
        <v>27</v>
      </c>
      <c r="K48" t="s">
        <v>31</v>
      </c>
      <c r="L48" t="s">
        <v>29</v>
      </c>
      <c r="N48">
        <v>0</v>
      </c>
      <c r="O48">
        <v>0</v>
      </c>
      <c r="P48">
        <v>0</v>
      </c>
      <c r="Q48" s="4">
        <v>9600</v>
      </c>
      <c r="R48" s="5">
        <v>14453</v>
      </c>
      <c r="S48" t="s">
        <v>22</v>
      </c>
    </row>
    <row r="49" spans="1:19" x14ac:dyDescent="0.35">
      <c r="A49">
        <v>765630408203</v>
      </c>
      <c r="B49" t="s">
        <v>0</v>
      </c>
      <c r="C49" s="5" t="s">
        <v>1</v>
      </c>
      <c r="D49">
        <v>891301121</v>
      </c>
      <c r="E49" t="s">
        <v>78</v>
      </c>
      <c r="F49" s="1">
        <v>45101</v>
      </c>
      <c r="G49" s="1">
        <v>45078</v>
      </c>
      <c r="H49" s="1">
        <v>45107</v>
      </c>
      <c r="I49" s="5" t="s">
        <v>26</v>
      </c>
      <c r="J49" t="s">
        <v>27</v>
      </c>
      <c r="K49" t="s">
        <v>31</v>
      </c>
      <c r="L49" t="s">
        <v>29</v>
      </c>
      <c r="N49">
        <v>0</v>
      </c>
      <c r="O49">
        <v>0</v>
      </c>
      <c r="P49">
        <v>0</v>
      </c>
      <c r="Q49" s="4">
        <v>19200</v>
      </c>
      <c r="R49" s="5">
        <v>14453</v>
      </c>
      <c r="S49" t="s">
        <v>22</v>
      </c>
    </row>
    <row r="50" spans="1:19" x14ac:dyDescent="0.35">
      <c r="A50">
        <v>765630408203</v>
      </c>
      <c r="B50" t="s">
        <v>0</v>
      </c>
      <c r="C50" s="5" t="s">
        <v>1</v>
      </c>
      <c r="D50">
        <v>891301121</v>
      </c>
      <c r="E50" t="s">
        <v>79</v>
      </c>
      <c r="F50" s="1">
        <v>45085</v>
      </c>
      <c r="G50" s="1">
        <v>45078</v>
      </c>
      <c r="H50" s="1">
        <v>45107</v>
      </c>
      <c r="I50" s="5" t="s">
        <v>26</v>
      </c>
      <c r="J50" t="s">
        <v>27</v>
      </c>
      <c r="K50" t="s">
        <v>37</v>
      </c>
      <c r="L50" t="s">
        <v>29</v>
      </c>
      <c r="N50">
        <v>0</v>
      </c>
      <c r="O50">
        <v>0</v>
      </c>
      <c r="P50">
        <v>0</v>
      </c>
      <c r="Q50" s="4">
        <v>472588</v>
      </c>
      <c r="R50" s="5">
        <v>14448</v>
      </c>
      <c r="S50" t="s">
        <v>22</v>
      </c>
    </row>
    <row r="51" spans="1:19" x14ac:dyDescent="0.35">
      <c r="A51">
        <v>765630408203</v>
      </c>
      <c r="B51" t="s">
        <v>0</v>
      </c>
      <c r="C51" s="5" t="s">
        <v>1</v>
      </c>
      <c r="D51">
        <v>891301121</v>
      </c>
      <c r="E51" t="s">
        <v>80</v>
      </c>
      <c r="F51" s="1">
        <v>45088</v>
      </c>
      <c r="G51" s="1">
        <v>45078</v>
      </c>
      <c r="H51" s="1">
        <v>45107</v>
      </c>
      <c r="I51" s="5" t="s">
        <v>26</v>
      </c>
      <c r="J51" t="s">
        <v>27</v>
      </c>
      <c r="K51" t="s">
        <v>37</v>
      </c>
      <c r="L51" t="s">
        <v>29</v>
      </c>
      <c r="N51">
        <v>0</v>
      </c>
      <c r="O51">
        <v>0</v>
      </c>
      <c r="P51">
        <v>0</v>
      </c>
      <c r="Q51" s="4">
        <v>68075</v>
      </c>
      <c r="R51" s="5">
        <v>14448</v>
      </c>
      <c r="S51" t="s">
        <v>22</v>
      </c>
    </row>
    <row r="52" spans="1:19" x14ac:dyDescent="0.35">
      <c r="A52">
        <v>765630408203</v>
      </c>
      <c r="B52" t="s">
        <v>0</v>
      </c>
      <c r="C52" s="5" t="s">
        <v>1</v>
      </c>
      <c r="D52">
        <v>891301121</v>
      </c>
      <c r="E52" t="s">
        <v>81</v>
      </c>
      <c r="F52" s="1">
        <v>45090</v>
      </c>
      <c r="G52" s="1">
        <v>45078</v>
      </c>
      <c r="H52" s="1">
        <v>45107</v>
      </c>
      <c r="I52" s="5" t="s">
        <v>26</v>
      </c>
      <c r="J52" t="s">
        <v>27</v>
      </c>
      <c r="K52" t="s">
        <v>37</v>
      </c>
      <c r="L52" t="s">
        <v>29</v>
      </c>
      <c r="N52">
        <v>0</v>
      </c>
      <c r="O52">
        <v>0</v>
      </c>
      <c r="P52">
        <v>0</v>
      </c>
      <c r="Q52" s="4">
        <v>154536</v>
      </c>
      <c r="R52" s="5">
        <v>14448</v>
      </c>
      <c r="S52" t="s">
        <v>22</v>
      </c>
    </row>
    <row r="53" spans="1:19" x14ac:dyDescent="0.35">
      <c r="A53">
        <v>765630408203</v>
      </c>
      <c r="B53" t="s">
        <v>0</v>
      </c>
      <c r="C53" s="5" t="s">
        <v>1</v>
      </c>
      <c r="D53">
        <v>891301121</v>
      </c>
      <c r="E53" t="s">
        <v>82</v>
      </c>
      <c r="F53" s="1">
        <v>45090</v>
      </c>
      <c r="G53" s="1">
        <v>45078</v>
      </c>
      <c r="H53" s="1">
        <v>45107</v>
      </c>
      <c r="I53" s="5" t="s">
        <v>26</v>
      </c>
      <c r="J53" t="s">
        <v>27</v>
      </c>
      <c r="K53" t="s">
        <v>37</v>
      </c>
      <c r="L53" t="s">
        <v>29</v>
      </c>
      <c r="N53">
        <v>0</v>
      </c>
      <c r="O53">
        <v>0</v>
      </c>
      <c r="P53">
        <v>0</v>
      </c>
      <c r="Q53" s="4">
        <v>100807</v>
      </c>
      <c r="R53" s="5">
        <v>14448</v>
      </c>
      <c r="S53" t="s">
        <v>22</v>
      </c>
    </row>
    <row r="54" spans="1:19" x14ac:dyDescent="0.35">
      <c r="A54">
        <v>765630408203</v>
      </c>
      <c r="B54" t="s">
        <v>0</v>
      </c>
      <c r="C54" s="5" t="s">
        <v>1</v>
      </c>
      <c r="D54">
        <v>891301121</v>
      </c>
      <c r="E54" t="s">
        <v>83</v>
      </c>
      <c r="F54" s="1">
        <v>45093</v>
      </c>
      <c r="G54" s="1">
        <v>45078</v>
      </c>
      <c r="H54" s="1">
        <v>45107</v>
      </c>
      <c r="I54" s="5" t="s">
        <v>26</v>
      </c>
      <c r="J54" t="s">
        <v>27</v>
      </c>
      <c r="K54" t="s">
        <v>37</v>
      </c>
      <c r="L54" t="s">
        <v>29</v>
      </c>
      <c r="N54">
        <v>0</v>
      </c>
      <c r="O54">
        <v>0</v>
      </c>
      <c r="P54">
        <v>0</v>
      </c>
      <c r="Q54" s="4">
        <v>68639</v>
      </c>
      <c r="R54" s="5">
        <v>14448</v>
      </c>
      <c r="S54" t="s">
        <v>22</v>
      </c>
    </row>
    <row r="55" spans="1:19" x14ac:dyDescent="0.35">
      <c r="A55">
        <v>765630408203</v>
      </c>
      <c r="B55" t="s">
        <v>0</v>
      </c>
      <c r="C55" s="5" t="s">
        <v>1</v>
      </c>
      <c r="D55">
        <v>891301121</v>
      </c>
      <c r="E55" t="s">
        <v>84</v>
      </c>
      <c r="F55" s="1">
        <v>45105</v>
      </c>
      <c r="G55" s="1">
        <v>45078</v>
      </c>
      <c r="H55" s="1">
        <v>45107</v>
      </c>
      <c r="I55" s="5" t="s">
        <v>26</v>
      </c>
      <c r="J55" t="s">
        <v>27</v>
      </c>
      <c r="K55" t="s">
        <v>37</v>
      </c>
      <c r="L55" t="s">
        <v>29</v>
      </c>
      <c r="N55">
        <v>0</v>
      </c>
      <c r="O55">
        <v>0</v>
      </c>
      <c r="P55">
        <v>0</v>
      </c>
      <c r="Q55" s="4">
        <v>84959</v>
      </c>
      <c r="R55" s="5">
        <v>14448</v>
      </c>
      <c r="S55" t="s">
        <v>22</v>
      </c>
    </row>
    <row r="56" spans="1:19" x14ac:dyDescent="0.35">
      <c r="A56">
        <v>765630408203</v>
      </c>
      <c r="B56" t="s">
        <v>0</v>
      </c>
      <c r="C56" s="5" t="s">
        <v>1</v>
      </c>
      <c r="D56" t="s">
        <v>85</v>
      </c>
      <c r="E56" t="s">
        <v>86</v>
      </c>
      <c r="F56" s="1">
        <v>45069</v>
      </c>
      <c r="G56" s="1">
        <v>45047</v>
      </c>
      <c r="H56" s="1">
        <v>45077</v>
      </c>
      <c r="I56" s="5" t="s">
        <v>26</v>
      </c>
      <c r="J56" t="s">
        <v>27</v>
      </c>
      <c r="K56" t="s">
        <v>28</v>
      </c>
      <c r="L56" t="s">
        <v>29</v>
      </c>
      <c r="N56">
        <v>0</v>
      </c>
      <c r="O56">
        <v>0</v>
      </c>
      <c r="P56">
        <v>0</v>
      </c>
      <c r="Q56" s="4">
        <v>48300</v>
      </c>
      <c r="R56" s="5">
        <v>14162</v>
      </c>
      <c r="S56" t="s">
        <v>22</v>
      </c>
    </row>
    <row r="57" spans="1:19" x14ac:dyDescent="0.35">
      <c r="A57">
        <v>765630408203</v>
      </c>
      <c r="B57" t="s">
        <v>0</v>
      </c>
      <c r="C57" s="5" t="s">
        <v>1</v>
      </c>
      <c r="D57" t="s">
        <v>85</v>
      </c>
      <c r="E57" t="s">
        <v>87</v>
      </c>
      <c r="F57" s="1">
        <v>45055</v>
      </c>
      <c r="G57" s="1">
        <v>45047</v>
      </c>
      <c r="H57" s="1">
        <v>45077</v>
      </c>
      <c r="I57" s="5" t="s">
        <v>26</v>
      </c>
      <c r="J57" t="s">
        <v>27</v>
      </c>
      <c r="K57" t="s">
        <v>88</v>
      </c>
      <c r="L57" t="s">
        <v>29</v>
      </c>
      <c r="N57">
        <v>0</v>
      </c>
      <c r="O57">
        <v>0</v>
      </c>
      <c r="P57">
        <v>0</v>
      </c>
      <c r="Q57" s="4">
        <v>37900</v>
      </c>
      <c r="R57" s="5">
        <v>14162</v>
      </c>
      <c r="S57" t="s">
        <v>22</v>
      </c>
    </row>
    <row r="58" spans="1:19" x14ac:dyDescent="0.35">
      <c r="A58">
        <v>765630408203</v>
      </c>
      <c r="B58" t="s">
        <v>0</v>
      </c>
      <c r="C58" s="5" t="s">
        <v>1</v>
      </c>
      <c r="D58" t="s">
        <v>85</v>
      </c>
      <c r="E58" t="s">
        <v>89</v>
      </c>
      <c r="F58" s="1">
        <v>45057</v>
      </c>
      <c r="G58" s="1">
        <v>45047</v>
      </c>
      <c r="H58" s="1">
        <v>45077</v>
      </c>
      <c r="I58" s="5" t="s">
        <v>26</v>
      </c>
      <c r="J58" t="s">
        <v>27</v>
      </c>
      <c r="K58" t="s">
        <v>31</v>
      </c>
      <c r="L58" t="s">
        <v>29</v>
      </c>
      <c r="N58">
        <v>0</v>
      </c>
      <c r="O58">
        <v>0</v>
      </c>
      <c r="P58">
        <v>0</v>
      </c>
      <c r="Q58" s="4">
        <v>40000</v>
      </c>
      <c r="R58" s="5">
        <v>14162</v>
      </c>
      <c r="S58" t="s">
        <v>22</v>
      </c>
    </row>
    <row r="59" spans="1:19" x14ac:dyDescent="0.35">
      <c r="A59">
        <v>765630408203</v>
      </c>
      <c r="B59" t="s">
        <v>0</v>
      </c>
      <c r="C59" s="5" t="s">
        <v>1</v>
      </c>
      <c r="D59" t="s">
        <v>85</v>
      </c>
      <c r="E59" t="s">
        <v>90</v>
      </c>
      <c r="F59" s="1">
        <v>45058</v>
      </c>
      <c r="G59" s="1">
        <v>45047</v>
      </c>
      <c r="H59" s="1">
        <v>45077</v>
      </c>
      <c r="I59" s="5" t="s">
        <v>26</v>
      </c>
      <c r="J59" t="s">
        <v>27</v>
      </c>
      <c r="K59" t="s">
        <v>31</v>
      </c>
      <c r="L59" t="s">
        <v>29</v>
      </c>
      <c r="N59">
        <v>0</v>
      </c>
      <c r="O59">
        <v>0</v>
      </c>
      <c r="P59">
        <v>0</v>
      </c>
      <c r="Q59" s="4">
        <v>9600</v>
      </c>
      <c r="R59" s="5">
        <v>14162</v>
      </c>
      <c r="S59" t="s">
        <v>22</v>
      </c>
    </row>
    <row r="60" spans="1:19" x14ac:dyDescent="0.35">
      <c r="A60">
        <v>765630408203</v>
      </c>
      <c r="B60" t="s">
        <v>0</v>
      </c>
      <c r="C60" s="5" t="s">
        <v>1</v>
      </c>
      <c r="D60" t="s">
        <v>85</v>
      </c>
      <c r="E60" t="s">
        <v>91</v>
      </c>
      <c r="F60" s="1">
        <v>45058</v>
      </c>
      <c r="G60" s="1">
        <v>45047</v>
      </c>
      <c r="H60" s="1">
        <v>45077</v>
      </c>
      <c r="I60" s="5" t="s">
        <v>26</v>
      </c>
      <c r="J60" t="s">
        <v>27</v>
      </c>
      <c r="K60" t="s">
        <v>31</v>
      </c>
      <c r="L60" t="s">
        <v>29</v>
      </c>
      <c r="N60">
        <v>0</v>
      </c>
      <c r="O60">
        <v>0</v>
      </c>
      <c r="P60">
        <v>0</v>
      </c>
      <c r="Q60" s="4">
        <v>28800</v>
      </c>
      <c r="R60" s="5">
        <v>14162</v>
      </c>
      <c r="S60" t="s">
        <v>22</v>
      </c>
    </row>
    <row r="61" spans="1:19" x14ac:dyDescent="0.35">
      <c r="A61">
        <v>765630408203</v>
      </c>
      <c r="B61" t="s">
        <v>0</v>
      </c>
      <c r="C61" s="5" t="s">
        <v>1</v>
      </c>
      <c r="D61" t="s">
        <v>85</v>
      </c>
      <c r="E61" t="s">
        <v>92</v>
      </c>
      <c r="F61" s="1">
        <v>45058</v>
      </c>
      <c r="G61" s="1">
        <v>45047</v>
      </c>
      <c r="H61" s="1">
        <v>45077</v>
      </c>
      <c r="I61" s="5" t="s">
        <v>26</v>
      </c>
      <c r="J61" t="s">
        <v>27</v>
      </c>
      <c r="K61" t="s">
        <v>31</v>
      </c>
      <c r="L61" t="s">
        <v>29</v>
      </c>
      <c r="N61">
        <v>0</v>
      </c>
      <c r="O61">
        <v>0</v>
      </c>
      <c r="P61">
        <v>0</v>
      </c>
      <c r="Q61" s="4">
        <v>28800</v>
      </c>
      <c r="R61" s="5">
        <v>14162</v>
      </c>
      <c r="S61" t="s">
        <v>22</v>
      </c>
    </row>
    <row r="62" spans="1:19" x14ac:dyDescent="0.35">
      <c r="A62">
        <v>765630408203</v>
      </c>
      <c r="B62" t="s">
        <v>0</v>
      </c>
      <c r="C62" s="5" t="s">
        <v>1</v>
      </c>
      <c r="D62" t="s">
        <v>85</v>
      </c>
      <c r="E62" t="s">
        <v>93</v>
      </c>
      <c r="F62" s="1">
        <v>45071</v>
      </c>
      <c r="G62" s="1">
        <v>45047</v>
      </c>
      <c r="H62" s="1">
        <v>45077</v>
      </c>
      <c r="I62" s="5" t="s">
        <v>26</v>
      </c>
      <c r="J62" t="s">
        <v>27</v>
      </c>
      <c r="K62" t="s">
        <v>31</v>
      </c>
      <c r="L62" t="s">
        <v>29</v>
      </c>
      <c r="N62">
        <v>0</v>
      </c>
      <c r="O62">
        <v>0</v>
      </c>
      <c r="P62">
        <v>0</v>
      </c>
      <c r="Q62" s="4">
        <v>9600</v>
      </c>
      <c r="R62" s="5">
        <v>14162</v>
      </c>
      <c r="S62" t="s">
        <v>22</v>
      </c>
    </row>
    <row r="63" spans="1:19" x14ac:dyDescent="0.35">
      <c r="A63">
        <v>765630408203</v>
      </c>
      <c r="B63" t="s">
        <v>0</v>
      </c>
      <c r="C63" s="5" t="s">
        <v>1</v>
      </c>
      <c r="D63" t="s">
        <v>85</v>
      </c>
      <c r="E63" t="s">
        <v>94</v>
      </c>
      <c r="F63" s="1">
        <v>45072</v>
      </c>
      <c r="G63" s="1">
        <v>45047</v>
      </c>
      <c r="H63" s="1">
        <v>45077</v>
      </c>
      <c r="I63" s="5" t="s">
        <v>26</v>
      </c>
      <c r="J63" t="s">
        <v>27</v>
      </c>
      <c r="K63" t="s">
        <v>31</v>
      </c>
      <c r="L63" t="s">
        <v>29</v>
      </c>
      <c r="N63">
        <v>0</v>
      </c>
      <c r="O63">
        <v>0</v>
      </c>
      <c r="P63">
        <v>0</v>
      </c>
      <c r="Q63" s="4">
        <v>48000</v>
      </c>
      <c r="R63" s="5">
        <v>14162</v>
      </c>
      <c r="S63" t="s">
        <v>22</v>
      </c>
    </row>
    <row r="64" spans="1:19" x14ac:dyDescent="0.35">
      <c r="A64">
        <v>765630408203</v>
      </c>
      <c r="B64" t="s">
        <v>0</v>
      </c>
      <c r="C64" s="5" t="s">
        <v>1</v>
      </c>
      <c r="D64">
        <v>891301121</v>
      </c>
      <c r="E64" t="s">
        <v>95</v>
      </c>
      <c r="F64" s="1">
        <v>45052</v>
      </c>
      <c r="G64" s="1">
        <v>45047</v>
      </c>
      <c r="H64" s="1">
        <v>45077</v>
      </c>
      <c r="I64" s="5" t="s">
        <v>26</v>
      </c>
      <c r="J64" t="s">
        <v>27</v>
      </c>
      <c r="K64" t="s">
        <v>37</v>
      </c>
      <c r="L64" t="s">
        <v>29</v>
      </c>
      <c r="N64">
        <v>0</v>
      </c>
      <c r="O64">
        <v>0</v>
      </c>
      <c r="P64">
        <v>0</v>
      </c>
      <c r="Q64" s="4">
        <v>175536</v>
      </c>
      <c r="R64" s="5">
        <v>14449</v>
      </c>
      <c r="S64" t="s">
        <v>22</v>
      </c>
    </row>
    <row r="65" spans="1:19" x14ac:dyDescent="0.35">
      <c r="A65">
        <v>765630408203</v>
      </c>
      <c r="B65" t="s">
        <v>0</v>
      </c>
      <c r="C65" s="5" t="s">
        <v>1</v>
      </c>
      <c r="D65">
        <v>891301121</v>
      </c>
      <c r="E65" t="s">
        <v>96</v>
      </c>
      <c r="F65" s="1">
        <v>45059</v>
      </c>
      <c r="G65" s="1">
        <v>45047</v>
      </c>
      <c r="H65" s="1">
        <v>45077</v>
      </c>
      <c r="I65" s="5" t="s">
        <v>26</v>
      </c>
      <c r="J65" t="s">
        <v>27</v>
      </c>
      <c r="K65" t="s">
        <v>37</v>
      </c>
      <c r="L65" t="s">
        <v>29</v>
      </c>
      <c r="N65">
        <v>0</v>
      </c>
      <c r="O65">
        <v>0</v>
      </c>
      <c r="P65">
        <v>0</v>
      </c>
      <c r="Q65" s="4">
        <v>120400</v>
      </c>
      <c r="R65" s="5">
        <v>14449</v>
      </c>
      <c r="S65" t="s">
        <v>22</v>
      </c>
    </row>
    <row r="66" spans="1:19" x14ac:dyDescent="0.35">
      <c r="A66">
        <v>765630408203</v>
      </c>
      <c r="B66" t="s">
        <v>0</v>
      </c>
      <c r="C66" s="5" t="s">
        <v>1</v>
      </c>
      <c r="D66">
        <v>891301121</v>
      </c>
      <c r="E66" t="s">
        <v>97</v>
      </c>
      <c r="F66" s="1">
        <v>45064</v>
      </c>
      <c r="G66" s="1">
        <v>45047</v>
      </c>
      <c r="H66" s="1">
        <v>45077</v>
      </c>
      <c r="I66" s="5" t="s">
        <v>26</v>
      </c>
      <c r="J66" t="s">
        <v>27</v>
      </c>
      <c r="K66" t="s">
        <v>37</v>
      </c>
      <c r="L66" t="s">
        <v>29</v>
      </c>
      <c r="N66">
        <v>0</v>
      </c>
      <c r="O66">
        <v>0</v>
      </c>
      <c r="P66">
        <v>0</v>
      </c>
      <c r="Q66" s="4">
        <v>113222</v>
      </c>
      <c r="R66" s="5">
        <v>14449</v>
      </c>
      <c r="S66" t="s">
        <v>22</v>
      </c>
    </row>
    <row r="67" spans="1:19" x14ac:dyDescent="0.35">
      <c r="A67">
        <v>765630408203</v>
      </c>
      <c r="B67" t="s">
        <v>0</v>
      </c>
      <c r="C67" s="5" t="s">
        <v>1</v>
      </c>
      <c r="D67">
        <v>891301121</v>
      </c>
      <c r="E67" t="s">
        <v>98</v>
      </c>
      <c r="F67" s="1">
        <v>45067</v>
      </c>
      <c r="G67" s="1">
        <v>45047</v>
      </c>
      <c r="H67" s="1">
        <v>45077</v>
      </c>
      <c r="I67" s="5" t="s">
        <v>26</v>
      </c>
      <c r="J67" t="s">
        <v>27</v>
      </c>
      <c r="K67" t="s">
        <v>37</v>
      </c>
      <c r="L67" t="s">
        <v>29</v>
      </c>
      <c r="N67">
        <v>0</v>
      </c>
      <c r="O67">
        <v>0</v>
      </c>
      <c r="P67">
        <v>0</v>
      </c>
      <c r="Q67" s="4">
        <v>68075</v>
      </c>
      <c r="R67" s="5">
        <v>14449</v>
      </c>
      <c r="S67" t="s">
        <v>22</v>
      </c>
    </row>
    <row r="68" spans="1:19" x14ac:dyDescent="0.35">
      <c r="A68">
        <v>765630408203</v>
      </c>
      <c r="B68" t="s">
        <v>0</v>
      </c>
      <c r="C68" s="5" t="s">
        <v>1</v>
      </c>
      <c r="D68">
        <v>891301121</v>
      </c>
      <c r="E68" t="s">
        <v>99</v>
      </c>
      <c r="F68" s="1">
        <v>45068</v>
      </c>
      <c r="G68" s="1">
        <v>45047</v>
      </c>
      <c r="H68" s="1">
        <v>45077</v>
      </c>
      <c r="I68" s="5" t="s">
        <v>26</v>
      </c>
      <c r="J68" t="s">
        <v>27</v>
      </c>
      <c r="K68" t="s">
        <v>37</v>
      </c>
      <c r="L68" t="s">
        <v>29</v>
      </c>
      <c r="N68">
        <v>0</v>
      </c>
      <c r="O68">
        <v>0</v>
      </c>
      <c r="P68">
        <v>0</v>
      </c>
      <c r="Q68" s="4">
        <v>91808</v>
      </c>
      <c r="R68" s="5">
        <v>14449</v>
      </c>
      <c r="S68" t="s">
        <v>22</v>
      </c>
    </row>
    <row r="69" spans="1:19" x14ac:dyDescent="0.35">
      <c r="A69">
        <v>765630408203</v>
      </c>
      <c r="B69" t="s">
        <v>0</v>
      </c>
      <c r="C69" s="5" t="s">
        <v>1</v>
      </c>
      <c r="D69">
        <v>891301121</v>
      </c>
      <c r="E69" t="s">
        <v>100</v>
      </c>
      <c r="F69" s="1">
        <v>45069</v>
      </c>
      <c r="G69" s="1">
        <v>45047</v>
      </c>
      <c r="H69" s="1">
        <v>45077</v>
      </c>
      <c r="I69" s="5" t="s">
        <v>26</v>
      </c>
      <c r="J69" t="s">
        <v>27</v>
      </c>
      <c r="K69" t="s">
        <v>37</v>
      </c>
      <c r="L69" t="s">
        <v>29</v>
      </c>
      <c r="N69">
        <v>0</v>
      </c>
      <c r="O69">
        <v>0</v>
      </c>
      <c r="P69">
        <v>0</v>
      </c>
      <c r="Q69" s="4">
        <v>200675</v>
      </c>
      <c r="R69" s="5">
        <v>14449</v>
      </c>
      <c r="S69" t="s">
        <v>22</v>
      </c>
    </row>
    <row r="70" spans="1:19" x14ac:dyDescent="0.35">
      <c r="A70">
        <v>765630408203</v>
      </c>
      <c r="B70" t="s">
        <v>0</v>
      </c>
      <c r="C70" s="5" t="s">
        <v>1</v>
      </c>
      <c r="D70" t="s">
        <v>85</v>
      </c>
      <c r="E70" t="s">
        <v>101</v>
      </c>
      <c r="F70" s="1">
        <v>45024</v>
      </c>
      <c r="G70" s="1">
        <v>45017</v>
      </c>
      <c r="H70" s="1">
        <v>45046</v>
      </c>
      <c r="I70" s="5" t="s">
        <v>26</v>
      </c>
      <c r="J70" t="s">
        <v>27</v>
      </c>
      <c r="K70" t="s">
        <v>102</v>
      </c>
      <c r="L70" t="s">
        <v>29</v>
      </c>
      <c r="N70">
        <v>0</v>
      </c>
      <c r="O70">
        <v>0</v>
      </c>
      <c r="P70">
        <v>0</v>
      </c>
      <c r="Q70" s="4">
        <v>59491</v>
      </c>
      <c r="R70" s="5">
        <v>14550</v>
      </c>
      <c r="S70" t="s">
        <v>22</v>
      </c>
    </row>
    <row r="71" spans="1:19" x14ac:dyDescent="0.35">
      <c r="A71">
        <v>765630408203</v>
      </c>
      <c r="B71" t="s">
        <v>0</v>
      </c>
      <c r="C71" s="5" t="s">
        <v>1</v>
      </c>
      <c r="D71" t="s">
        <v>85</v>
      </c>
      <c r="E71" t="s">
        <v>103</v>
      </c>
      <c r="F71" s="1">
        <v>45017</v>
      </c>
      <c r="G71" s="1">
        <v>45016</v>
      </c>
      <c r="H71" s="1">
        <v>45046</v>
      </c>
      <c r="I71" s="5" t="s">
        <v>26</v>
      </c>
      <c r="J71" t="s">
        <v>27</v>
      </c>
      <c r="K71" t="s">
        <v>37</v>
      </c>
      <c r="L71" t="s">
        <v>29</v>
      </c>
      <c r="N71">
        <v>0</v>
      </c>
      <c r="O71">
        <v>0</v>
      </c>
      <c r="P71">
        <v>0</v>
      </c>
      <c r="Q71" s="4">
        <v>118354</v>
      </c>
      <c r="R71" s="5">
        <v>14550</v>
      </c>
      <c r="S71" t="s">
        <v>22</v>
      </c>
    </row>
    <row r="72" spans="1:19" x14ac:dyDescent="0.35">
      <c r="A72">
        <v>765630408203</v>
      </c>
      <c r="B72" t="s">
        <v>0</v>
      </c>
      <c r="C72" s="5" t="s">
        <v>1</v>
      </c>
      <c r="D72" t="s">
        <v>85</v>
      </c>
      <c r="E72" t="s">
        <v>104</v>
      </c>
      <c r="F72" s="1">
        <v>45017</v>
      </c>
      <c r="G72" s="1">
        <v>45016</v>
      </c>
      <c r="H72" s="1">
        <v>45046</v>
      </c>
      <c r="I72" s="5" t="s">
        <v>26</v>
      </c>
      <c r="J72" t="s">
        <v>27</v>
      </c>
      <c r="K72" t="s">
        <v>37</v>
      </c>
      <c r="L72" t="s">
        <v>29</v>
      </c>
      <c r="N72">
        <v>0</v>
      </c>
      <c r="O72">
        <v>0</v>
      </c>
      <c r="P72">
        <v>0</v>
      </c>
      <c r="Q72" s="4">
        <v>133954</v>
      </c>
      <c r="R72" s="5">
        <v>14550</v>
      </c>
      <c r="S72" t="s">
        <v>22</v>
      </c>
    </row>
    <row r="73" spans="1:19" x14ac:dyDescent="0.35">
      <c r="A73">
        <v>765630408203</v>
      </c>
      <c r="B73" t="s">
        <v>0</v>
      </c>
      <c r="C73" s="5" t="s">
        <v>1</v>
      </c>
      <c r="D73" t="s">
        <v>85</v>
      </c>
      <c r="E73" t="s">
        <v>105</v>
      </c>
      <c r="F73" s="1">
        <v>45020</v>
      </c>
      <c r="G73" s="1">
        <v>45017</v>
      </c>
      <c r="H73" s="1">
        <v>45046</v>
      </c>
      <c r="I73" s="5" t="s">
        <v>26</v>
      </c>
      <c r="J73" t="s">
        <v>27</v>
      </c>
      <c r="K73" t="s">
        <v>37</v>
      </c>
      <c r="L73" t="s">
        <v>29</v>
      </c>
      <c r="N73">
        <v>0</v>
      </c>
      <c r="O73">
        <v>0</v>
      </c>
      <c r="P73">
        <v>0</v>
      </c>
      <c r="Q73" s="4">
        <v>70256</v>
      </c>
      <c r="R73" s="5">
        <v>14550</v>
      </c>
      <c r="S73" t="s">
        <v>22</v>
      </c>
    </row>
    <row r="74" spans="1:19" x14ac:dyDescent="0.35">
      <c r="A74">
        <v>765630408203</v>
      </c>
      <c r="B74" t="s">
        <v>0</v>
      </c>
      <c r="C74" s="5" t="s">
        <v>1</v>
      </c>
      <c r="D74" t="s">
        <v>85</v>
      </c>
      <c r="E74" t="s">
        <v>106</v>
      </c>
      <c r="F74" s="1">
        <v>45020</v>
      </c>
      <c r="G74" s="1">
        <v>45013</v>
      </c>
      <c r="H74" s="1">
        <v>45046</v>
      </c>
      <c r="I74" s="5" t="s">
        <v>26</v>
      </c>
      <c r="J74" t="s">
        <v>27</v>
      </c>
      <c r="K74" t="s">
        <v>37</v>
      </c>
      <c r="L74" t="s">
        <v>29</v>
      </c>
      <c r="N74">
        <v>0</v>
      </c>
      <c r="O74">
        <v>0</v>
      </c>
      <c r="P74">
        <v>0</v>
      </c>
      <c r="Q74" s="4">
        <v>66894</v>
      </c>
      <c r="R74" s="5">
        <v>14550</v>
      </c>
      <c r="S74" t="s">
        <v>22</v>
      </c>
    </row>
    <row r="75" spans="1:19" x14ac:dyDescent="0.35">
      <c r="A75">
        <v>765630408203</v>
      </c>
      <c r="B75" t="s">
        <v>0</v>
      </c>
      <c r="C75" s="5" t="s">
        <v>1</v>
      </c>
      <c r="D75" t="s">
        <v>85</v>
      </c>
      <c r="E75" t="s">
        <v>107</v>
      </c>
      <c r="F75" s="1">
        <v>45045</v>
      </c>
      <c r="G75" s="1">
        <v>45017</v>
      </c>
      <c r="H75" s="1">
        <v>45046</v>
      </c>
      <c r="I75" s="5" t="s">
        <v>26</v>
      </c>
      <c r="J75" t="s">
        <v>27</v>
      </c>
      <c r="K75" t="s">
        <v>37</v>
      </c>
      <c r="L75" t="s">
        <v>29</v>
      </c>
      <c r="N75">
        <v>0</v>
      </c>
      <c r="O75">
        <v>0</v>
      </c>
      <c r="P75">
        <v>0</v>
      </c>
      <c r="Q75" s="4">
        <v>664244</v>
      </c>
      <c r="R75" s="5">
        <v>14550</v>
      </c>
      <c r="S75" t="s">
        <v>22</v>
      </c>
    </row>
    <row r="76" spans="1:19" x14ac:dyDescent="0.35">
      <c r="A76">
        <v>765630408203</v>
      </c>
      <c r="B76" t="s">
        <v>0</v>
      </c>
      <c r="C76" s="5" t="s">
        <v>1</v>
      </c>
      <c r="D76">
        <v>891301121</v>
      </c>
      <c r="E76" t="s">
        <v>108</v>
      </c>
      <c r="F76" s="1">
        <v>44988</v>
      </c>
      <c r="G76" s="1">
        <v>44986</v>
      </c>
      <c r="H76" s="1">
        <v>45016</v>
      </c>
      <c r="I76" s="5" t="s">
        <v>26</v>
      </c>
      <c r="J76" t="s">
        <v>27</v>
      </c>
      <c r="K76" t="s">
        <v>37</v>
      </c>
      <c r="L76" t="s">
        <v>29</v>
      </c>
      <c r="N76">
        <v>0</v>
      </c>
      <c r="O76">
        <v>0</v>
      </c>
      <c r="P76">
        <v>0</v>
      </c>
      <c r="Q76" s="4">
        <v>179747</v>
      </c>
      <c r="R76" s="5">
        <v>14451</v>
      </c>
      <c r="S76" t="s">
        <v>22</v>
      </c>
    </row>
    <row r="77" spans="1:19" x14ac:dyDescent="0.35">
      <c r="A77">
        <v>765630408203</v>
      </c>
      <c r="B77" t="s">
        <v>0</v>
      </c>
      <c r="C77" s="5" t="s">
        <v>1</v>
      </c>
      <c r="D77">
        <v>891301121</v>
      </c>
      <c r="E77" t="s">
        <v>109</v>
      </c>
      <c r="F77" s="1">
        <v>44988</v>
      </c>
      <c r="G77" s="1">
        <v>44986</v>
      </c>
      <c r="H77" s="1">
        <v>45016</v>
      </c>
      <c r="I77" s="5" t="s">
        <v>26</v>
      </c>
      <c r="J77" t="s">
        <v>27</v>
      </c>
      <c r="K77" t="s">
        <v>37</v>
      </c>
      <c r="L77" t="s">
        <v>29</v>
      </c>
      <c r="N77">
        <v>0</v>
      </c>
      <c r="O77">
        <v>0</v>
      </c>
      <c r="P77">
        <v>0</v>
      </c>
      <c r="Q77" s="4">
        <v>67891</v>
      </c>
      <c r="R77" s="5">
        <v>14451</v>
      </c>
      <c r="S77" t="s">
        <v>22</v>
      </c>
    </row>
    <row r="78" spans="1:19" x14ac:dyDescent="0.35">
      <c r="A78">
        <v>765630408203</v>
      </c>
      <c r="B78" t="s">
        <v>0</v>
      </c>
      <c r="C78" s="5" t="s">
        <v>1</v>
      </c>
      <c r="D78">
        <v>891301121</v>
      </c>
      <c r="E78" t="s">
        <v>110</v>
      </c>
      <c r="F78" s="1">
        <v>44993</v>
      </c>
      <c r="G78" s="1">
        <v>44986</v>
      </c>
      <c r="H78" s="1">
        <v>45016</v>
      </c>
      <c r="I78" s="5" t="s">
        <v>26</v>
      </c>
      <c r="J78" t="s">
        <v>27</v>
      </c>
      <c r="K78" t="s">
        <v>37</v>
      </c>
      <c r="L78" t="s">
        <v>29</v>
      </c>
      <c r="N78">
        <v>0</v>
      </c>
      <c r="O78">
        <v>0</v>
      </c>
      <c r="P78">
        <v>0</v>
      </c>
      <c r="Q78" s="4">
        <v>236168</v>
      </c>
      <c r="R78" s="5">
        <v>14451</v>
      </c>
      <c r="S78" t="s">
        <v>22</v>
      </c>
    </row>
    <row r="79" spans="1:19" x14ac:dyDescent="0.35">
      <c r="A79">
        <v>765630408203</v>
      </c>
      <c r="B79" t="s">
        <v>0</v>
      </c>
      <c r="C79" s="5" t="s">
        <v>1</v>
      </c>
      <c r="D79">
        <v>891301121</v>
      </c>
      <c r="E79" t="s">
        <v>111</v>
      </c>
      <c r="F79" s="1">
        <v>44996</v>
      </c>
      <c r="G79" s="1">
        <v>44986</v>
      </c>
      <c r="H79" s="1">
        <v>45016</v>
      </c>
      <c r="I79" s="5" t="s">
        <v>26</v>
      </c>
      <c r="J79" t="s">
        <v>27</v>
      </c>
      <c r="K79" t="s">
        <v>37</v>
      </c>
      <c r="L79" t="s">
        <v>29</v>
      </c>
      <c r="N79">
        <v>0</v>
      </c>
      <c r="O79">
        <v>0</v>
      </c>
      <c r="P79">
        <v>0</v>
      </c>
      <c r="Q79" s="4">
        <v>127022</v>
      </c>
      <c r="R79" s="5">
        <v>14451</v>
      </c>
      <c r="S79" t="s">
        <v>22</v>
      </c>
    </row>
    <row r="80" spans="1:19" x14ac:dyDescent="0.35">
      <c r="A80">
        <v>765630408203</v>
      </c>
      <c r="B80" t="s">
        <v>0</v>
      </c>
      <c r="C80" s="5" t="s">
        <v>1</v>
      </c>
      <c r="D80">
        <v>891301121</v>
      </c>
      <c r="E80" t="s">
        <v>112</v>
      </c>
      <c r="F80" s="1">
        <v>45001</v>
      </c>
      <c r="G80" s="1">
        <v>44986</v>
      </c>
      <c r="H80" s="1">
        <v>45016</v>
      </c>
      <c r="I80" s="5" t="s">
        <v>26</v>
      </c>
      <c r="J80" t="s">
        <v>27</v>
      </c>
      <c r="K80" t="s">
        <v>37</v>
      </c>
      <c r="L80" t="s">
        <v>29</v>
      </c>
      <c r="N80">
        <v>0</v>
      </c>
      <c r="O80">
        <v>0</v>
      </c>
      <c r="P80">
        <v>0</v>
      </c>
      <c r="Q80" s="4">
        <v>86000</v>
      </c>
      <c r="R80" s="5">
        <v>14451</v>
      </c>
      <c r="S80" t="s">
        <v>22</v>
      </c>
    </row>
    <row r="81" spans="1:19" x14ac:dyDescent="0.35">
      <c r="A81">
        <v>765630408203</v>
      </c>
      <c r="B81" t="s">
        <v>0</v>
      </c>
      <c r="C81" s="5" t="s">
        <v>1</v>
      </c>
      <c r="D81">
        <v>891301121</v>
      </c>
      <c r="E81" t="s">
        <v>113</v>
      </c>
      <c r="F81" s="1">
        <v>45003</v>
      </c>
      <c r="G81" s="1">
        <v>44986</v>
      </c>
      <c r="H81" s="1">
        <v>45016</v>
      </c>
      <c r="I81" s="5" t="s">
        <v>26</v>
      </c>
      <c r="J81" t="s">
        <v>27</v>
      </c>
      <c r="K81" t="s">
        <v>37</v>
      </c>
      <c r="L81" t="s">
        <v>29</v>
      </c>
      <c r="N81">
        <v>0</v>
      </c>
      <c r="O81">
        <v>0</v>
      </c>
      <c r="P81">
        <v>0</v>
      </c>
      <c r="Q81" s="4">
        <v>187891</v>
      </c>
      <c r="R81" s="5">
        <v>14451</v>
      </c>
      <c r="S81" t="s">
        <v>22</v>
      </c>
    </row>
    <row r="82" spans="1:19" x14ac:dyDescent="0.35">
      <c r="A82">
        <v>765630408203</v>
      </c>
      <c r="B82" t="s">
        <v>0</v>
      </c>
      <c r="C82" s="5" t="s">
        <v>1</v>
      </c>
      <c r="D82">
        <v>891301121</v>
      </c>
      <c r="E82" t="s">
        <v>114</v>
      </c>
      <c r="F82" s="1">
        <v>45016</v>
      </c>
      <c r="G82" s="1">
        <v>44986</v>
      </c>
      <c r="H82" s="1">
        <v>45016</v>
      </c>
      <c r="I82" s="5" t="s">
        <v>26</v>
      </c>
      <c r="J82" t="s">
        <v>27</v>
      </c>
      <c r="K82" t="s">
        <v>37</v>
      </c>
      <c r="L82" t="s">
        <v>29</v>
      </c>
      <c r="N82">
        <v>0</v>
      </c>
      <c r="O82">
        <v>0</v>
      </c>
      <c r="P82">
        <v>0</v>
      </c>
      <c r="Q82" s="4">
        <v>69049</v>
      </c>
      <c r="R82" s="5">
        <v>14451</v>
      </c>
      <c r="S82" t="s">
        <v>22</v>
      </c>
    </row>
    <row r="83" spans="1:19" x14ac:dyDescent="0.35">
      <c r="A83">
        <v>765630408203</v>
      </c>
      <c r="B83" t="s">
        <v>0</v>
      </c>
      <c r="C83" s="5" t="s">
        <v>1</v>
      </c>
      <c r="D83">
        <v>891301121</v>
      </c>
      <c r="E83" t="s">
        <v>115</v>
      </c>
      <c r="F83" s="1">
        <v>45016</v>
      </c>
      <c r="G83" s="1">
        <v>44986</v>
      </c>
      <c r="H83" s="1">
        <v>45016</v>
      </c>
      <c r="I83" s="5" t="s">
        <v>26</v>
      </c>
      <c r="J83" t="s">
        <v>27</v>
      </c>
      <c r="K83" t="s">
        <v>37</v>
      </c>
      <c r="L83" t="s">
        <v>29</v>
      </c>
      <c r="N83">
        <v>0</v>
      </c>
      <c r="O83">
        <v>0</v>
      </c>
      <c r="P83">
        <v>0</v>
      </c>
      <c r="Q83" s="4">
        <v>265970</v>
      </c>
      <c r="R83" s="5">
        <v>14451</v>
      </c>
      <c r="S83" t="s">
        <v>22</v>
      </c>
    </row>
    <row r="84" spans="1:19" x14ac:dyDescent="0.35">
      <c r="A84">
        <v>765630408203</v>
      </c>
      <c r="B84" t="s">
        <v>0</v>
      </c>
      <c r="C84" s="5" t="s">
        <v>1</v>
      </c>
      <c r="D84">
        <v>891301121</v>
      </c>
      <c r="E84" t="s">
        <v>116</v>
      </c>
      <c r="F84" s="1">
        <v>44960</v>
      </c>
      <c r="G84" s="1">
        <v>44958</v>
      </c>
      <c r="H84" s="1">
        <v>44985</v>
      </c>
      <c r="I84" s="5" t="s">
        <v>26</v>
      </c>
      <c r="J84" t="s">
        <v>27</v>
      </c>
      <c r="K84" t="s">
        <v>37</v>
      </c>
      <c r="L84" t="s">
        <v>29</v>
      </c>
      <c r="N84">
        <v>0</v>
      </c>
      <c r="O84">
        <v>0</v>
      </c>
      <c r="P84">
        <v>0</v>
      </c>
      <c r="Q84" s="4">
        <v>113222</v>
      </c>
      <c r="R84" s="5">
        <v>14452</v>
      </c>
      <c r="S84" t="s">
        <v>22</v>
      </c>
    </row>
    <row r="85" spans="1:19" x14ac:dyDescent="0.35">
      <c r="A85">
        <v>765630408203</v>
      </c>
      <c r="B85" t="s">
        <v>0</v>
      </c>
      <c r="C85" s="5" t="s">
        <v>1</v>
      </c>
      <c r="D85">
        <v>891301121</v>
      </c>
      <c r="E85" t="s">
        <v>117</v>
      </c>
      <c r="F85" s="1">
        <v>44960</v>
      </c>
      <c r="G85" s="1">
        <v>44958</v>
      </c>
      <c r="H85" s="1">
        <v>44985</v>
      </c>
      <c r="I85" s="5" t="s">
        <v>26</v>
      </c>
      <c r="J85" t="s">
        <v>27</v>
      </c>
      <c r="K85" t="s">
        <v>37</v>
      </c>
      <c r="L85" t="s">
        <v>29</v>
      </c>
      <c r="N85">
        <v>0</v>
      </c>
      <c r="O85">
        <v>0</v>
      </c>
      <c r="P85">
        <v>0</v>
      </c>
      <c r="Q85" s="4">
        <v>65700</v>
      </c>
      <c r="R85" s="5">
        <v>14452</v>
      </c>
      <c r="S85" t="s">
        <v>22</v>
      </c>
    </row>
    <row r="86" spans="1:19" x14ac:dyDescent="0.35">
      <c r="A86">
        <v>765630408203</v>
      </c>
      <c r="B86" t="s">
        <v>0</v>
      </c>
      <c r="C86" s="5" t="s">
        <v>1</v>
      </c>
      <c r="D86">
        <v>891301121</v>
      </c>
      <c r="E86" t="s">
        <v>118</v>
      </c>
      <c r="F86" s="1">
        <v>44968</v>
      </c>
      <c r="G86" s="1">
        <v>44958</v>
      </c>
      <c r="H86" s="1">
        <v>44985</v>
      </c>
      <c r="I86" s="5" t="s">
        <v>26</v>
      </c>
      <c r="J86" t="s">
        <v>27</v>
      </c>
      <c r="K86" t="s">
        <v>37</v>
      </c>
      <c r="L86" t="s">
        <v>29</v>
      </c>
      <c r="N86">
        <v>0</v>
      </c>
      <c r="O86">
        <v>0</v>
      </c>
      <c r="P86">
        <v>0</v>
      </c>
      <c r="Q86" s="4">
        <v>120400</v>
      </c>
      <c r="R86" s="5">
        <v>14452</v>
      </c>
      <c r="S86" t="s">
        <v>22</v>
      </c>
    </row>
    <row r="87" spans="1:19" x14ac:dyDescent="0.35">
      <c r="A87">
        <v>765630408203</v>
      </c>
      <c r="B87" t="s">
        <v>0</v>
      </c>
      <c r="C87" s="5" t="s">
        <v>1</v>
      </c>
      <c r="D87">
        <v>891301121</v>
      </c>
      <c r="E87" t="s">
        <v>119</v>
      </c>
      <c r="F87" s="1">
        <v>44970</v>
      </c>
      <c r="G87" s="1">
        <v>44958</v>
      </c>
      <c r="H87" s="1">
        <v>44985</v>
      </c>
      <c r="I87" s="5" t="s">
        <v>26</v>
      </c>
      <c r="J87" t="s">
        <v>27</v>
      </c>
      <c r="K87" t="s">
        <v>37</v>
      </c>
      <c r="L87" t="s">
        <v>29</v>
      </c>
      <c r="N87">
        <v>0</v>
      </c>
      <c r="O87">
        <v>0</v>
      </c>
      <c r="P87">
        <v>0</v>
      </c>
      <c r="Q87" s="4">
        <v>161053</v>
      </c>
      <c r="R87" s="5">
        <v>14452</v>
      </c>
      <c r="S87" t="s">
        <v>22</v>
      </c>
    </row>
    <row r="88" spans="1:19" x14ac:dyDescent="0.35">
      <c r="A88">
        <v>765630408203</v>
      </c>
      <c r="B88" t="s">
        <v>0</v>
      </c>
      <c r="C88" s="5" t="s">
        <v>1</v>
      </c>
      <c r="D88">
        <v>891301121</v>
      </c>
      <c r="E88" t="s">
        <v>120</v>
      </c>
      <c r="F88" s="1">
        <v>44972</v>
      </c>
      <c r="G88" s="1">
        <v>44958</v>
      </c>
      <c r="H88" s="1">
        <v>44985</v>
      </c>
      <c r="I88" s="5" t="s">
        <v>26</v>
      </c>
      <c r="J88" t="s">
        <v>27</v>
      </c>
      <c r="K88" t="s">
        <v>37</v>
      </c>
      <c r="L88" t="s">
        <v>29</v>
      </c>
      <c r="N88">
        <v>0</v>
      </c>
      <c r="O88">
        <v>0</v>
      </c>
      <c r="P88">
        <v>0</v>
      </c>
      <c r="Q88" s="4">
        <v>67031</v>
      </c>
      <c r="R88" s="5">
        <v>14452</v>
      </c>
      <c r="S88" t="s">
        <v>22</v>
      </c>
    </row>
    <row r="89" spans="1:19" x14ac:dyDescent="0.35">
      <c r="A89">
        <v>765630408203</v>
      </c>
      <c r="B89" t="s">
        <v>0</v>
      </c>
      <c r="C89" s="5" t="s">
        <v>1</v>
      </c>
      <c r="D89">
        <v>891301121</v>
      </c>
      <c r="E89" t="s">
        <v>121</v>
      </c>
      <c r="F89" s="1">
        <v>44972</v>
      </c>
      <c r="G89" s="1">
        <v>44958</v>
      </c>
      <c r="H89" s="1">
        <v>44985</v>
      </c>
      <c r="I89" s="5" t="s">
        <v>26</v>
      </c>
      <c r="J89" t="s">
        <v>27</v>
      </c>
      <c r="K89" t="s">
        <v>37</v>
      </c>
      <c r="L89" t="s">
        <v>29</v>
      </c>
      <c r="N89">
        <v>0</v>
      </c>
      <c r="O89">
        <v>0</v>
      </c>
      <c r="P89">
        <v>0</v>
      </c>
      <c r="Q89" s="4">
        <v>139175</v>
      </c>
      <c r="R89" s="5">
        <v>14452</v>
      </c>
      <c r="S89" t="s">
        <v>22</v>
      </c>
    </row>
    <row r="90" spans="1:19" x14ac:dyDescent="0.35">
      <c r="A90">
        <v>765630408203</v>
      </c>
      <c r="B90" t="s">
        <v>0</v>
      </c>
      <c r="C90" s="5" t="s">
        <v>1</v>
      </c>
      <c r="D90">
        <v>891301121</v>
      </c>
      <c r="E90" t="s">
        <v>122</v>
      </c>
      <c r="F90" s="1">
        <v>44977</v>
      </c>
      <c r="G90" s="1">
        <v>44958</v>
      </c>
      <c r="H90" s="1">
        <v>44985</v>
      </c>
      <c r="I90" s="5" t="s">
        <v>26</v>
      </c>
      <c r="J90" t="s">
        <v>27</v>
      </c>
      <c r="K90" t="s">
        <v>37</v>
      </c>
      <c r="L90" t="s">
        <v>29</v>
      </c>
      <c r="N90">
        <v>0</v>
      </c>
      <c r="O90">
        <v>0</v>
      </c>
      <c r="P90">
        <v>0</v>
      </c>
      <c r="Q90" s="4">
        <v>68891</v>
      </c>
      <c r="R90" s="5">
        <v>14452</v>
      </c>
      <c r="S90" t="s">
        <v>22</v>
      </c>
    </row>
    <row r="91" spans="1:19" x14ac:dyDescent="0.35">
      <c r="A91">
        <v>765630408203</v>
      </c>
      <c r="B91" t="s">
        <v>0</v>
      </c>
      <c r="C91" s="5" t="s">
        <v>1</v>
      </c>
      <c r="D91">
        <v>891301121</v>
      </c>
      <c r="E91" t="s">
        <v>123</v>
      </c>
      <c r="F91" s="1">
        <v>44982</v>
      </c>
      <c r="G91" s="1">
        <v>44958</v>
      </c>
      <c r="H91" s="1">
        <v>44985</v>
      </c>
      <c r="I91" s="5" t="s">
        <v>26</v>
      </c>
      <c r="J91" t="s">
        <v>27</v>
      </c>
      <c r="K91" t="s">
        <v>37</v>
      </c>
      <c r="L91" t="s">
        <v>29</v>
      </c>
      <c r="N91">
        <v>0</v>
      </c>
      <c r="O91">
        <v>0</v>
      </c>
      <c r="P91">
        <v>0</v>
      </c>
      <c r="Q91" s="4">
        <v>67009</v>
      </c>
      <c r="R91" s="5">
        <v>14452</v>
      </c>
      <c r="S91" t="s">
        <v>22</v>
      </c>
    </row>
    <row r="92" spans="1:19" x14ac:dyDescent="0.35">
      <c r="A92">
        <v>765630408203</v>
      </c>
      <c r="B92" t="s">
        <v>0</v>
      </c>
      <c r="C92" s="5" t="s">
        <v>1</v>
      </c>
      <c r="D92" t="s">
        <v>85</v>
      </c>
      <c r="E92" t="s">
        <v>124</v>
      </c>
      <c r="F92" s="1">
        <v>44935</v>
      </c>
      <c r="G92" s="1">
        <v>44927</v>
      </c>
      <c r="H92" s="1">
        <v>44957</v>
      </c>
      <c r="I92" s="5" t="s">
        <v>26</v>
      </c>
      <c r="J92" t="s">
        <v>27</v>
      </c>
      <c r="K92" t="s">
        <v>37</v>
      </c>
      <c r="L92" t="s">
        <v>29</v>
      </c>
      <c r="N92">
        <v>0</v>
      </c>
      <c r="O92">
        <v>0</v>
      </c>
      <c r="P92">
        <v>0</v>
      </c>
      <c r="Q92" s="4">
        <v>65700</v>
      </c>
      <c r="R92" s="5">
        <v>14446</v>
      </c>
      <c r="S92" t="s">
        <v>22</v>
      </c>
    </row>
    <row r="93" spans="1:19" x14ac:dyDescent="0.35">
      <c r="A93">
        <v>765630408203</v>
      </c>
      <c r="B93" t="s">
        <v>0</v>
      </c>
      <c r="C93" s="5" t="s">
        <v>1</v>
      </c>
      <c r="D93" t="s">
        <v>85</v>
      </c>
      <c r="E93" t="s">
        <v>125</v>
      </c>
      <c r="F93" s="1">
        <v>44938</v>
      </c>
      <c r="G93" s="1">
        <v>44915</v>
      </c>
      <c r="H93" s="1">
        <v>44957</v>
      </c>
      <c r="I93" s="5" t="s">
        <v>26</v>
      </c>
      <c r="J93" t="s">
        <v>27</v>
      </c>
      <c r="K93" t="s">
        <v>37</v>
      </c>
      <c r="L93" t="s">
        <v>29</v>
      </c>
      <c r="N93">
        <v>0</v>
      </c>
      <c r="O93">
        <v>0</v>
      </c>
      <c r="P93">
        <v>0</v>
      </c>
      <c r="Q93" s="4">
        <v>606400</v>
      </c>
      <c r="R93" s="5">
        <v>14446</v>
      </c>
      <c r="S93" t="s">
        <v>22</v>
      </c>
    </row>
    <row r="94" spans="1:19" x14ac:dyDescent="0.35">
      <c r="A94">
        <v>765630408203</v>
      </c>
      <c r="B94" t="s">
        <v>0</v>
      </c>
      <c r="C94" s="5" t="s">
        <v>1</v>
      </c>
      <c r="D94" t="s">
        <v>85</v>
      </c>
      <c r="E94" t="s">
        <v>126</v>
      </c>
      <c r="F94" s="1">
        <v>44948</v>
      </c>
      <c r="G94" s="1">
        <v>44927</v>
      </c>
      <c r="H94" s="1">
        <v>44957</v>
      </c>
      <c r="I94" s="5" t="s">
        <v>26</v>
      </c>
      <c r="J94" t="s">
        <v>27</v>
      </c>
      <c r="K94" t="s">
        <v>37</v>
      </c>
      <c r="L94" t="s">
        <v>29</v>
      </c>
      <c r="N94">
        <v>0</v>
      </c>
      <c r="O94">
        <v>0</v>
      </c>
      <c r="P94">
        <v>0</v>
      </c>
      <c r="Q94" s="4">
        <v>312962</v>
      </c>
      <c r="R94" s="5">
        <v>14446</v>
      </c>
      <c r="S94" t="s">
        <v>22</v>
      </c>
    </row>
    <row r="95" spans="1:19" x14ac:dyDescent="0.35">
      <c r="A95">
        <v>765630408203</v>
      </c>
      <c r="B95" t="s">
        <v>0</v>
      </c>
      <c r="C95" s="5" t="s">
        <v>1</v>
      </c>
      <c r="D95" t="s">
        <v>85</v>
      </c>
      <c r="E95" t="s">
        <v>127</v>
      </c>
      <c r="F95" s="1">
        <v>44954</v>
      </c>
      <c r="G95" s="1">
        <v>44927</v>
      </c>
      <c r="H95" s="1">
        <v>44957</v>
      </c>
      <c r="I95" s="5" t="s">
        <v>26</v>
      </c>
      <c r="J95" t="s">
        <v>27</v>
      </c>
      <c r="K95" t="s">
        <v>37</v>
      </c>
      <c r="L95" t="s">
        <v>29</v>
      </c>
      <c r="N95">
        <v>0</v>
      </c>
      <c r="O95">
        <v>0</v>
      </c>
      <c r="P95">
        <v>0</v>
      </c>
      <c r="Q95" s="4">
        <v>68891</v>
      </c>
      <c r="R95" s="5">
        <v>14446</v>
      </c>
      <c r="S95" t="s">
        <v>22</v>
      </c>
    </row>
    <row r="96" spans="1:19" x14ac:dyDescent="0.35">
      <c r="A96">
        <v>765630408203</v>
      </c>
      <c r="B96" t="s">
        <v>0</v>
      </c>
      <c r="C96" s="5" t="s">
        <v>1</v>
      </c>
      <c r="D96" t="s">
        <v>85</v>
      </c>
      <c r="E96" t="s">
        <v>128</v>
      </c>
      <c r="F96" s="1">
        <v>44951</v>
      </c>
      <c r="G96" s="1">
        <v>44927</v>
      </c>
      <c r="H96" s="1">
        <v>44957</v>
      </c>
      <c r="I96" s="5" t="s">
        <v>26</v>
      </c>
      <c r="J96" t="s">
        <v>27</v>
      </c>
      <c r="K96" t="s">
        <v>37</v>
      </c>
      <c r="L96" t="s">
        <v>29</v>
      </c>
      <c r="N96">
        <v>0</v>
      </c>
      <c r="O96">
        <v>0</v>
      </c>
      <c r="P96">
        <v>0</v>
      </c>
      <c r="Q96" s="4">
        <v>29700</v>
      </c>
      <c r="R96" s="5">
        <v>14447</v>
      </c>
      <c r="S96" t="s">
        <v>22</v>
      </c>
    </row>
    <row r="97" spans="1:19" x14ac:dyDescent="0.35">
      <c r="A97">
        <v>765630408203</v>
      </c>
      <c r="B97" t="s">
        <v>0</v>
      </c>
      <c r="C97" s="5" t="s">
        <v>1</v>
      </c>
      <c r="D97" t="s">
        <v>85</v>
      </c>
      <c r="E97" t="s">
        <v>129</v>
      </c>
      <c r="F97" s="1">
        <v>44955</v>
      </c>
      <c r="G97" s="1">
        <v>44880</v>
      </c>
      <c r="H97" s="1">
        <v>44957</v>
      </c>
      <c r="I97" s="5" t="s">
        <v>26</v>
      </c>
      <c r="J97" t="s">
        <v>27</v>
      </c>
      <c r="K97" t="s">
        <v>37</v>
      </c>
      <c r="L97" t="s">
        <v>29</v>
      </c>
      <c r="N97">
        <v>0</v>
      </c>
      <c r="O97">
        <v>0</v>
      </c>
      <c r="P97">
        <v>0</v>
      </c>
      <c r="Q97" s="4">
        <v>1649614</v>
      </c>
      <c r="R97" s="5">
        <v>14447</v>
      </c>
      <c r="S97" t="s">
        <v>22</v>
      </c>
    </row>
    <row r="98" spans="1:19" x14ac:dyDescent="0.35">
      <c r="A98">
        <v>765630408201</v>
      </c>
      <c r="B98" t="s">
        <v>0</v>
      </c>
      <c r="C98" s="5" t="s">
        <v>1</v>
      </c>
      <c r="D98">
        <v>891301121</v>
      </c>
      <c r="E98" t="s">
        <v>131</v>
      </c>
      <c r="F98" s="1">
        <v>45044</v>
      </c>
      <c r="G98" s="1">
        <v>45017</v>
      </c>
      <c r="H98" s="1">
        <v>45046</v>
      </c>
      <c r="I98" s="5" t="s">
        <v>18</v>
      </c>
      <c r="J98" t="s">
        <v>19</v>
      </c>
      <c r="K98" t="s">
        <v>24</v>
      </c>
      <c r="L98" t="s">
        <v>21</v>
      </c>
      <c r="N98">
        <v>0</v>
      </c>
      <c r="O98">
        <v>0</v>
      </c>
      <c r="P98">
        <v>0</v>
      </c>
      <c r="Q98" s="2">
        <v>71422</v>
      </c>
      <c r="R98" s="5">
        <v>14469</v>
      </c>
      <c r="S98" t="s">
        <v>22</v>
      </c>
    </row>
    <row r="99" spans="1:19" x14ac:dyDescent="0.35">
      <c r="A99">
        <v>765630408201</v>
      </c>
      <c r="B99" t="s">
        <v>0</v>
      </c>
      <c r="C99" s="5" t="s">
        <v>1</v>
      </c>
      <c r="D99">
        <v>891301121</v>
      </c>
      <c r="E99" t="s">
        <v>132</v>
      </c>
      <c r="F99" s="1">
        <v>45019</v>
      </c>
      <c r="G99" s="1">
        <v>45017</v>
      </c>
      <c r="H99" s="1">
        <v>45046</v>
      </c>
      <c r="I99" s="5" t="s">
        <v>18</v>
      </c>
      <c r="J99" t="s">
        <v>19</v>
      </c>
      <c r="K99" t="s">
        <v>58</v>
      </c>
      <c r="L99" t="s">
        <v>21</v>
      </c>
      <c r="N99">
        <v>4100</v>
      </c>
      <c r="O99">
        <v>0</v>
      </c>
      <c r="P99">
        <v>0</v>
      </c>
      <c r="Q99" s="3">
        <v>32200</v>
      </c>
      <c r="R99" s="5">
        <v>14470</v>
      </c>
      <c r="S99" t="s">
        <v>22</v>
      </c>
    </row>
    <row r="100" spans="1:19" x14ac:dyDescent="0.35">
      <c r="A100">
        <v>765630408201</v>
      </c>
      <c r="B100" t="s">
        <v>0</v>
      </c>
      <c r="C100" s="5" t="s">
        <v>1</v>
      </c>
      <c r="D100">
        <v>891301121</v>
      </c>
      <c r="E100" t="s">
        <v>133</v>
      </c>
      <c r="F100" s="1">
        <v>45020</v>
      </c>
      <c r="G100" s="1">
        <v>45017</v>
      </c>
      <c r="H100" s="1">
        <v>45046</v>
      </c>
      <c r="I100" s="5" t="s">
        <v>18</v>
      </c>
      <c r="J100" t="s">
        <v>19</v>
      </c>
      <c r="K100" t="s">
        <v>58</v>
      </c>
      <c r="L100" t="s">
        <v>21</v>
      </c>
      <c r="N100">
        <v>4100</v>
      </c>
      <c r="O100">
        <v>0</v>
      </c>
      <c r="P100">
        <v>0</v>
      </c>
      <c r="Q100" s="3">
        <v>32200</v>
      </c>
      <c r="R100" s="5">
        <v>14470</v>
      </c>
      <c r="S100" t="s">
        <v>22</v>
      </c>
    </row>
    <row r="101" spans="1:19" x14ac:dyDescent="0.35">
      <c r="A101">
        <v>765630408201</v>
      </c>
      <c r="B101" t="s">
        <v>0</v>
      </c>
      <c r="C101" s="5" t="s">
        <v>1</v>
      </c>
      <c r="D101">
        <v>891301121</v>
      </c>
      <c r="E101" t="s">
        <v>134</v>
      </c>
      <c r="F101" s="1">
        <v>45027</v>
      </c>
      <c r="G101" s="1">
        <v>45017</v>
      </c>
      <c r="H101" s="1">
        <v>45046</v>
      </c>
      <c r="I101" s="5" t="s">
        <v>18</v>
      </c>
      <c r="J101" t="s">
        <v>19</v>
      </c>
      <c r="K101" t="s">
        <v>58</v>
      </c>
      <c r="L101" t="s">
        <v>21</v>
      </c>
      <c r="N101">
        <v>0</v>
      </c>
      <c r="O101">
        <v>0</v>
      </c>
      <c r="P101">
        <v>0</v>
      </c>
      <c r="Q101" s="3">
        <v>36300</v>
      </c>
      <c r="R101" s="5">
        <v>14470</v>
      </c>
      <c r="S101" t="s">
        <v>22</v>
      </c>
    </row>
    <row r="102" spans="1:19" x14ac:dyDescent="0.35">
      <c r="A102">
        <v>765630408201</v>
      </c>
      <c r="B102" t="s">
        <v>0</v>
      </c>
      <c r="C102" s="5" t="s">
        <v>1</v>
      </c>
      <c r="D102">
        <v>891301121</v>
      </c>
      <c r="E102" t="s">
        <v>135</v>
      </c>
      <c r="F102" s="1">
        <v>45020</v>
      </c>
      <c r="G102" s="1">
        <v>45017</v>
      </c>
      <c r="H102" s="1">
        <v>45046</v>
      </c>
      <c r="I102" s="5" t="s">
        <v>18</v>
      </c>
      <c r="J102" t="s">
        <v>19</v>
      </c>
      <c r="K102" s="4" t="s">
        <v>20</v>
      </c>
      <c r="L102" t="s">
        <v>21</v>
      </c>
      <c r="N102" s="4">
        <v>0</v>
      </c>
      <c r="O102">
        <v>0</v>
      </c>
      <c r="P102">
        <v>0</v>
      </c>
      <c r="Q102" s="3">
        <v>11200</v>
      </c>
      <c r="R102" s="5">
        <v>14470</v>
      </c>
      <c r="S102" t="s">
        <v>22</v>
      </c>
    </row>
    <row r="103" spans="1:19" x14ac:dyDescent="0.35">
      <c r="A103">
        <v>765630408201</v>
      </c>
      <c r="B103" t="s">
        <v>0</v>
      </c>
      <c r="C103" s="5" t="s">
        <v>1</v>
      </c>
      <c r="D103">
        <v>891301121</v>
      </c>
      <c r="E103" t="s">
        <v>136</v>
      </c>
      <c r="F103" s="1">
        <v>45020</v>
      </c>
      <c r="G103" s="1">
        <v>45017</v>
      </c>
      <c r="H103" s="1">
        <v>45046</v>
      </c>
      <c r="I103" s="5" t="s">
        <v>18</v>
      </c>
      <c r="J103" t="s">
        <v>19</v>
      </c>
      <c r="K103" s="4" t="s">
        <v>20</v>
      </c>
      <c r="L103" t="s">
        <v>21</v>
      </c>
      <c r="N103" s="4">
        <v>0</v>
      </c>
      <c r="O103">
        <v>0</v>
      </c>
      <c r="P103">
        <v>0</v>
      </c>
      <c r="Q103" s="3">
        <v>11200</v>
      </c>
      <c r="R103" s="5">
        <v>14470</v>
      </c>
      <c r="S103" t="s">
        <v>22</v>
      </c>
    </row>
    <row r="104" spans="1:19" x14ac:dyDescent="0.35">
      <c r="A104">
        <v>765630408201</v>
      </c>
      <c r="B104" t="s">
        <v>0</v>
      </c>
      <c r="C104" s="5" t="s">
        <v>1</v>
      </c>
      <c r="D104">
        <v>891301121</v>
      </c>
      <c r="E104" t="s">
        <v>137</v>
      </c>
      <c r="F104" s="1">
        <v>45020</v>
      </c>
      <c r="G104" s="1">
        <v>45017</v>
      </c>
      <c r="H104" s="1">
        <v>45046</v>
      </c>
      <c r="I104" s="5" t="s">
        <v>18</v>
      </c>
      <c r="J104" t="s">
        <v>19</v>
      </c>
      <c r="K104" s="4" t="s">
        <v>20</v>
      </c>
      <c r="L104" t="s">
        <v>21</v>
      </c>
      <c r="N104" s="4">
        <v>0</v>
      </c>
      <c r="O104">
        <v>0</v>
      </c>
      <c r="P104">
        <v>0</v>
      </c>
      <c r="Q104" s="3">
        <v>40000</v>
      </c>
      <c r="R104" s="5">
        <v>14470</v>
      </c>
      <c r="S104" t="s">
        <v>22</v>
      </c>
    </row>
    <row r="105" spans="1:19" x14ac:dyDescent="0.35">
      <c r="A105">
        <v>765630408201</v>
      </c>
      <c r="B105" t="s">
        <v>0</v>
      </c>
      <c r="C105" s="5" t="s">
        <v>1</v>
      </c>
      <c r="D105">
        <v>891301121</v>
      </c>
      <c r="E105" t="s">
        <v>138</v>
      </c>
      <c r="F105" s="1">
        <v>45020</v>
      </c>
      <c r="G105" s="1">
        <v>45017</v>
      </c>
      <c r="H105" s="1">
        <v>45046</v>
      </c>
      <c r="I105" s="5" t="s">
        <v>18</v>
      </c>
      <c r="J105" t="s">
        <v>19</v>
      </c>
      <c r="K105" s="4" t="s">
        <v>20</v>
      </c>
      <c r="L105" t="s">
        <v>21</v>
      </c>
      <c r="N105" s="4">
        <v>0</v>
      </c>
      <c r="O105">
        <v>0</v>
      </c>
      <c r="P105">
        <v>0</v>
      </c>
      <c r="Q105" s="3">
        <v>27300</v>
      </c>
      <c r="R105" s="5">
        <v>14470</v>
      </c>
      <c r="S105" t="s">
        <v>22</v>
      </c>
    </row>
    <row r="106" spans="1:19" x14ac:dyDescent="0.35">
      <c r="A106">
        <v>765630408201</v>
      </c>
      <c r="B106" t="s">
        <v>0</v>
      </c>
      <c r="C106" s="5" t="s">
        <v>1</v>
      </c>
      <c r="D106">
        <v>891301121</v>
      </c>
      <c r="E106" t="s">
        <v>139</v>
      </c>
      <c r="F106" s="1">
        <v>45020</v>
      </c>
      <c r="G106" s="1">
        <v>45017</v>
      </c>
      <c r="H106" s="1">
        <v>45046</v>
      </c>
      <c r="I106" s="5" t="s">
        <v>18</v>
      </c>
      <c r="J106" t="s">
        <v>19</v>
      </c>
      <c r="K106" t="s">
        <v>20</v>
      </c>
      <c r="L106" t="s">
        <v>21</v>
      </c>
      <c r="N106" s="4">
        <v>0</v>
      </c>
      <c r="O106">
        <v>0</v>
      </c>
      <c r="P106">
        <v>0</v>
      </c>
      <c r="Q106" s="3">
        <v>95700</v>
      </c>
      <c r="R106" s="5">
        <v>14470</v>
      </c>
      <c r="S106" t="s">
        <v>22</v>
      </c>
    </row>
    <row r="107" spans="1:19" x14ac:dyDescent="0.35">
      <c r="A107">
        <v>765630408201</v>
      </c>
      <c r="B107" t="s">
        <v>0</v>
      </c>
      <c r="C107" s="5" t="s">
        <v>1</v>
      </c>
      <c r="D107">
        <v>891301121</v>
      </c>
      <c r="E107" t="s">
        <v>140</v>
      </c>
      <c r="F107" s="1">
        <v>45020</v>
      </c>
      <c r="G107" s="1">
        <v>45017</v>
      </c>
      <c r="H107" s="1">
        <v>45046</v>
      </c>
      <c r="I107" s="6" t="s">
        <v>18</v>
      </c>
      <c r="J107" s="1" t="s">
        <v>19</v>
      </c>
      <c r="K107" s="1" t="s">
        <v>20</v>
      </c>
      <c r="L107" t="s">
        <v>21</v>
      </c>
      <c r="N107" s="4">
        <v>0</v>
      </c>
      <c r="O107">
        <v>0</v>
      </c>
      <c r="P107">
        <v>0</v>
      </c>
      <c r="Q107" s="3">
        <v>110300</v>
      </c>
      <c r="R107" s="5">
        <v>14470</v>
      </c>
      <c r="S107" t="s">
        <v>22</v>
      </c>
    </row>
    <row r="108" spans="1:19" x14ac:dyDescent="0.35">
      <c r="A108">
        <v>765630408201</v>
      </c>
      <c r="B108" t="s">
        <v>0</v>
      </c>
      <c r="C108" s="5" t="s">
        <v>1</v>
      </c>
      <c r="D108">
        <v>891301121</v>
      </c>
      <c r="E108" t="s">
        <v>141</v>
      </c>
      <c r="F108" s="1">
        <v>45020</v>
      </c>
      <c r="G108" s="1">
        <v>45017</v>
      </c>
      <c r="H108" s="1">
        <v>45046</v>
      </c>
      <c r="I108" s="6" t="s">
        <v>18</v>
      </c>
      <c r="J108" s="1" t="s">
        <v>19</v>
      </c>
      <c r="K108" s="1" t="s">
        <v>20</v>
      </c>
      <c r="L108" t="s">
        <v>21</v>
      </c>
      <c r="N108">
        <v>0</v>
      </c>
      <c r="O108">
        <v>0</v>
      </c>
      <c r="P108">
        <v>0</v>
      </c>
      <c r="Q108" s="3">
        <v>12300</v>
      </c>
      <c r="R108" s="5">
        <v>14470</v>
      </c>
      <c r="S108" t="s">
        <v>22</v>
      </c>
    </row>
    <row r="109" spans="1:19" x14ac:dyDescent="0.35">
      <c r="A109">
        <v>765630408201</v>
      </c>
      <c r="B109" t="s">
        <v>0</v>
      </c>
      <c r="C109" s="5" t="s">
        <v>1</v>
      </c>
      <c r="D109">
        <v>891301121</v>
      </c>
      <c r="E109" t="s">
        <v>142</v>
      </c>
      <c r="F109" s="1">
        <v>45020</v>
      </c>
      <c r="G109" s="1">
        <v>45017</v>
      </c>
      <c r="H109" s="1">
        <v>45046</v>
      </c>
      <c r="I109" s="6" t="s">
        <v>18</v>
      </c>
      <c r="J109" s="1" t="s">
        <v>19</v>
      </c>
      <c r="K109" s="1" t="s">
        <v>20</v>
      </c>
      <c r="L109" t="s">
        <v>21</v>
      </c>
      <c r="N109">
        <v>0</v>
      </c>
      <c r="O109">
        <v>0</v>
      </c>
      <c r="P109">
        <v>0</v>
      </c>
      <c r="Q109" s="3">
        <v>11200</v>
      </c>
      <c r="R109" s="5">
        <v>14470</v>
      </c>
      <c r="S109" t="s">
        <v>22</v>
      </c>
    </row>
    <row r="110" spans="1:19" x14ac:dyDescent="0.35">
      <c r="A110">
        <v>765630408201</v>
      </c>
      <c r="B110" t="s">
        <v>0</v>
      </c>
      <c r="C110" s="5" t="s">
        <v>1</v>
      </c>
      <c r="D110">
        <v>891301121</v>
      </c>
      <c r="E110" t="s">
        <v>143</v>
      </c>
      <c r="F110" s="1">
        <v>45020</v>
      </c>
      <c r="G110" s="1">
        <v>45017</v>
      </c>
      <c r="H110" s="1">
        <v>45046</v>
      </c>
      <c r="I110" s="6" t="s">
        <v>18</v>
      </c>
      <c r="J110" s="1" t="s">
        <v>19</v>
      </c>
      <c r="K110" s="1" t="s">
        <v>20</v>
      </c>
      <c r="L110" t="s">
        <v>21</v>
      </c>
      <c r="N110">
        <v>0</v>
      </c>
      <c r="O110">
        <v>0</v>
      </c>
      <c r="P110">
        <v>0</v>
      </c>
      <c r="Q110" s="3">
        <v>81500</v>
      </c>
      <c r="R110" s="5">
        <v>14470</v>
      </c>
      <c r="S110" t="s">
        <v>22</v>
      </c>
    </row>
    <row r="111" spans="1:19" x14ac:dyDescent="0.35">
      <c r="A111">
        <v>765630408201</v>
      </c>
      <c r="B111" t="s">
        <v>0</v>
      </c>
      <c r="C111" s="5" t="s">
        <v>1</v>
      </c>
      <c r="D111">
        <v>891301121</v>
      </c>
      <c r="E111" t="s">
        <v>144</v>
      </c>
      <c r="F111" s="1">
        <v>45027</v>
      </c>
      <c r="G111" s="1">
        <v>45017</v>
      </c>
      <c r="H111" s="1">
        <v>45046</v>
      </c>
      <c r="I111" s="6" t="s">
        <v>18</v>
      </c>
      <c r="J111" s="1" t="s">
        <v>19</v>
      </c>
      <c r="K111" s="1" t="s">
        <v>20</v>
      </c>
      <c r="L111" t="s">
        <v>21</v>
      </c>
      <c r="N111">
        <v>0</v>
      </c>
      <c r="O111">
        <v>0</v>
      </c>
      <c r="P111">
        <v>0</v>
      </c>
      <c r="Q111" s="3">
        <v>40000</v>
      </c>
      <c r="R111" s="5">
        <v>14470</v>
      </c>
      <c r="S111" t="s">
        <v>22</v>
      </c>
    </row>
    <row r="112" spans="1:19" x14ac:dyDescent="0.35">
      <c r="A112">
        <v>765630408201</v>
      </c>
      <c r="B112" t="s">
        <v>0</v>
      </c>
      <c r="C112" s="5" t="s">
        <v>1</v>
      </c>
      <c r="D112">
        <v>891301121</v>
      </c>
      <c r="E112" t="s">
        <v>145</v>
      </c>
      <c r="F112" s="1">
        <v>45033</v>
      </c>
      <c r="G112" s="1">
        <v>45017</v>
      </c>
      <c r="H112" s="1">
        <v>45046</v>
      </c>
      <c r="I112" s="6" t="s">
        <v>18</v>
      </c>
      <c r="J112" s="1" t="s">
        <v>19</v>
      </c>
      <c r="K112" s="1" t="s">
        <v>20</v>
      </c>
      <c r="L112" t="s">
        <v>21</v>
      </c>
      <c r="N112">
        <v>0</v>
      </c>
      <c r="O112">
        <v>0</v>
      </c>
      <c r="P112">
        <v>0</v>
      </c>
      <c r="Q112" s="3">
        <v>105500</v>
      </c>
      <c r="R112" s="5">
        <v>14470</v>
      </c>
      <c r="S112" t="s">
        <v>22</v>
      </c>
    </row>
    <row r="113" spans="1:19" x14ac:dyDescent="0.35">
      <c r="A113">
        <v>765630408201</v>
      </c>
      <c r="B113" t="s">
        <v>0</v>
      </c>
      <c r="C113" s="5" t="s">
        <v>1</v>
      </c>
      <c r="D113">
        <v>891301121</v>
      </c>
      <c r="E113" t="s">
        <v>146</v>
      </c>
      <c r="F113" s="1">
        <v>45021</v>
      </c>
      <c r="G113" s="1">
        <v>45017</v>
      </c>
      <c r="H113" s="1">
        <v>45046</v>
      </c>
      <c r="I113" s="6" t="s">
        <v>26</v>
      </c>
      <c r="J113" s="1" t="s">
        <v>27</v>
      </c>
      <c r="K113" s="1" t="s">
        <v>88</v>
      </c>
      <c r="L113" t="s">
        <v>29</v>
      </c>
      <c r="N113">
        <v>0</v>
      </c>
      <c r="O113">
        <v>0</v>
      </c>
      <c r="P113">
        <v>0</v>
      </c>
      <c r="Q113" s="3">
        <v>38400</v>
      </c>
      <c r="R113" s="5">
        <v>14471</v>
      </c>
      <c r="S113" t="s">
        <v>22</v>
      </c>
    </row>
    <row r="114" spans="1:19" x14ac:dyDescent="0.35">
      <c r="A114">
        <v>765630408201</v>
      </c>
      <c r="B114" t="s">
        <v>0</v>
      </c>
      <c r="C114" s="5" t="s">
        <v>1</v>
      </c>
      <c r="D114">
        <v>891301121</v>
      </c>
      <c r="E114" t="s">
        <v>147</v>
      </c>
      <c r="F114" s="1">
        <v>45034</v>
      </c>
      <c r="G114" s="1">
        <v>45017</v>
      </c>
      <c r="H114" s="1">
        <v>45046</v>
      </c>
      <c r="I114" s="6" t="s">
        <v>26</v>
      </c>
      <c r="J114" s="1" t="s">
        <v>27</v>
      </c>
      <c r="K114" s="1" t="s">
        <v>88</v>
      </c>
      <c r="L114" t="s">
        <v>29</v>
      </c>
      <c r="N114">
        <v>0</v>
      </c>
      <c r="O114">
        <v>0</v>
      </c>
      <c r="P114">
        <v>0</v>
      </c>
      <c r="Q114" s="3">
        <v>9600</v>
      </c>
      <c r="R114" s="5">
        <v>14471</v>
      </c>
      <c r="S114" t="s">
        <v>22</v>
      </c>
    </row>
    <row r="115" spans="1:19" x14ac:dyDescent="0.35">
      <c r="A115">
        <v>765630408201</v>
      </c>
      <c r="B115" t="s">
        <v>0</v>
      </c>
      <c r="C115" s="5" t="s">
        <v>1</v>
      </c>
      <c r="D115">
        <v>891301121</v>
      </c>
      <c r="E115" t="s">
        <v>148</v>
      </c>
      <c r="F115" s="1">
        <v>45034</v>
      </c>
      <c r="G115" s="1">
        <v>45017</v>
      </c>
      <c r="H115" s="1">
        <v>45046</v>
      </c>
      <c r="I115" s="6" t="s">
        <v>26</v>
      </c>
      <c r="J115" s="1" t="s">
        <v>27</v>
      </c>
      <c r="K115" s="1" t="s">
        <v>88</v>
      </c>
      <c r="L115" t="s">
        <v>29</v>
      </c>
      <c r="N115">
        <v>0</v>
      </c>
      <c r="O115">
        <v>0</v>
      </c>
      <c r="P115">
        <v>0</v>
      </c>
      <c r="Q115" s="3">
        <v>9600</v>
      </c>
      <c r="R115" s="5">
        <v>14471</v>
      </c>
      <c r="S115" t="s">
        <v>22</v>
      </c>
    </row>
    <row r="116" spans="1:19" x14ac:dyDescent="0.35">
      <c r="A116">
        <v>765630408201</v>
      </c>
      <c r="B116" t="s">
        <v>0</v>
      </c>
      <c r="C116" s="5" t="s">
        <v>1</v>
      </c>
      <c r="D116">
        <v>891301121</v>
      </c>
      <c r="E116" t="s">
        <v>149</v>
      </c>
      <c r="F116" s="1">
        <v>45042</v>
      </c>
      <c r="G116" s="1">
        <v>45017</v>
      </c>
      <c r="H116" s="1">
        <v>45046</v>
      </c>
      <c r="I116" s="6" t="s">
        <v>26</v>
      </c>
      <c r="J116" s="1" t="s">
        <v>27</v>
      </c>
      <c r="K116" s="1" t="s">
        <v>88</v>
      </c>
      <c r="L116" t="s">
        <v>29</v>
      </c>
      <c r="N116">
        <v>0</v>
      </c>
      <c r="O116">
        <v>0</v>
      </c>
      <c r="P116">
        <v>0</v>
      </c>
      <c r="Q116" s="3">
        <v>9600</v>
      </c>
      <c r="R116" s="5">
        <v>14471</v>
      </c>
      <c r="S116" t="s">
        <v>22</v>
      </c>
    </row>
    <row r="117" spans="1:19" x14ac:dyDescent="0.35">
      <c r="A117">
        <v>765630408201</v>
      </c>
      <c r="B117" t="s">
        <v>0</v>
      </c>
      <c r="C117" s="5" t="s">
        <v>1</v>
      </c>
      <c r="D117">
        <v>891301121</v>
      </c>
      <c r="E117" t="s">
        <v>150</v>
      </c>
      <c r="F117" s="1">
        <v>45043</v>
      </c>
      <c r="G117" s="1">
        <v>45017</v>
      </c>
      <c r="H117" s="1">
        <v>45046</v>
      </c>
      <c r="I117" s="6" t="s">
        <v>26</v>
      </c>
      <c r="J117" s="1" t="s">
        <v>27</v>
      </c>
      <c r="K117" s="1" t="s">
        <v>88</v>
      </c>
      <c r="L117" t="s">
        <v>29</v>
      </c>
      <c r="N117">
        <v>0</v>
      </c>
      <c r="O117">
        <v>0</v>
      </c>
      <c r="P117">
        <v>0</v>
      </c>
      <c r="Q117" s="3">
        <v>37900</v>
      </c>
      <c r="R117" s="5">
        <v>14471</v>
      </c>
      <c r="S117" t="s">
        <v>22</v>
      </c>
    </row>
    <row r="118" spans="1:19" x14ac:dyDescent="0.35">
      <c r="A118">
        <v>765630408201</v>
      </c>
      <c r="B118" t="s">
        <v>0</v>
      </c>
      <c r="C118" s="5" t="s">
        <v>1</v>
      </c>
      <c r="D118">
        <v>891301121</v>
      </c>
      <c r="E118" t="s">
        <v>151</v>
      </c>
      <c r="F118" s="1">
        <v>45045</v>
      </c>
      <c r="G118" s="1">
        <v>45017</v>
      </c>
      <c r="H118" s="1">
        <v>45046</v>
      </c>
      <c r="I118" s="6" t="s">
        <v>26</v>
      </c>
      <c r="J118" s="1" t="s">
        <v>27</v>
      </c>
      <c r="K118" s="1" t="s">
        <v>88</v>
      </c>
      <c r="L118" t="s">
        <v>29</v>
      </c>
      <c r="N118">
        <v>0</v>
      </c>
      <c r="O118">
        <v>0</v>
      </c>
      <c r="P118">
        <v>0</v>
      </c>
      <c r="Q118" s="3">
        <v>9600</v>
      </c>
      <c r="R118" s="5">
        <v>14471</v>
      </c>
      <c r="S118" t="s">
        <v>22</v>
      </c>
    </row>
    <row r="119" spans="1:19" x14ac:dyDescent="0.35">
      <c r="A119">
        <v>765630408201</v>
      </c>
      <c r="B119" t="s">
        <v>0</v>
      </c>
      <c r="C119" s="5" t="s">
        <v>1</v>
      </c>
      <c r="D119">
        <v>891301121</v>
      </c>
      <c r="E119" t="s">
        <v>152</v>
      </c>
      <c r="F119" s="1">
        <v>44997</v>
      </c>
      <c r="G119" s="1">
        <v>44986</v>
      </c>
      <c r="H119" s="1">
        <v>45016</v>
      </c>
      <c r="I119" s="6" t="s">
        <v>18</v>
      </c>
      <c r="J119" s="1" t="s">
        <v>19</v>
      </c>
      <c r="K119" s="1" t="s">
        <v>24</v>
      </c>
      <c r="L119" t="s">
        <v>21</v>
      </c>
      <c r="N119">
        <v>0</v>
      </c>
      <c r="O119">
        <v>0</v>
      </c>
      <c r="P119">
        <v>0</v>
      </c>
      <c r="Q119" s="3">
        <v>69896</v>
      </c>
      <c r="R119" s="5">
        <v>14472</v>
      </c>
      <c r="S119" t="s">
        <v>22</v>
      </c>
    </row>
    <row r="120" spans="1:19" x14ac:dyDescent="0.35">
      <c r="A120">
        <v>765630408201</v>
      </c>
      <c r="B120" t="s">
        <v>0</v>
      </c>
      <c r="C120" s="5" t="s">
        <v>1</v>
      </c>
      <c r="D120">
        <v>891301121</v>
      </c>
      <c r="E120" t="s">
        <v>153</v>
      </c>
      <c r="F120" s="1">
        <v>44999</v>
      </c>
      <c r="G120" s="1">
        <v>44986</v>
      </c>
      <c r="H120" s="1">
        <v>45016</v>
      </c>
      <c r="I120" s="6" t="s">
        <v>18</v>
      </c>
      <c r="J120" s="1" t="s">
        <v>19</v>
      </c>
      <c r="K120" s="1" t="s">
        <v>24</v>
      </c>
      <c r="L120" t="s">
        <v>21</v>
      </c>
      <c r="N120">
        <v>0</v>
      </c>
      <c r="O120">
        <v>0</v>
      </c>
      <c r="P120">
        <v>0</v>
      </c>
      <c r="Q120" s="3">
        <v>121405</v>
      </c>
      <c r="R120" s="5">
        <v>14472</v>
      </c>
      <c r="S120" t="s">
        <v>22</v>
      </c>
    </row>
    <row r="121" spans="1:19" x14ac:dyDescent="0.35">
      <c r="A121">
        <v>765630408201</v>
      </c>
      <c r="B121" t="s">
        <v>0</v>
      </c>
      <c r="C121" s="5" t="s">
        <v>1</v>
      </c>
      <c r="D121">
        <v>891301121</v>
      </c>
      <c r="E121" t="s">
        <v>154</v>
      </c>
      <c r="F121" s="1">
        <v>45003</v>
      </c>
      <c r="G121" s="1">
        <v>44986</v>
      </c>
      <c r="H121" s="1">
        <v>45016</v>
      </c>
      <c r="I121" s="5" t="s">
        <v>18</v>
      </c>
      <c r="J121" t="s">
        <v>19</v>
      </c>
      <c r="K121" t="s">
        <v>24</v>
      </c>
      <c r="L121" t="s">
        <v>21</v>
      </c>
      <c r="N121">
        <v>0</v>
      </c>
      <c r="O121">
        <v>0</v>
      </c>
      <c r="P121">
        <v>0</v>
      </c>
      <c r="Q121" s="3">
        <v>70391</v>
      </c>
      <c r="R121" s="5">
        <v>14472</v>
      </c>
      <c r="S121" t="s">
        <v>22</v>
      </c>
    </row>
    <row r="122" spans="1:19" x14ac:dyDescent="0.35">
      <c r="A122">
        <v>765630408201</v>
      </c>
      <c r="B122" t="s">
        <v>0</v>
      </c>
      <c r="C122" s="5" t="s">
        <v>1</v>
      </c>
      <c r="D122">
        <v>891301121</v>
      </c>
      <c r="E122" t="s">
        <v>155</v>
      </c>
      <c r="F122" s="1">
        <v>45012</v>
      </c>
      <c r="G122" s="1">
        <v>44986</v>
      </c>
      <c r="H122" s="1">
        <v>45016</v>
      </c>
      <c r="I122" s="5" t="s">
        <v>18</v>
      </c>
      <c r="J122" t="s">
        <v>19</v>
      </c>
      <c r="K122" t="s">
        <v>24</v>
      </c>
      <c r="L122" t="s">
        <v>21</v>
      </c>
      <c r="N122">
        <v>0</v>
      </c>
      <c r="O122">
        <v>0</v>
      </c>
      <c r="P122">
        <v>0</v>
      </c>
      <c r="Q122" s="3">
        <v>70391</v>
      </c>
      <c r="R122" s="5">
        <v>14472</v>
      </c>
      <c r="S122" t="s">
        <v>22</v>
      </c>
    </row>
    <row r="123" spans="1:19" x14ac:dyDescent="0.35">
      <c r="A123">
        <v>765630408201</v>
      </c>
      <c r="B123" t="s">
        <v>0</v>
      </c>
      <c r="C123" s="5" t="s">
        <v>1</v>
      </c>
      <c r="D123">
        <v>891301121</v>
      </c>
      <c r="E123" t="s">
        <v>156</v>
      </c>
      <c r="F123" s="1">
        <v>45000</v>
      </c>
      <c r="G123" s="1">
        <v>44986</v>
      </c>
      <c r="H123" s="1">
        <v>45015</v>
      </c>
      <c r="I123" s="5" t="s">
        <v>18</v>
      </c>
      <c r="J123" t="s">
        <v>19</v>
      </c>
      <c r="K123" t="s">
        <v>58</v>
      </c>
      <c r="L123" t="s">
        <v>21</v>
      </c>
      <c r="N123">
        <v>4100</v>
      </c>
      <c r="O123">
        <v>0</v>
      </c>
      <c r="P123">
        <v>0</v>
      </c>
      <c r="Q123" s="3">
        <v>52600</v>
      </c>
      <c r="R123" s="5">
        <v>14473</v>
      </c>
      <c r="S123" t="s">
        <v>22</v>
      </c>
    </row>
    <row r="124" spans="1:19" x14ac:dyDescent="0.35">
      <c r="A124">
        <v>765630408201</v>
      </c>
      <c r="B124" t="s">
        <v>0</v>
      </c>
      <c r="C124" s="5" t="s">
        <v>1</v>
      </c>
      <c r="D124">
        <v>891301121</v>
      </c>
      <c r="E124" t="s">
        <v>157</v>
      </c>
      <c r="F124" s="1">
        <v>45001</v>
      </c>
      <c r="G124" s="1">
        <v>44986</v>
      </c>
      <c r="H124" s="1">
        <v>45015</v>
      </c>
      <c r="I124" s="5" t="s">
        <v>18</v>
      </c>
      <c r="J124" t="s">
        <v>19</v>
      </c>
      <c r="K124" t="s">
        <v>58</v>
      </c>
      <c r="L124" t="s">
        <v>21</v>
      </c>
      <c r="N124">
        <v>4100</v>
      </c>
      <c r="O124">
        <v>0</v>
      </c>
      <c r="P124">
        <v>0</v>
      </c>
      <c r="Q124" s="3">
        <v>32200</v>
      </c>
      <c r="R124" s="5">
        <v>14473</v>
      </c>
      <c r="S124" t="s">
        <v>22</v>
      </c>
    </row>
    <row r="125" spans="1:19" x14ac:dyDescent="0.35">
      <c r="A125">
        <v>765630408201</v>
      </c>
      <c r="B125" t="s">
        <v>0</v>
      </c>
      <c r="C125" s="5" t="s">
        <v>1</v>
      </c>
      <c r="D125">
        <v>891301121</v>
      </c>
      <c r="E125" t="s">
        <v>158</v>
      </c>
      <c r="F125" s="1">
        <v>45001</v>
      </c>
      <c r="G125" s="1">
        <v>44986</v>
      </c>
      <c r="H125" s="1">
        <v>45015</v>
      </c>
      <c r="I125" s="5" t="s">
        <v>18</v>
      </c>
      <c r="J125" t="s">
        <v>19</v>
      </c>
      <c r="K125" t="s">
        <v>58</v>
      </c>
      <c r="L125" t="s">
        <v>21</v>
      </c>
      <c r="N125">
        <v>0</v>
      </c>
      <c r="O125">
        <v>0</v>
      </c>
      <c r="P125">
        <v>0</v>
      </c>
      <c r="Q125" s="3">
        <v>132510</v>
      </c>
      <c r="R125" s="5">
        <v>14473</v>
      </c>
      <c r="S125" t="s">
        <v>22</v>
      </c>
    </row>
    <row r="126" spans="1:19" x14ac:dyDescent="0.35">
      <c r="A126">
        <v>765630408201</v>
      </c>
      <c r="B126" t="s">
        <v>0</v>
      </c>
      <c r="C126" s="5" t="s">
        <v>1</v>
      </c>
      <c r="D126">
        <v>891301121</v>
      </c>
      <c r="E126" t="s">
        <v>159</v>
      </c>
      <c r="F126" s="1">
        <v>45007</v>
      </c>
      <c r="G126" s="1">
        <v>44986</v>
      </c>
      <c r="H126" s="1">
        <v>45015</v>
      </c>
      <c r="I126" s="5" t="s">
        <v>18</v>
      </c>
      <c r="J126" t="s">
        <v>19</v>
      </c>
      <c r="K126" t="s">
        <v>20</v>
      </c>
      <c r="L126" t="s">
        <v>21</v>
      </c>
      <c r="N126">
        <v>0</v>
      </c>
      <c r="O126">
        <v>0</v>
      </c>
      <c r="P126">
        <v>0</v>
      </c>
      <c r="Q126" s="3">
        <v>9600</v>
      </c>
      <c r="R126" s="5">
        <v>14473</v>
      </c>
      <c r="S126" t="s">
        <v>22</v>
      </c>
    </row>
    <row r="127" spans="1:19" x14ac:dyDescent="0.35">
      <c r="A127">
        <v>765630408201</v>
      </c>
      <c r="B127" t="s">
        <v>0</v>
      </c>
      <c r="C127" s="5" t="s">
        <v>1</v>
      </c>
      <c r="D127">
        <v>891301121</v>
      </c>
      <c r="E127" t="s">
        <v>160</v>
      </c>
      <c r="F127" s="1">
        <v>45015</v>
      </c>
      <c r="G127" s="1">
        <v>44986</v>
      </c>
      <c r="H127" s="1">
        <v>45015</v>
      </c>
      <c r="I127" s="5" t="s">
        <v>18</v>
      </c>
      <c r="J127" t="s">
        <v>19</v>
      </c>
      <c r="K127" t="s">
        <v>20</v>
      </c>
      <c r="L127" t="s">
        <v>21</v>
      </c>
      <c r="N127">
        <v>0</v>
      </c>
      <c r="O127">
        <v>0</v>
      </c>
      <c r="P127">
        <v>0</v>
      </c>
      <c r="Q127" s="3">
        <v>9600</v>
      </c>
      <c r="R127" s="5">
        <v>14473</v>
      </c>
      <c r="S127" t="s">
        <v>22</v>
      </c>
    </row>
    <row r="128" spans="1:19" x14ac:dyDescent="0.35">
      <c r="A128">
        <v>765630408201</v>
      </c>
      <c r="B128" t="s">
        <v>0</v>
      </c>
      <c r="C128" s="5" t="s">
        <v>1</v>
      </c>
      <c r="D128">
        <v>891301121</v>
      </c>
      <c r="E128" t="s">
        <v>161</v>
      </c>
      <c r="F128" s="1">
        <v>44991</v>
      </c>
      <c r="G128" s="1">
        <v>44986</v>
      </c>
      <c r="H128" s="1">
        <v>45016</v>
      </c>
      <c r="I128" s="5" t="s">
        <v>26</v>
      </c>
      <c r="J128" t="s">
        <v>27</v>
      </c>
      <c r="K128" t="s">
        <v>88</v>
      </c>
      <c r="L128" t="s">
        <v>29</v>
      </c>
      <c r="N128">
        <v>0</v>
      </c>
      <c r="O128">
        <v>0</v>
      </c>
      <c r="P128">
        <v>0</v>
      </c>
      <c r="Q128" s="3">
        <v>47500</v>
      </c>
      <c r="R128" s="5">
        <v>14474</v>
      </c>
      <c r="S128" t="s">
        <v>22</v>
      </c>
    </row>
    <row r="129" spans="1:19" x14ac:dyDescent="0.35">
      <c r="A129">
        <v>765630408201</v>
      </c>
      <c r="B129" t="s">
        <v>0</v>
      </c>
      <c r="C129" s="5" t="s">
        <v>1</v>
      </c>
      <c r="D129">
        <v>891301121</v>
      </c>
      <c r="E129" t="s">
        <v>162</v>
      </c>
      <c r="F129" s="1">
        <v>44999</v>
      </c>
      <c r="G129" s="1">
        <v>44986</v>
      </c>
      <c r="H129" s="1">
        <v>45016</v>
      </c>
      <c r="I129" s="5" t="s">
        <v>26</v>
      </c>
      <c r="J129" t="s">
        <v>27</v>
      </c>
      <c r="K129" t="s">
        <v>88</v>
      </c>
      <c r="L129" t="s">
        <v>29</v>
      </c>
      <c r="N129">
        <v>0</v>
      </c>
      <c r="O129">
        <v>0</v>
      </c>
      <c r="P129">
        <v>0</v>
      </c>
      <c r="Q129" s="3">
        <v>9600</v>
      </c>
      <c r="R129" s="5">
        <v>14474</v>
      </c>
      <c r="S129" t="s">
        <v>22</v>
      </c>
    </row>
    <row r="130" spans="1:19" x14ac:dyDescent="0.35">
      <c r="A130">
        <v>765630408201</v>
      </c>
      <c r="B130" t="s">
        <v>0</v>
      </c>
      <c r="C130" s="5" t="s">
        <v>1</v>
      </c>
      <c r="D130">
        <v>891301121</v>
      </c>
      <c r="E130" t="s">
        <v>163</v>
      </c>
      <c r="F130" s="1">
        <v>45001</v>
      </c>
      <c r="G130" s="1">
        <v>44986</v>
      </c>
      <c r="H130" s="1">
        <v>45016</v>
      </c>
      <c r="I130" s="5" t="s">
        <v>26</v>
      </c>
      <c r="J130" t="s">
        <v>27</v>
      </c>
      <c r="K130" t="s">
        <v>88</v>
      </c>
      <c r="L130" t="s">
        <v>29</v>
      </c>
      <c r="N130">
        <v>0</v>
      </c>
      <c r="O130">
        <v>0</v>
      </c>
      <c r="P130">
        <v>0</v>
      </c>
      <c r="Q130" s="3">
        <v>37900</v>
      </c>
      <c r="R130" s="5">
        <v>14474</v>
      </c>
      <c r="S130" t="s">
        <v>22</v>
      </c>
    </row>
    <row r="131" spans="1:19" x14ac:dyDescent="0.35">
      <c r="A131">
        <v>765630408201</v>
      </c>
      <c r="B131" t="s">
        <v>0</v>
      </c>
      <c r="C131" s="5" t="s">
        <v>1</v>
      </c>
      <c r="D131">
        <v>891301121</v>
      </c>
      <c r="E131" t="s">
        <v>164</v>
      </c>
      <c r="F131" s="1">
        <v>45002</v>
      </c>
      <c r="G131" s="1">
        <v>44986</v>
      </c>
      <c r="H131" s="1">
        <v>45016</v>
      </c>
      <c r="I131" s="5" t="s">
        <v>26</v>
      </c>
      <c r="J131" t="s">
        <v>27</v>
      </c>
      <c r="K131" t="s">
        <v>88</v>
      </c>
      <c r="L131" t="s">
        <v>29</v>
      </c>
      <c r="N131">
        <v>0</v>
      </c>
      <c r="O131">
        <v>0</v>
      </c>
      <c r="P131">
        <v>0</v>
      </c>
      <c r="Q131" s="3">
        <v>9600</v>
      </c>
      <c r="R131" s="5">
        <v>14474</v>
      </c>
      <c r="S131" t="s">
        <v>22</v>
      </c>
    </row>
    <row r="132" spans="1:19" x14ac:dyDescent="0.35">
      <c r="A132">
        <v>765630408201</v>
      </c>
      <c r="B132" t="s">
        <v>0</v>
      </c>
      <c r="C132" s="5" t="s">
        <v>1</v>
      </c>
      <c r="D132">
        <v>891301121</v>
      </c>
      <c r="E132" t="s">
        <v>165</v>
      </c>
      <c r="F132" s="1">
        <v>45014</v>
      </c>
      <c r="G132" s="1">
        <v>44986</v>
      </c>
      <c r="H132" s="1">
        <v>45016</v>
      </c>
      <c r="I132" s="5" t="s">
        <v>26</v>
      </c>
      <c r="J132" t="s">
        <v>27</v>
      </c>
      <c r="K132" t="s">
        <v>88</v>
      </c>
      <c r="L132" t="s">
        <v>29</v>
      </c>
      <c r="N132">
        <v>0</v>
      </c>
      <c r="O132">
        <v>0</v>
      </c>
      <c r="P132">
        <v>0</v>
      </c>
      <c r="Q132" s="3">
        <v>9600</v>
      </c>
      <c r="R132" s="5">
        <v>14474</v>
      </c>
      <c r="S132" t="s">
        <v>22</v>
      </c>
    </row>
    <row r="133" spans="1:19" x14ac:dyDescent="0.35">
      <c r="A133">
        <v>765630408201</v>
      </c>
      <c r="B133" t="s">
        <v>0</v>
      </c>
      <c r="C133" s="5" t="s">
        <v>1</v>
      </c>
      <c r="D133">
        <v>891301121</v>
      </c>
      <c r="E133" t="s">
        <v>166</v>
      </c>
      <c r="F133" s="1">
        <v>45016</v>
      </c>
      <c r="G133" s="1">
        <v>44986</v>
      </c>
      <c r="H133" s="1">
        <v>45016</v>
      </c>
      <c r="I133" s="5" t="s">
        <v>26</v>
      </c>
      <c r="J133" t="s">
        <v>27</v>
      </c>
      <c r="K133" t="s">
        <v>88</v>
      </c>
      <c r="L133" t="s">
        <v>29</v>
      </c>
      <c r="N133">
        <v>0</v>
      </c>
      <c r="O133">
        <v>0</v>
      </c>
      <c r="P133">
        <v>0</v>
      </c>
      <c r="Q133" s="3">
        <v>9600</v>
      </c>
      <c r="R133" s="5">
        <v>14474</v>
      </c>
      <c r="S133" t="s">
        <v>22</v>
      </c>
    </row>
    <row r="134" spans="1:19" x14ac:dyDescent="0.35">
      <c r="A134">
        <v>765630408201</v>
      </c>
      <c r="B134" t="s">
        <v>0</v>
      </c>
      <c r="C134" s="5" t="s">
        <v>1</v>
      </c>
      <c r="D134">
        <v>891301121</v>
      </c>
      <c r="E134" t="s">
        <v>167</v>
      </c>
      <c r="F134" s="1">
        <v>44984</v>
      </c>
      <c r="G134" s="1">
        <v>44958</v>
      </c>
      <c r="H134" s="1">
        <v>44985</v>
      </c>
      <c r="I134" s="5" t="s">
        <v>26</v>
      </c>
      <c r="J134" t="s">
        <v>27</v>
      </c>
      <c r="K134" t="s">
        <v>28</v>
      </c>
      <c r="L134" t="s">
        <v>29</v>
      </c>
      <c r="N134">
        <v>0</v>
      </c>
      <c r="O134">
        <v>0</v>
      </c>
      <c r="P134">
        <v>0</v>
      </c>
      <c r="Q134" s="3">
        <v>16305</v>
      </c>
      <c r="R134" s="5">
        <v>14475</v>
      </c>
      <c r="S134" t="s">
        <v>22</v>
      </c>
    </row>
    <row r="135" spans="1:19" x14ac:dyDescent="0.35">
      <c r="A135">
        <v>765630408201</v>
      </c>
      <c r="B135" t="s">
        <v>0</v>
      </c>
      <c r="C135" s="5" t="s">
        <v>1</v>
      </c>
      <c r="D135">
        <v>891301121</v>
      </c>
      <c r="E135" t="s">
        <v>168</v>
      </c>
      <c r="F135" s="1">
        <v>44965</v>
      </c>
      <c r="G135" s="1">
        <v>44958</v>
      </c>
      <c r="H135" s="1">
        <v>44985</v>
      </c>
      <c r="I135" s="5" t="s">
        <v>26</v>
      </c>
      <c r="J135" t="s">
        <v>27</v>
      </c>
      <c r="K135" t="s">
        <v>88</v>
      </c>
      <c r="L135" t="s">
        <v>29</v>
      </c>
      <c r="N135">
        <v>0</v>
      </c>
      <c r="O135">
        <v>0</v>
      </c>
      <c r="P135">
        <v>0</v>
      </c>
      <c r="Q135" s="3">
        <v>37900</v>
      </c>
      <c r="R135" s="5">
        <v>14475</v>
      </c>
      <c r="S135" t="s">
        <v>22</v>
      </c>
    </row>
    <row r="136" spans="1:19" x14ac:dyDescent="0.35">
      <c r="A136">
        <v>765630408201</v>
      </c>
      <c r="B136" t="s">
        <v>0</v>
      </c>
      <c r="C136" s="5" t="s">
        <v>1</v>
      </c>
      <c r="D136">
        <v>891301121</v>
      </c>
      <c r="E136" t="s">
        <v>169</v>
      </c>
      <c r="F136" s="1">
        <v>44965</v>
      </c>
      <c r="G136" s="1">
        <v>44958</v>
      </c>
      <c r="H136" s="1">
        <v>44985</v>
      </c>
      <c r="I136" s="5" t="s">
        <v>26</v>
      </c>
      <c r="J136" t="s">
        <v>27</v>
      </c>
      <c r="K136" t="s">
        <v>88</v>
      </c>
      <c r="L136" t="s">
        <v>29</v>
      </c>
      <c r="N136">
        <v>0</v>
      </c>
      <c r="O136">
        <v>0</v>
      </c>
      <c r="P136">
        <v>0</v>
      </c>
      <c r="Q136" s="3">
        <v>9600</v>
      </c>
      <c r="R136" s="5">
        <v>14475</v>
      </c>
      <c r="S136" t="s">
        <v>22</v>
      </c>
    </row>
    <row r="137" spans="1:19" x14ac:dyDescent="0.35">
      <c r="A137">
        <v>765630408201</v>
      </c>
      <c r="B137" t="s">
        <v>0</v>
      </c>
      <c r="C137" s="5" t="s">
        <v>1</v>
      </c>
      <c r="D137">
        <v>891301121</v>
      </c>
      <c r="E137" t="s">
        <v>170</v>
      </c>
      <c r="F137" s="1">
        <v>44965</v>
      </c>
      <c r="G137" s="1">
        <v>44958</v>
      </c>
      <c r="H137" s="1">
        <v>44985</v>
      </c>
      <c r="I137" s="5" t="s">
        <v>26</v>
      </c>
      <c r="J137" t="s">
        <v>27</v>
      </c>
      <c r="K137" t="s">
        <v>88</v>
      </c>
      <c r="L137" t="s">
        <v>29</v>
      </c>
      <c r="N137">
        <v>0</v>
      </c>
      <c r="O137">
        <v>0</v>
      </c>
      <c r="P137">
        <v>0</v>
      </c>
      <c r="Q137" s="3">
        <v>9600</v>
      </c>
      <c r="R137" s="5">
        <v>14475</v>
      </c>
      <c r="S137" t="s">
        <v>22</v>
      </c>
    </row>
    <row r="138" spans="1:19" x14ac:dyDescent="0.35">
      <c r="A138">
        <v>765630408201</v>
      </c>
      <c r="B138" t="s">
        <v>0</v>
      </c>
      <c r="C138" s="5" t="s">
        <v>1</v>
      </c>
      <c r="D138">
        <v>891301121</v>
      </c>
      <c r="E138" t="s">
        <v>171</v>
      </c>
      <c r="F138" s="1">
        <v>44970</v>
      </c>
      <c r="G138" s="1">
        <v>44958</v>
      </c>
      <c r="H138" s="1">
        <v>44985</v>
      </c>
      <c r="I138" s="5" t="s">
        <v>26</v>
      </c>
      <c r="J138" t="s">
        <v>27</v>
      </c>
      <c r="K138" t="s">
        <v>88</v>
      </c>
      <c r="L138" t="s">
        <v>29</v>
      </c>
      <c r="N138">
        <v>0</v>
      </c>
      <c r="O138">
        <v>0</v>
      </c>
      <c r="P138">
        <v>0</v>
      </c>
      <c r="Q138" s="3">
        <v>47500</v>
      </c>
      <c r="R138" s="5">
        <v>14475</v>
      </c>
      <c r="S138" t="s">
        <v>22</v>
      </c>
    </row>
    <row r="139" spans="1:19" x14ac:dyDescent="0.35">
      <c r="A139">
        <v>765630408201</v>
      </c>
      <c r="B139" t="s">
        <v>0</v>
      </c>
      <c r="C139" s="5" t="s">
        <v>1</v>
      </c>
      <c r="D139">
        <v>891301121</v>
      </c>
      <c r="E139" t="s">
        <v>172</v>
      </c>
      <c r="F139" s="1">
        <v>44971</v>
      </c>
      <c r="G139" s="1">
        <v>44958</v>
      </c>
      <c r="H139" s="1">
        <v>44985</v>
      </c>
      <c r="I139" s="5" t="s">
        <v>26</v>
      </c>
      <c r="J139" t="s">
        <v>27</v>
      </c>
      <c r="K139" t="s">
        <v>88</v>
      </c>
      <c r="L139" t="s">
        <v>29</v>
      </c>
      <c r="N139">
        <v>0</v>
      </c>
      <c r="O139">
        <v>0</v>
      </c>
      <c r="P139">
        <v>0</v>
      </c>
      <c r="Q139" s="3">
        <v>9600</v>
      </c>
      <c r="R139" s="5">
        <v>14475</v>
      </c>
      <c r="S139" t="s">
        <v>22</v>
      </c>
    </row>
    <row r="140" spans="1:19" x14ac:dyDescent="0.35">
      <c r="A140">
        <v>765630408201</v>
      </c>
      <c r="B140" t="s">
        <v>0</v>
      </c>
      <c r="C140" s="5" t="s">
        <v>1</v>
      </c>
      <c r="D140">
        <v>891301121</v>
      </c>
      <c r="E140" t="s">
        <v>173</v>
      </c>
      <c r="F140" s="1">
        <v>44979</v>
      </c>
      <c r="G140" s="1">
        <v>44958</v>
      </c>
      <c r="H140" s="1">
        <v>44985</v>
      </c>
      <c r="I140" s="5" t="s">
        <v>26</v>
      </c>
      <c r="J140" t="s">
        <v>27</v>
      </c>
      <c r="K140" t="s">
        <v>88</v>
      </c>
      <c r="L140" t="s">
        <v>29</v>
      </c>
      <c r="N140">
        <v>0</v>
      </c>
      <c r="O140">
        <v>0</v>
      </c>
      <c r="P140">
        <v>0</v>
      </c>
      <c r="Q140" s="3">
        <v>9600</v>
      </c>
      <c r="R140" s="5">
        <v>14475</v>
      </c>
      <c r="S140" t="s">
        <v>22</v>
      </c>
    </row>
    <row r="141" spans="1:19" x14ac:dyDescent="0.35">
      <c r="A141">
        <v>765630408201</v>
      </c>
      <c r="B141" t="s">
        <v>0</v>
      </c>
      <c r="C141" s="5" t="s">
        <v>1</v>
      </c>
      <c r="D141">
        <v>891301121</v>
      </c>
      <c r="E141" t="s">
        <v>174</v>
      </c>
      <c r="F141" s="1">
        <v>44977</v>
      </c>
      <c r="G141" s="1">
        <v>44958</v>
      </c>
      <c r="H141" s="1">
        <v>44985</v>
      </c>
      <c r="I141" s="5" t="s">
        <v>26</v>
      </c>
      <c r="J141" t="s">
        <v>27</v>
      </c>
      <c r="K141" t="s">
        <v>31</v>
      </c>
      <c r="L141" t="s">
        <v>29</v>
      </c>
      <c r="N141">
        <v>0</v>
      </c>
      <c r="O141">
        <v>0</v>
      </c>
      <c r="P141">
        <v>0</v>
      </c>
      <c r="Q141" s="3">
        <v>38400</v>
      </c>
      <c r="R141" s="5">
        <v>14475</v>
      </c>
      <c r="S141" t="s">
        <v>22</v>
      </c>
    </row>
    <row r="142" spans="1:19" x14ac:dyDescent="0.35">
      <c r="A142">
        <v>765630408201</v>
      </c>
      <c r="B142" t="s">
        <v>0</v>
      </c>
      <c r="C142" s="5" t="s">
        <v>1</v>
      </c>
      <c r="D142">
        <v>891301121</v>
      </c>
      <c r="E142" t="s">
        <v>175</v>
      </c>
      <c r="F142" s="1">
        <v>44972</v>
      </c>
      <c r="G142" s="1">
        <v>44958</v>
      </c>
      <c r="H142" s="1">
        <v>44985</v>
      </c>
      <c r="I142" s="5" t="s">
        <v>18</v>
      </c>
      <c r="J142" t="s">
        <v>19</v>
      </c>
      <c r="K142" t="s">
        <v>24</v>
      </c>
      <c r="L142" t="s">
        <v>21</v>
      </c>
      <c r="N142">
        <v>0</v>
      </c>
      <c r="O142">
        <v>0</v>
      </c>
      <c r="P142">
        <v>0</v>
      </c>
      <c r="Q142" s="3">
        <v>67078</v>
      </c>
      <c r="R142" s="5">
        <v>14476</v>
      </c>
      <c r="S142" t="s">
        <v>22</v>
      </c>
    </row>
    <row r="143" spans="1:19" x14ac:dyDescent="0.35">
      <c r="A143">
        <v>765630408201</v>
      </c>
      <c r="B143" t="s">
        <v>0</v>
      </c>
      <c r="C143" s="5" t="s">
        <v>1</v>
      </c>
      <c r="D143">
        <v>891301121</v>
      </c>
      <c r="E143" t="s">
        <v>176</v>
      </c>
      <c r="F143" s="1">
        <v>44985</v>
      </c>
      <c r="G143" s="1">
        <v>44958</v>
      </c>
      <c r="H143" s="1">
        <v>44985</v>
      </c>
      <c r="I143" s="5" t="s">
        <v>18</v>
      </c>
      <c r="J143" t="s">
        <v>19</v>
      </c>
      <c r="K143" t="s">
        <v>20</v>
      </c>
      <c r="L143" t="s">
        <v>21</v>
      </c>
      <c r="N143">
        <v>0</v>
      </c>
      <c r="O143">
        <v>0</v>
      </c>
      <c r="P143">
        <v>0</v>
      </c>
      <c r="Q143" s="3">
        <v>38400</v>
      </c>
      <c r="R143" s="5">
        <v>14477</v>
      </c>
      <c r="S143" t="s">
        <v>22</v>
      </c>
    </row>
    <row r="144" spans="1:19" x14ac:dyDescent="0.35">
      <c r="A144">
        <v>765630408201</v>
      </c>
      <c r="B144" t="s">
        <v>0</v>
      </c>
      <c r="C144" s="5" t="s">
        <v>1</v>
      </c>
      <c r="D144">
        <v>891301121</v>
      </c>
      <c r="E144" t="s">
        <v>177</v>
      </c>
      <c r="F144" s="1">
        <v>44938</v>
      </c>
      <c r="G144" s="1">
        <v>44927</v>
      </c>
      <c r="H144" s="1">
        <v>44957</v>
      </c>
      <c r="I144" s="5" t="s">
        <v>26</v>
      </c>
      <c r="J144" t="s">
        <v>27</v>
      </c>
      <c r="K144" t="s">
        <v>28</v>
      </c>
      <c r="L144" t="s">
        <v>29</v>
      </c>
      <c r="N144">
        <v>0</v>
      </c>
      <c r="O144">
        <v>0</v>
      </c>
      <c r="P144">
        <v>0</v>
      </c>
      <c r="Q144" s="3">
        <v>40000</v>
      </c>
      <c r="R144" s="5">
        <v>14480</v>
      </c>
      <c r="S144" t="s">
        <v>22</v>
      </c>
    </row>
    <row r="145" spans="1:19" x14ac:dyDescent="0.35">
      <c r="A145">
        <v>765630408201</v>
      </c>
      <c r="B145" t="s">
        <v>0</v>
      </c>
      <c r="C145" s="5" t="s">
        <v>1</v>
      </c>
      <c r="D145">
        <v>891301121</v>
      </c>
      <c r="E145" t="s">
        <v>178</v>
      </c>
      <c r="F145" s="1">
        <v>44950</v>
      </c>
      <c r="G145" s="1">
        <v>44927</v>
      </c>
      <c r="H145" s="1">
        <v>44957</v>
      </c>
      <c r="I145" s="5" t="s">
        <v>26</v>
      </c>
      <c r="J145" t="s">
        <v>27</v>
      </c>
      <c r="K145" t="s">
        <v>28</v>
      </c>
      <c r="L145" t="s">
        <v>29</v>
      </c>
      <c r="N145">
        <v>0</v>
      </c>
      <c r="O145">
        <v>0</v>
      </c>
      <c r="P145">
        <v>0</v>
      </c>
      <c r="Q145" s="3">
        <v>40000</v>
      </c>
      <c r="R145" s="5">
        <v>14480</v>
      </c>
      <c r="S145" t="s">
        <v>22</v>
      </c>
    </row>
    <row r="146" spans="1:19" x14ac:dyDescent="0.35">
      <c r="A146">
        <v>765630408201</v>
      </c>
      <c r="B146" t="s">
        <v>0</v>
      </c>
      <c r="C146" s="5" t="s">
        <v>1</v>
      </c>
      <c r="D146">
        <v>891301121</v>
      </c>
      <c r="E146" t="s">
        <v>179</v>
      </c>
      <c r="F146" s="1">
        <v>44950</v>
      </c>
      <c r="G146" s="1">
        <v>44927</v>
      </c>
      <c r="H146" s="1">
        <v>44957</v>
      </c>
      <c r="I146" s="5" t="s">
        <v>26</v>
      </c>
      <c r="J146" t="s">
        <v>27</v>
      </c>
      <c r="K146" t="s">
        <v>28</v>
      </c>
      <c r="L146" t="s">
        <v>29</v>
      </c>
      <c r="N146">
        <v>0</v>
      </c>
      <c r="O146">
        <v>0</v>
      </c>
      <c r="P146">
        <v>0</v>
      </c>
      <c r="Q146" s="3">
        <v>8040</v>
      </c>
      <c r="R146" s="5">
        <v>14480</v>
      </c>
      <c r="S146" t="s">
        <v>22</v>
      </c>
    </row>
    <row r="147" spans="1:19" x14ac:dyDescent="0.35">
      <c r="A147">
        <v>765630408201</v>
      </c>
      <c r="B147" t="s">
        <v>0</v>
      </c>
      <c r="C147" s="5" t="s">
        <v>1</v>
      </c>
      <c r="D147">
        <v>891301121</v>
      </c>
      <c r="E147" t="s">
        <v>180</v>
      </c>
      <c r="F147" s="1">
        <v>44931</v>
      </c>
      <c r="G147" s="1">
        <v>44927</v>
      </c>
      <c r="H147" s="1">
        <v>44957</v>
      </c>
      <c r="I147" s="5" t="s">
        <v>26</v>
      </c>
      <c r="J147" t="s">
        <v>27</v>
      </c>
      <c r="K147" t="s">
        <v>88</v>
      </c>
      <c r="L147" t="s">
        <v>29</v>
      </c>
      <c r="N147">
        <v>0</v>
      </c>
      <c r="O147">
        <v>0</v>
      </c>
      <c r="P147">
        <v>0</v>
      </c>
      <c r="Q147" s="3">
        <v>9600</v>
      </c>
      <c r="R147" s="5">
        <v>14481</v>
      </c>
      <c r="S147" t="s">
        <v>22</v>
      </c>
    </row>
    <row r="148" spans="1:19" x14ac:dyDescent="0.35">
      <c r="A148">
        <v>765630408201</v>
      </c>
      <c r="B148" t="s">
        <v>0</v>
      </c>
      <c r="C148" s="5" t="s">
        <v>1</v>
      </c>
      <c r="D148">
        <v>891301121</v>
      </c>
      <c r="E148" t="s">
        <v>181</v>
      </c>
      <c r="F148" s="1">
        <v>44943</v>
      </c>
      <c r="G148" s="1">
        <v>44927</v>
      </c>
      <c r="H148" s="1">
        <v>44957</v>
      </c>
      <c r="I148" s="5" t="s">
        <v>26</v>
      </c>
      <c r="J148" t="s">
        <v>27</v>
      </c>
      <c r="K148" t="s">
        <v>88</v>
      </c>
      <c r="L148" t="s">
        <v>29</v>
      </c>
      <c r="N148">
        <v>0</v>
      </c>
      <c r="O148">
        <v>0</v>
      </c>
      <c r="P148">
        <v>0</v>
      </c>
      <c r="Q148" s="3">
        <v>9600</v>
      </c>
      <c r="R148" s="5">
        <v>14481</v>
      </c>
      <c r="S148" t="s">
        <v>22</v>
      </c>
    </row>
    <row r="149" spans="1:19" x14ac:dyDescent="0.35">
      <c r="A149">
        <v>765630408201</v>
      </c>
      <c r="B149" t="s">
        <v>0</v>
      </c>
      <c r="C149" s="5" t="s">
        <v>1</v>
      </c>
      <c r="D149">
        <v>891301121</v>
      </c>
      <c r="E149" t="s">
        <v>182</v>
      </c>
      <c r="F149" s="1">
        <v>44945</v>
      </c>
      <c r="G149" s="1">
        <v>44927</v>
      </c>
      <c r="H149" s="1">
        <v>44957</v>
      </c>
      <c r="I149" s="5" t="s">
        <v>18</v>
      </c>
      <c r="J149" t="s">
        <v>19</v>
      </c>
      <c r="K149" t="s">
        <v>24</v>
      </c>
      <c r="L149" t="s">
        <v>21</v>
      </c>
      <c r="N149">
        <v>0</v>
      </c>
      <c r="O149">
        <v>0</v>
      </c>
      <c r="P149">
        <v>0</v>
      </c>
      <c r="Q149" s="3">
        <v>78993</v>
      </c>
      <c r="R149" s="5">
        <v>14482</v>
      </c>
      <c r="S149" t="s">
        <v>22</v>
      </c>
    </row>
    <row r="150" spans="1:19" x14ac:dyDescent="0.35">
      <c r="A150">
        <v>765630408201</v>
      </c>
      <c r="B150" t="s">
        <v>0</v>
      </c>
      <c r="C150" s="5" t="s">
        <v>1</v>
      </c>
      <c r="D150">
        <v>891301121</v>
      </c>
      <c r="E150" t="s">
        <v>183</v>
      </c>
      <c r="F150" s="1">
        <v>44937</v>
      </c>
      <c r="G150" s="1">
        <v>44927</v>
      </c>
      <c r="H150" s="1">
        <v>44957</v>
      </c>
      <c r="I150" s="5" t="s">
        <v>18</v>
      </c>
      <c r="J150" t="s">
        <v>19</v>
      </c>
      <c r="K150" t="s">
        <v>58</v>
      </c>
      <c r="L150" t="s">
        <v>21</v>
      </c>
      <c r="N150">
        <v>4100</v>
      </c>
      <c r="O150">
        <v>0</v>
      </c>
      <c r="P150">
        <v>0</v>
      </c>
      <c r="Q150" s="3">
        <v>32200</v>
      </c>
      <c r="R150" s="5">
        <v>14483</v>
      </c>
      <c r="S150" t="s">
        <v>22</v>
      </c>
    </row>
    <row r="151" spans="1:19" x14ac:dyDescent="0.35">
      <c r="A151">
        <v>765630408201</v>
      </c>
      <c r="B151" t="s">
        <v>0</v>
      </c>
      <c r="C151" s="5" t="s">
        <v>1</v>
      </c>
      <c r="D151">
        <v>891301121</v>
      </c>
      <c r="E151" t="s">
        <v>184</v>
      </c>
      <c r="F151" s="1">
        <v>45179</v>
      </c>
      <c r="G151" s="1">
        <v>45170</v>
      </c>
      <c r="H151" s="1">
        <v>45199</v>
      </c>
      <c r="I151" s="5" t="s">
        <v>26</v>
      </c>
      <c r="J151" t="s">
        <v>27</v>
      </c>
      <c r="K151" t="s">
        <v>37</v>
      </c>
      <c r="L151" t="s">
        <v>29</v>
      </c>
      <c r="N151">
        <v>0</v>
      </c>
      <c r="O151">
        <v>0</v>
      </c>
      <c r="P151">
        <v>0</v>
      </c>
      <c r="Q151" s="3">
        <v>94691</v>
      </c>
      <c r="R151" s="5">
        <v>14484</v>
      </c>
      <c r="S151" t="s">
        <v>22</v>
      </c>
    </row>
    <row r="152" spans="1:19" x14ac:dyDescent="0.35">
      <c r="A152">
        <v>765630408201</v>
      </c>
      <c r="B152" t="s">
        <v>0</v>
      </c>
      <c r="C152" s="5" t="s">
        <v>1</v>
      </c>
      <c r="D152">
        <v>891301121</v>
      </c>
      <c r="E152" t="s">
        <v>185</v>
      </c>
      <c r="F152" s="1">
        <v>45179</v>
      </c>
      <c r="G152" s="1">
        <v>45170</v>
      </c>
      <c r="H152" s="1">
        <v>45199</v>
      </c>
      <c r="I152" s="5" t="s">
        <v>26</v>
      </c>
      <c r="J152" t="s">
        <v>27</v>
      </c>
      <c r="K152" t="s">
        <v>37</v>
      </c>
      <c r="L152" t="s">
        <v>29</v>
      </c>
      <c r="N152">
        <v>0</v>
      </c>
      <c r="O152">
        <v>0</v>
      </c>
      <c r="P152">
        <v>0</v>
      </c>
      <c r="Q152" s="3">
        <v>184674</v>
      </c>
      <c r="R152" s="5">
        <v>14484</v>
      </c>
      <c r="S152" t="s">
        <v>22</v>
      </c>
    </row>
    <row r="153" spans="1:19" x14ac:dyDescent="0.35">
      <c r="A153">
        <v>765630408201</v>
      </c>
      <c r="B153" t="s">
        <v>0</v>
      </c>
      <c r="C153" s="5" t="s">
        <v>1</v>
      </c>
      <c r="D153">
        <v>891301121</v>
      </c>
      <c r="E153" t="s">
        <v>186</v>
      </c>
      <c r="F153" s="1">
        <v>45188</v>
      </c>
      <c r="G153" s="1">
        <v>45170</v>
      </c>
      <c r="H153" s="1">
        <v>45199</v>
      </c>
      <c r="I153" s="5" t="s">
        <v>26</v>
      </c>
      <c r="J153" t="s">
        <v>27</v>
      </c>
      <c r="K153" t="s">
        <v>37</v>
      </c>
      <c r="L153" t="s">
        <v>29</v>
      </c>
      <c r="N153">
        <v>0</v>
      </c>
      <c r="O153">
        <v>0</v>
      </c>
      <c r="P153">
        <v>0</v>
      </c>
      <c r="Q153" s="3">
        <v>674781</v>
      </c>
      <c r="R153" s="5">
        <v>14484</v>
      </c>
      <c r="S153" t="s">
        <v>22</v>
      </c>
    </row>
    <row r="154" spans="1:19" x14ac:dyDescent="0.35">
      <c r="A154">
        <v>765630408201</v>
      </c>
      <c r="B154" t="s">
        <v>0</v>
      </c>
      <c r="C154" s="5" t="s">
        <v>1</v>
      </c>
      <c r="D154">
        <v>891301121</v>
      </c>
      <c r="E154" t="s">
        <v>187</v>
      </c>
      <c r="F154" s="1">
        <v>45191</v>
      </c>
      <c r="G154" s="1">
        <v>45170</v>
      </c>
      <c r="H154" s="1">
        <v>45199</v>
      </c>
      <c r="I154" s="5" t="s">
        <v>26</v>
      </c>
      <c r="J154" t="s">
        <v>27</v>
      </c>
      <c r="K154" t="s">
        <v>37</v>
      </c>
      <c r="L154" t="s">
        <v>29</v>
      </c>
      <c r="N154">
        <v>0</v>
      </c>
      <c r="O154">
        <v>0</v>
      </c>
      <c r="P154">
        <v>0</v>
      </c>
      <c r="Q154" s="3">
        <v>74389</v>
      </c>
      <c r="R154" s="5">
        <v>14484</v>
      </c>
      <c r="S154" t="s">
        <v>22</v>
      </c>
    </row>
    <row r="155" spans="1:19" x14ac:dyDescent="0.35">
      <c r="A155">
        <v>765630408201</v>
      </c>
      <c r="B155" t="s">
        <v>0</v>
      </c>
      <c r="C155" s="5" t="s">
        <v>1</v>
      </c>
      <c r="D155">
        <v>891301121</v>
      </c>
      <c r="E155" t="s">
        <v>188</v>
      </c>
      <c r="F155" s="1">
        <v>45197</v>
      </c>
      <c r="G155" s="1">
        <v>45170</v>
      </c>
      <c r="H155" s="1">
        <v>45199</v>
      </c>
      <c r="I155" s="5" t="s">
        <v>26</v>
      </c>
      <c r="J155" t="s">
        <v>27</v>
      </c>
      <c r="K155" t="s">
        <v>37</v>
      </c>
      <c r="L155" t="s">
        <v>29</v>
      </c>
      <c r="N155">
        <v>0</v>
      </c>
      <c r="O155">
        <v>0</v>
      </c>
      <c r="P155">
        <v>0</v>
      </c>
      <c r="Q155" s="3">
        <v>164269</v>
      </c>
      <c r="R155" s="5">
        <v>14484</v>
      </c>
      <c r="S155" t="s">
        <v>22</v>
      </c>
    </row>
    <row r="156" spans="1:19" x14ac:dyDescent="0.35">
      <c r="A156">
        <v>765630408201</v>
      </c>
      <c r="B156" t="s">
        <v>0</v>
      </c>
      <c r="C156" s="5" t="s">
        <v>1</v>
      </c>
      <c r="D156">
        <v>891301121</v>
      </c>
      <c r="E156" t="s">
        <v>189</v>
      </c>
      <c r="F156" s="1">
        <v>45182</v>
      </c>
      <c r="G156" s="1">
        <v>45170</v>
      </c>
      <c r="H156" s="1">
        <v>45199</v>
      </c>
      <c r="I156" s="5" t="s">
        <v>26</v>
      </c>
      <c r="J156" t="s">
        <v>27</v>
      </c>
      <c r="K156" t="s">
        <v>43</v>
      </c>
      <c r="L156" t="s">
        <v>29</v>
      </c>
      <c r="N156">
        <v>0</v>
      </c>
      <c r="O156">
        <v>0</v>
      </c>
      <c r="P156">
        <v>0</v>
      </c>
      <c r="Q156" s="3">
        <v>40000</v>
      </c>
      <c r="R156" s="5">
        <v>14485</v>
      </c>
      <c r="S156" t="s">
        <v>22</v>
      </c>
    </row>
    <row r="157" spans="1:19" x14ac:dyDescent="0.35">
      <c r="A157">
        <v>765630408201</v>
      </c>
      <c r="B157" t="s">
        <v>0</v>
      </c>
      <c r="C157" s="5" t="s">
        <v>1</v>
      </c>
      <c r="D157">
        <v>891301121</v>
      </c>
      <c r="E157" t="s">
        <v>190</v>
      </c>
      <c r="F157" s="1">
        <v>45183</v>
      </c>
      <c r="G157" s="1">
        <v>45170</v>
      </c>
      <c r="H157" s="1">
        <v>45199</v>
      </c>
      <c r="I157" s="5" t="s">
        <v>26</v>
      </c>
      <c r="J157" t="s">
        <v>27</v>
      </c>
      <c r="K157" t="s">
        <v>31</v>
      </c>
      <c r="L157" t="s">
        <v>29</v>
      </c>
      <c r="N157">
        <v>0</v>
      </c>
      <c r="O157">
        <v>0</v>
      </c>
      <c r="P157">
        <v>0</v>
      </c>
      <c r="Q157" s="3">
        <v>40000</v>
      </c>
      <c r="R157" s="5">
        <v>14485</v>
      </c>
      <c r="S157" t="s">
        <v>22</v>
      </c>
    </row>
    <row r="158" spans="1:19" x14ac:dyDescent="0.35">
      <c r="A158">
        <v>765630408201</v>
      </c>
      <c r="B158" t="s">
        <v>0</v>
      </c>
      <c r="C158" s="5" t="s">
        <v>1</v>
      </c>
      <c r="D158">
        <v>891301121</v>
      </c>
      <c r="E158" t="s">
        <v>191</v>
      </c>
      <c r="F158" s="1">
        <v>45183</v>
      </c>
      <c r="G158" s="1">
        <v>45170</v>
      </c>
      <c r="H158" s="1">
        <v>45199</v>
      </c>
      <c r="I158" s="5" t="s">
        <v>26</v>
      </c>
      <c r="J158" t="s">
        <v>27</v>
      </c>
      <c r="K158" t="s">
        <v>31</v>
      </c>
      <c r="L158" t="s">
        <v>29</v>
      </c>
      <c r="N158">
        <v>0</v>
      </c>
      <c r="O158">
        <v>0</v>
      </c>
      <c r="P158">
        <v>0</v>
      </c>
      <c r="Q158" s="3">
        <v>11200</v>
      </c>
      <c r="R158" s="5">
        <v>14485</v>
      </c>
      <c r="S158" t="s">
        <v>22</v>
      </c>
    </row>
    <row r="159" spans="1:19" x14ac:dyDescent="0.35">
      <c r="A159">
        <v>765630408201</v>
      </c>
      <c r="B159" t="s">
        <v>0</v>
      </c>
      <c r="C159" s="5" t="s">
        <v>1</v>
      </c>
      <c r="D159">
        <v>891301121</v>
      </c>
      <c r="E159" t="s">
        <v>192</v>
      </c>
      <c r="F159" s="1">
        <v>45197</v>
      </c>
      <c r="G159" s="1">
        <v>45170</v>
      </c>
      <c r="H159" s="1">
        <v>45199</v>
      </c>
      <c r="I159" s="5" t="s">
        <v>26</v>
      </c>
      <c r="J159" t="s">
        <v>27</v>
      </c>
      <c r="K159" t="s">
        <v>31</v>
      </c>
      <c r="L159" t="s">
        <v>29</v>
      </c>
      <c r="N159">
        <v>0</v>
      </c>
      <c r="O159">
        <v>0</v>
      </c>
      <c r="P159">
        <v>0</v>
      </c>
      <c r="Q159" s="3">
        <v>40000</v>
      </c>
      <c r="R159" s="5">
        <v>14485</v>
      </c>
      <c r="S159" t="s">
        <v>22</v>
      </c>
    </row>
    <row r="160" spans="1:19" x14ac:dyDescent="0.35">
      <c r="A160">
        <v>765630408201</v>
      </c>
      <c r="B160" t="s">
        <v>0</v>
      </c>
      <c r="C160" s="5" t="s">
        <v>1</v>
      </c>
      <c r="D160">
        <v>891301121</v>
      </c>
      <c r="E160" t="s">
        <v>193</v>
      </c>
      <c r="F160" s="1">
        <v>45175</v>
      </c>
      <c r="G160" s="1">
        <v>45170</v>
      </c>
      <c r="H160" s="1">
        <v>45199</v>
      </c>
      <c r="I160" s="5" t="s">
        <v>18</v>
      </c>
      <c r="J160" t="s">
        <v>19</v>
      </c>
      <c r="K160" t="s">
        <v>58</v>
      </c>
      <c r="L160" t="s">
        <v>21</v>
      </c>
      <c r="N160">
        <v>0</v>
      </c>
      <c r="O160">
        <v>0</v>
      </c>
      <c r="P160">
        <v>0</v>
      </c>
      <c r="Q160" s="3">
        <v>29000</v>
      </c>
      <c r="R160" s="5">
        <v>14486</v>
      </c>
      <c r="S160" t="s">
        <v>22</v>
      </c>
    </row>
    <row r="161" spans="1:19" x14ac:dyDescent="0.35">
      <c r="A161">
        <v>765630408201</v>
      </c>
      <c r="B161" t="s">
        <v>0</v>
      </c>
      <c r="C161" s="5" t="s">
        <v>1</v>
      </c>
      <c r="D161">
        <v>891301121</v>
      </c>
      <c r="E161" t="s">
        <v>194</v>
      </c>
      <c r="F161" s="1">
        <v>45177</v>
      </c>
      <c r="G161" s="1">
        <v>45170</v>
      </c>
      <c r="H161" s="1">
        <v>45199</v>
      </c>
      <c r="I161" s="5" t="s">
        <v>18</v>
      </c>
      <c r="J161" t="s">
        <v>19</v>
      </c>
      <c r="K161" t="s">
        <v>58</v>
      </c>
      <c r="L161" t="s">
        <v>21</v>
      </c>
      <c r="N161">
        <v>0</v>
      </c>
      <c r="O161">
        <v>0</v>
      </c>
      <c r="P161">
        <v>0</v>
      </c>
      <c r="Q161" s="3">
        <v>13000</v>
      </c>
      <c r="R161" s="5">
        <v>14486</v>
      </c>
      <c r="S161" t="s">
        <v>22</v>
      </c>
    </row>
    <row r="162" spans="1:19" x14ac:dyDescent="0.35">
      <c r="A162">
        <v>765630408201</v>
      </c>
      <c r="B162" t="s">
        <v>0</v>
      </c>
      <c r="C162" s="5" t="s">
        <v>1</v>
      </c>
      <c r="D162">
        <v>891301121</v>
      </c>
      <c r="E162" t="s">
        <v>195</v>
      </c>
      <c r="F162" s="1">
        <v>45180</v>
      </c>
      <c r="G162" s="1">
        <v>45170</v>
      </c>
      <c r="H162" s="1">
        <v>45199</v>
      </c>
      <c r="I162" s="5" t="s">
        <v>18</v>
      </c>
      <c r="J162" t="s">
        <v>19</v>
      </c>
      <c r="K162" t="s">
        <v>58</v>
      </c>
      <c r="L162" t="s">
        <v>21</v>
      </c>
      <c r="N162">
        <v>0</v>
      </c>
      <c r="O162">
        <v>0</v>
      </c>
      <c r="P162">
        <v>0</v>
      </c>
      <c r="Q162" s="3">
        <v>52400</v>
      </c>
      <c r="R162" s="5">
        <v>14486</v>
      </c>
      <c r="S162" t="s">
        <v>22</v>
      </c>
    </row>
    <row r="163" spans="1:19" x14ac:dyDescent="0.35">
      <c r="A163">
        <v>765630408201</v>
      </c>
      <c r="B163" t="s">
        <v>0</v>
      </c>
      <c r="C163" s="5" t="s">
        <v>1</v>
      </c>
      <c r="D163">
        <v>891301121</v>
      </c>
      <c r="E163" t="s">
        <v>196</v>
      </c>
      <c r="F163" s="1">
        <v>45176</v>
      </c>
      <c r="G163" s="1">
        <v>45170</v>
      </c>
      <c r="H163" s="1">
        <v>45199</v>
      </c>
      <c r="I163" s="5" t="s">
        <v>18</v>
      </c>
      <c r="J163" t="s">
        <v>19</v>
      </c>
      <c r="K163" t="s">
        <v>20</v>
      </c>
      <c r="L163" t="s">
        <v>21</v>
      </c>
      <c r="N163">
        <v>0</v>
      </c>
      <c r="O163">
        <v>0</v>
      </c>
      <c r="P163">
        <v>0</v>
      </c>
      <c r="Q163" s="3">
        <v>110300</v>
      </c>
      <c r="R163" s="5">
        <v>14486</v>
      </c>
      <c r="S163" t="s">
        <v>22</v>
      </c>
    </row>
    <row r="164" spans="1:19" x14ac:dyDescent="0.35">
      <c r="A164">
        <v>765630408201</v>
      </c>
      <c r="B164" t="s">
        <v>0</v>
      </c>
      <c r="C164" s="5" t="s">
        <v>1</v>
      </c>
      <c r="D164">
        <v>891301121</v>
      </c>
      <c r="E164" t="s">
        <v>197</v>
      </c>
      <c r="F164" s="1">
        <v>45177</v>
      </c>
      <c r="G164" s="1">
        <v>45170</v>
      </c>
      <c r="H164" s="1">
        <v>45199</v>
      </c>
      <c r="I164" s="5" t="s">
        <v>18</v>
      </c>
      <c r="J164" t="s">
        <v>19</v>
      </c>
      <c r="K164" t="s">
        <v>20</v>
      </c>
      <c r="L164" t="s">
        <v>21</v>
      </c>
      <c r="N164">
        <v>0</v>
      </c>
      <c r="O164">
        <v>0</v>
      </c>
      <c r="P164">
        <v>0</v>
      </c>
      <c r="Q164" s="3">
        <v>187100</v>
      </c>
      <c r="R164" s="5">
        <v>14486</v>
      </c>
      <c r="S164" t="s">
        <v>22</v>
      </c>
    </row>
    <row r="165" spans="1:19" x14ac:dyDescent="0.35">
      <c r="A165" s="5">
        <v>765630408201</v>
      </c>
      <c r="B165" s="5" t="s">
        <v>0</v>
      </c>
      <c r="C165" s="5" t="s">
        <v>1</v>
      </c>
      <c r="D165" s="5">
        <v>891301121</v>
      </c>
      <c r="E165" s="5" t="s">
        <v>198</v>
      </c>
      <c r="F165" s="6">
        <v>45222</v>
      </c>
      <c r="G165" s="6">
        <v>45200</v>
      </c>
      <c r="H165" s="6">
        <v>45230</v>
      </c>
      <c r="I165" s="5" t="s">
        <v>26</v>
      </c>
      <c r="J165" s="5" t="s">
        <v>27</v>
      </c>
      <c r="K165" s="5" t="s">
        <v>43</v>
      </c>
      <c r="L165" s="5" t="s">
        <v>29</v>
      </c>
      <c r="M165" s="7">
        <v>0</v>
      </c>
      <c r="N165" s="7">
        <v>0</v>
      </c>
      <c r="O165" s="7">
        <v>0</v>
      </c>
      <c r="P165" s="7">
        <v>0</v>
      </c>
      <c r="Q165" s="7">
        <v>40000</v>
      </c>
      <c r="R165" s="5">
        <v>14555</v>
      </c>
      <c r="S165" s="5" t="s">
        <v>22</v>
      </c>
    </row>
    <row r="166" spans="1:19" x14ac:dyDescent="0.35">
      <c r="A166" s="5">
        <v>765630408201</v>
      </c>
      <c r="B166" s="5" t="s">
        <v>0</v>
      </c>
      <c r="C166" s="5" t="s">
        <v>1</v>
      </c>
      <c r="D166" s="5">
        <v>891301121</v>
      </c>
      <c r="E166" s="5" t="s">
        <v>199</v>
      </c>
      <c r="F166" s="6">
        <v>45218</v>
      </c>
      <c r="G166" s="6">
        <v>45200</v>
      </c>
      <c r="H166" s="6">
        <v>45230</v>
      </c>
      <c r="I166" s="5" t="s">
        <v>26</v>
      </c>
      <c r="J166" s="5" t="s">
        <v>27</v>
      </c>
      <c r="K166" s="5" t="s">
        <v>28</v>
      </c>
      <c r="L166" s="5" t="s">
        <v>29</v>
      </c>
      <c r="M166" s="7">
        <v>0</v>
      </c>
      <c r="N166" s="7">
        <v>0</v>
      </c>
      <c r="O166" s="7">
        <v>0</v>
      </c>
      <c r="P166" s="7">
        <v>0</v>
      </c>
      <c r="Q166" s="7">
        <v>40000</v>
      </c>
      <c r="R166" s="5">
        <v>14555</v>
      </c>
      <c r="S166" s="5" t="s">
        <v>22</v>
      </c>
    </row>
    <row r="167" spans="1:19" x14ac:dyDescent="0.35">
      <c r="A167" s="5">
        <v>765630408201</v>
      </c>
      <c r="B167" s="5" t="s">
        <v>0</v>
      </c>
      <c r="C167" s="5" t="s">
        <v>1</v>
      </c>
      <c r="D167" s="5">
        <v>891301121</v>
      </c>
      <c r="E167" s="5" t="s">
        <v>200</v>
      </c>
      <c r="F167" s="6">
        <v>45230</v>
      </c>
      <c r="G167" s="6">
        <v>45200</v>
      </c>
      <c r="H167" s="6">
        <v>45230</v>
      </c>
      <c r="I167" s="5" t="s">
        <v>26</v>
      </c>
      <c r="J167" s="5" t="s">
        <v>27</v>
      </c>
      <c r="K167" s="5" t="s">
        <v>28</v>
      </c>
      <c r="L167" s="5" t="s">
        <v>29</v>
      </c>
      <c r="M167" s="7">
        <v>0</v>
      </c>
      <c r="N167" s="7">
        <v>0</v>
      </c>
      <c r="O167" s="7">
        <v>0</v>
      </c>
      <c r="P167" s="7">
        <v>0</v>
      </c>
      <c r="Q167" s="7">
        <v>155700</v>
      </c>
      <c r="R167" s="5">
        <v>14555</v>
      </c>
      <c r="S167" s="5" t="s">
        <v>22</v>
      </c>
    </row>
    <row r="168" spans="1:19" x14ac:dyDescent="0.35">
      <c r="A168" s="5">
        <v>765630408201</v>
      </c>
      <c r="B168" s="5" t="s">
        <v>0</v>
      </c>
      <c r="C168" s="5" t="s">
        <v>1</v>
      </c>
      <c r="D168" s="5">
        <v>891301121</v>
      </c>
      <c r="E168" s="5" t="s">
        <v>201</v>
      </c>
      <c r="F168" s="6">
        <v>45230</v>
      </c>
      <c r="G168" s="6">
        <v>45200</v>
      </c>
      <c r="H168" s="6">
        <v>45230</v>
      </c>
      <c r="I168" s="5" t="s">
        <v>26</v>
      </c>
      <c r="J168" s="5" t="s">
        <v>27</v>
      </c>
      <c r="K168" s="5" t="s">
        <v>28</v>
      </c>
      <c r="L168" s="5" t="s">
        <v>29</v>
      </c>
      <c r="M168" s="7">
        <v>0</v>
      </c>
      <c r="N168" s="7">
        <v>0</v>
      </c>
      <c r="O168" s="7">
        <v>0</v>
      </c>
      <c r="P168" s="7">
        <v>0</v>
      </c>
      <c r="Q168" s="7">
        <v>40000</v>
      </c>
      <c r="R168" s="5">
        <v>14555</v>
      </c>
      <c r="S168" s="5" t="s">
        <v>22</v>
      </c>
    </row>
    <row r="169" spans="1:19" x14ac:dyDescent="0.35">
      <c r="A169" s="5">
        <v>765630408201</v>
      </c>
      <c r="B169" s="5" t="s">
        <v>0</v>
      </c>
      <c r="C169" s="5" t="s">
        <v>1</v>
      </c>
      <c r="D169" s="5">
        <v>891301121</v>
      </c>
      <c r="E169" s="5" t="s">
        <v>202</v>
      </c>
      <c r="F169" s="6">
        <v>45211</v>
      </c>
      <c r="G169" s="6">
        <v>45200</v>
      </c>
      <c r="H169" s="6">
        <v>45230</v>
      </c>
      <c r="I169" s="5" t="s">
        <v>26</v>
      </c>
      <c r="J169" s="5" t="s">
        <v>27</v>
      </c>
      <c r="K169" s="5" t="s">
        <v>31</v>
      </c>
      <c r="L169" s="5" t="s">
        <v>29</v>
      </c>
      <c r="M169" s="7">
        <v>0</v>
      </c>
      <c r="N169" s="7">
        <v>0</v>
      </c>
      <c r="O169" s="7">
        <v>0</v>
      </c>
      <c r="P169" s="7">
        <v>0</v>
      </c>
      <c r="Q169" s="7">
        <v>40000</v>
      </c>
      <c r="R169" s="5">
        <v>14555</v>
      </c>
      <c r="S169" s="5" t="s">
        <v>22</v>
      </c>
    </row>
    <row r="170" spans="1:19" x14ac:dyDescent="0.35">
      <c r="A170" s="5">
        <v>765630408201</v>
      </c>
      <c r="B170" s="5" t="s">
        <v>0</v>
      </c>
      <c r="C170" s="5" t="s">
        <v>1</v>
      </c>
      <c r="D170" s="5">
        <v>891301121</v>
      </c>
      <c r="E170" s="5" t="s">
        <v>203</v>
      </c>
      <c r="F170" s="6">
        <v>45211</v>
      </c>
      <c r="G170" s="6">
        <v>45200</v>
      </c>
      <c r="H170" s="6">
        <v>45230</v>
      </c>
      <c r="I170" s="5" t="s">
        <v>26</v>
      </c>
      <c r="J170" s="5" t="s">
        <v>27</v>
      </c>
      <c r="K170" s="5" t="s">
        <v>31</v>
      </c>
      <c r="L170" s="5" t="s">
        <v>29</v>
      </c>
      <c r="M170" s="7">
        <v>0</v>
      </c>
      <c r="N170" s="7">
        <v>0</v>
      </c>
      <c r="O170" s="7">
        <v>0</v>
      </c>
      <c r="P170" s="7">
        <v>0</v>
      </c>
      <c r="Q170" s="7">
        <v>40000</v>
      </c>
      <c r="R170" s="5">
        <v>14555</v>
      </c>
      <c r="S170" s="5" t="s">
        <v>22</v>
      </c>
    </row>
    <row r="171" spans="1:19" x14ac:dyDescent="0.35">
      <c r="A171" s="5">
        <v>765630408201</v>
      </c>
      <c r="B171" s="5" t="s">
        <v>0</v>
      </c>
      <c r="C171" s="5" t="s">
        <v>1</v>
      </c>
      <c r="D171" s="5">
        <v>891301121</v>
      </c>
      <c r="E171" s="5" t="s">
        <v>204</v>
      </c>
      <c r="F171" s="6">
        <v>45211</v>
      </c>
      <c r="G171" s="6">
        <v>45200</v>
      </c>
      <c r="H171" s="6">
        <v>45230</v>
      </c>
      <c r="I171" s="5" t="s">
        <v>26</v>
      </c>
      <c r="J171" s="5" t="s">
        <v>27</v>
      </c>
      <c r="K171" s="5" t="s">
        <v>31</v>
      </c>
      <c r="L171" s="5" t="s">
        <v>29</v>
      </c>
      <c r="M171" s="7">
        <v>0</v>
      </c>
      <c r="N171" s="7">
        <v>0</v>
      </c>
      <c r="O171" s="7">
        <v>0</v>
      </c>
      <c r="P171" s="7">
        <v>0</v>
      </c>
      <c r="Q171" s="7">
        <v>40000</v>
      </c>
      <c r="R171" s="5">
        <v>14555</v>
      </c>
      <c r="S171" s="5" t="s">
        <v>22</v>
      </c>
    </row>
    <row r="172" spans="1:19" x14ac:dyDescent="0.35">
      <c r="A172" s="5">
        <v>765630408201</v>
      </c>
      <c r="B172" s="5" t="s">
        <v>0</v>
      </c>
      <c r="C172" s="5" t="s">
        <v>1</v>
      </c>
      <c r="D172" s="5">
        <v>891301121</v>
      </c>
      <c r="E172" s="5" t="s">
        <v>205</v>
      </c>
      <c r="F172" s="6">
        <v>45222</v>
      </c>
      <c r="G172" s="6">
        <v>45200</v>
      </c>
      <c r="H172" s="6">
        <v>45230</v>
      </c>
      <c r="I172" s="5" t="s">
        <v>26</v>
      </c>
      <c r="J172" s="5" t="s">
        <v>27</v>
      </c>
      <c r="K172" s="5" t="s">
        <v>31</v>
      </c>
      <c r="L172" s="5" t="s">
        <v>29</v>
      </c>
      <c r="M172" s="7">
        <v>0</v>
      </c>
      <c r="N172" s="7">
        <v>0</v>
      </c>
      <c r="O172" s="7">
        <v>0</v>
      </c>
      <c r="P172" s="7">
        <v>0</v>
      </c>
      <c r="Q172" s="7">
        <v>81500</v>
      </c>
      <c r="R172" s="5">
        <v>14555</v>
      </c>
      <c r="S172" s="5" t="s">
        <v>22</v>
      </c>
    </row>
    <row r="173" spans="1:19" x14ac:dyDescent="0.35">
      <c r="A173" s="5">
        <v>765630408201</v>
      </c>
      <c r="B173" s="5" t="s">
        <v>0</v>
      </c>
      <c r="C173" s="5" t="s">
        <v>1</v>
      </c>
      <c r="D173" s="5">
        <v>891301121</v>
      </c>
      <c r="E173" s="5" t="s">
        <v>206</v>
      </c>
      <c r="F173" s="6">
        <v>45225</v>
      </c>
      <c r="G173" s="6">
        <v>45200</v>
      </c>
      <c r="H173" s="6">
        <v>45230</v>
      </c>
      <c r="I173" s="5" t="s">
        <v>26</v>
      </c>
      <c r="J173" s="5" t="s">
        <v>27</v>
      </c>
      <c r="K173" s="5" t="s">
        <v>31</v>
      </c>
      <c r="L173" s="5" t="s">
        <v>29</v>
      </c>
      <c r="M173" s="7">
        <v>0</v>
      </c>
      <c r="N173" s="7">
        <v>0</v>
      </c>
      <c r="O173" s="7">
        <v>0</v>
      </c>
      <c r="P173" s="7">
        <v>0</v>
      </c>
      <c r="Q173" s="7">
        <v>9600</v>
      </c>
      <c r="R173" s="5">
        <v>14555</v>
      </c>
      <c r="S173" s="5" t="s">
        <v>22</v>
      </c>
    </row>
    <row r="174" spans="1:19" x14ac:dyDescent="0.35">
      <c r="A174" s="5">
        <v>765630408201</v>
      </c>
      <c r="B174" s="5" t="s">
        <v>0</v>
      </c>
      <c r="C174" s="5" t="s">
        <v>1</v>
      </c>
      <c r="D174" s="5">
        <v>891301121</v>
      </c>
      <c r="E174" s="5" t="s">
        <v>207</v>
      </c>
      <c r="F174" s="6">
        <v>45230</v>
      </c>
      <c r="G174" s="6">
        <v>45200</v>
      </c>
      <c r="H174" s="6">
        <v>45230</v>
      </c>
      <c r="I174" s="5" t="s">
        <v>26</v>
      </c>
      <c r="J174" s="5" t="s">
        <v>27</v>
      </c>
      <c r="K174" s="5" t="s">
        <v>31</v>
      </c>
      <c r="L174" s="5" t="s">
        <v>29</v>
      </c>
      <c r="M174" s="7">
        <v>0</v>
      </c>
      <c r="N174" s="7">
        <v>0</v>
      </c>
      <c r="O174" s="7">
        <v>0</v>
      </c>
      <c r="P174" s="7">
        <v>0</v>
      </c>
      <c r="Q174" s="7">
        <v>27300</v>
      </c>
      <c r="R174" s="5">
        <v>14555</v>
      </c>
      <c r="S174" s="5" t="s">
        <v>22</v>
      </c>
    </row>
    <row r="175" spans="1:19" x14ac:dyDescent="0.35">
      <c r="A175" s="5">
        <v>765630408201</v>
      </c>
      <c r="B175" s="5" t="s">
        <v>0</v>
      </c>
      <c r="C175" s="5" t="s">
        <v>1</v>
      </c>
      <c r="D175" s="5">
        <v>891301121</v>
      </c>
      <c r="E175" s="5" t="s">
        <v>208</v>
      </c>
      <c r="F175" s="6">
        <v>45199</v>
      </c>
      <c r="G175" s="6">
        <v>45170</v>
      </c>
      <c r="H175" s="6">
        <v>45230</v>
      </c>
      <c r="I175" s="5" t="s">
        <v>26</v>
      </c>
      <c r="J175" s="5" t="s">
        <v>27</v>
      </c>
      <c r="K175" s="5" t="s">
        <v>37</v>
      </c>
      <c r="L175" s="5" t="s">
        <v>29</v>
      </c>
      <c r="M175" s="7">
        <v>0</v>
      </c>
      <c r="N175" s="7">
        <v>0</v>
      </c>
      <c r="O175" s="7">
        <v>0</v>
      </c>
      <c r="P175" s="7">
        <v>0</v>
      </c>
      <c r="Q175" s="7">
        <v>105829</v>
      </c>
      <c r="R175" s="5">
        <v>14556</v>
      </c>
      <c r="S175" s="5" t="s">
        <v>22</v>
      </c>
    </row>
    <row r="176" spans="1:19" x14ac:dyDescent="0.35">
      <c r="A176" s="5">
        <v>765630408201</v>
      </c>
      <c r="B176" s="5" t="s">
        <v>0</v>
      </c>
      <c r="C176" s="5" t="s">
        <v>1</v>
      </c>
      <c r="D176" s="5">
        <v>891301121</v>
      </c>
      <c r="E176" s="5" t="s">
        <v>209</v>
      </c>
      <c r="F176" s="6">
        <v>45202</v>
      </c>
      <c r="G176" s="6">
        <v>45200</v>
      </c>
      <c r="H176" s="6">
        <v>45230</v>
      </c>
      <c r="I176" s="5" t="s">
        <v>26</v>
      </c>
      <c r="J176" s="5" t="s">
        <v>27</v>
      </c>
      <c r="K176" s="5" t="s">
        <v>37</v>
      </c>
      <c r="L176" s="5" t="s">
        <v>29</v>
      </c>
      <c r="M176" s="7">
        <v>0</v>
      </c>
      <c r="N176" s="7">
        <v>0</v>
      </c>
      <c r="O176" s="7">
        <v>0</v>
      </c>
      <c r="P176" s="7">
        <v>0</v>
      </c>
      <c r="Q176" s="7">
        <v>246711</v>
      </c>
      <c r="R176" s="5">
        <v>14556</v>
      </c>
      <c r="S176" s="5" t="s">
        <v>22</v>
      </c>
    </row>
    <row r="177" spans="1:19" x14ac:dyDescent="0.35">
      <c r="A177" s="5">
        <v>765630408201</v>
      </c>
      <c r="B177" s="5" t="s">
        <v>0</v>
      </c>
      <c r="C177" s="5" t="s">
        <v>1</v>
      </c>
      <c r="D177" s="5">
        <v>891301121</v>
      </c>
      <c r="E177" s="5" t="s">
        <v>210</v>
      </c>
      <c r="F177" s="6">
        <v>45204</v>
      </c>
      <c r="G177" s="6">
        <v>45200</v>
      </c>
      <c r="H177" s="6">
        <v>45230</v>
      </c>
      <c r="I177" s="5" t="s">
        <v>26</v>
      </c>
      <c r="J177" s="5" t="s">
        <v>27</v>
      </c>
      <c r="K177" s="5" t="s">
        <v>37</v>
      </c>
      <c r="L177" s="5" t="s">
        <v>29</v>
      </c>
      <c r="M177" s="7">
        <v>0</v>
      </c>
      <c r="N177" s="7">
        <v>0</v>
      </c>
      <c r="O177" s="7">
        <v>0</v>
      </c>
      <c r="P177" s="7">
        <v>0</v>
      </c>
      <c r="Q177" s="7">
        <v>187625</v>
      </c>
      <c r="R177" s="5">
        <v>14556</v>
      </c>
      <c r="S177" s="5" t="s">
        <v>22</v>
      </c>
    </row>
    <row r="178" spans="1:19" x14ac:dyDescent="0.35">
      <c r="A178" s="5">
        <v>765630408201</v>
      </c>
      <c r="B178" s="5" t="s">
        <v>0</v>
      </c>
      <c r="C178" s="5" t="s">
        <v>1</v>
      </c>
      <c r="D178" s="5">
        <v>891301121</v>
      </c>
      <c r="E178" s="5" t="s">
        <v>211</v>
      </c>
      <c r="F178" s="6">
        <v>45207</v>
      </c>
      <c r="G178" s="6">
        <v>45200</v>
      </c>
      <c r="H178" s="6">
        <v>45230</v>
      </c>
      <c r="I178" s="5" t="s">
        <v>26</v>
      </c>
      <c r="J178" s="5" t="s">
        <v>27</v>
      </c>
      <c r="K178" s="5" t="s">
        <v>37</v>
      </c>
      <c r="L178" s="5" t="s">
        <v>29</v>
      </c>
      <c r="M178" s="7">
        <v>0</v>
      </c>
      <c r="N178" s="7">
        <v>0</v>
      </c>
      <c r="O178" s="7">
        <v>0</v>
      </c>
      <c r="P178" s="7">
        <v>0</v>
      </c>
      <c r="Q178" s="7">
        <v>667982</v>
      </c>
      <c r="R178" s="5">
        <v>14556</v>
      </c>
      <c r="S178" s="5" t="s">
        <v>22</v>
      </c>
    </row>
    <row r="179" spans="1:19" x14ac:dyDescent="0.35">
      <c r="A179" s="5">
        <v>765630408201</v>
      </c>
      <c r="B179" s="5" t="s">
        <v>0</v>
      </c>
      <c r="C179" s="5" t="s">
        <v>1</v>
      </c>
      <c r="D179" s="5">
        <v>891301121</v>
      </c>
      <c r="E179" s="5" t="s">
        <v>212</v>
      </c>
      <c r="F179" s="6">
        <v>45223</v>
      </c>
      <c r="G179" s="6">
        <v>45200</v>
      </c>
      <c r="H179" s="6">
        <v>45230</v>
      </c>
      <c r="I179" s="5" t="s">
        <v>26</v>
      </c>
      <c r="J179" s="5" t="s">
        <v>27</v>
      </c>
      <c r="K179" s="5" t="s">
        <v>37</v>
      </c>
      <c r="L179" s="5" t="s">
        <v>29</v>
      </c>
      <c r="M179" s="7">
        <v>0</v>
      </c>
      <c r="N179" s="7">
        <v>0</v>
      </c>
      <c r="O179" s="7">
        <v>0</v>
      </c>
      <c r="P179" s="7">
        <v>0</v>
      </c>
      <c r="Q179" s="7">
        <v>72137</v>
      </c>
      <c r="R179" s="5">
        <v>14556</v>
      </c>
      <c r="S179" s="5" t="s">
        <v>22</v>
      </c>
    </row>
    <row r="180" spans="1:19" x14ac:dyDescent="0.35">
      <c r="A180" s="5">
        <v>765630408201</v>
      </c>
      <c r="B180" s="5" t="s">
        <v>0</v>
      </c>
      <c r="C180" s="5" t="s">
        <v>1</v>
      </c>
      <c r="D180" s="5">
        <v>891301121</v>
      </c>
      <c r="E180" s="5" t="s">
        <v>213</v>
      </c>
      <c r="F180" s="6">
        <v>45228</v>
      </c>
      <c r="G180" s="6">
        <v>45200</v>
      </c>
      <c r="H180" s="6">
        <v>45230</v>
      </c>
      <c r="I180" s="5" t="s">
        <v>26</v>
      </c>
      <c r="J180" s="5" t="s">
        <v>27</v>
      </c>
      <c r="K180" s="5" t="s">
        <v>37</v>
      </c>
      <c r="L180" s="5" t="s">
        <v>29</v>
      </c>
      <c r="M180" s="7">
        <v>0</v>
      </c>
      <c r="N180" s="7">
        <v>0</v>
      </c>
      <c r="O180" s="7">
        <v>0</v>
      </c>
      <c r="P180" s="7">
        <v>0</v>
      </c>
      <c r="Q180" s="7">
        <v>228127</v>
      </c>
      <c r="R180" s="5">
        <v>14556</v>
      </c>
      <c r="S180" s="5" t="s">
        <v>22</v>
      </c>
    </row>
    <row r="181" spans="1:19" x14ac:dyDescent="0.35">
      <c r="A181" s="5">
        <v>765630408201</v>
      </c>
      <c r="B181" s="5" t="s">
        <v>0</v>
      </c>
      <c r="C181" s="5" t="s">
        <v>1</v>
      </c>
      <c r="D181" s="5">
        <v>891301121</v>
      </c>
      <c r="E181" s="5" t="s">
        <v>214</v>
      </c>
      <c r="F181" s="6">
        <v>45230</v>
      </c>
      <c r="G181" s="6">
        <v>45200</v>
      </c>
      <c r="H181" s="6">
        <v>45230</v>
      </c>
      <c r="I181" s="5" t="s">
        <v>26</v>
      </c>
      <c r="J181" s="5" t="s">
        <v>27</v>
      </c>
      <c r="K181" s="5" t="s">
        <v>37</v>
      </c>
      <c r="L181" s="5" t="s">
        <v>29</v>
      </c>
      <c r="M181" s="7">
        <v>0</v>
      </c>
      <c r="N181" s="7">
        <v>0</v>
      </c>
      <c r="O181" s="7">
        <v>0</v>
      </c>
      <c r="P181" s="7">
        <v>0</v>
      </c>
      <c r="Q181" s="7">
        <v>133518</v>
      </c>
      <c r="R181" s="5">
        <v>14556</v>
      </c>
      <c r="S181" s="5" t="s">
        <v>22</v>
      </c>
    </row>
    <row r="182" spans="1:19" x14ac:dyDescent="0.35">
      <c r="A182">
        <v>765630408203</v>
      </c>
      <c r="B182" t="s">
        <v>0</v>
      </c>
      <c r="C182" s="5" t="s">
        <v>1</v>
      </c>
      <c r="D182" t="s">
        <v>85</v>
      </c>
      <c r="E182" t="s">
        <v>101</v>
      </c>
      <c r="F182" s="1">
        <v>45024</v>
      </c>
      <c r="G182" s="1">
        <v>45017</v>
      </c>
      <c r="H182" s="1">
        <v>45046</v>
      </c>
      <c r="I182" s="5" t="s">
        <v>26</v>
      </c>
      <c r="J182" t="s">
        <v>27</v>
      </c>
      <c r="K182" t="s">
        <v>102</v>
      </c>
      <c r="L182" t="s">
        <v>29</v>
      </c>
      <c r="N182">
        <v>0</v>
      </c>
      <c r="O182">
        <v>0</v>
      </c>
      <c r="P182">
        <v>0</v>
      </c>
      <c r="Q182" s="3">
        <v>59491</v>
      </c>
      <c r="R182" s="5" t="s">
        <v>215</v>
      </c>
      <c r="S182" t="s">
        <v>22</v>
      </c>
    </row>
    <row r="183" spans="1:19" x14ac:dyDescent="0.35">
      <c r="A183">
        <v>765630408203</v>
      </c>
      <c r="B183" t="s">
        <v>0</v>
      </c>
      <c r="C183" s="5" t="s">
        <v>1</v>
      </c>
      <c r="D183" t="s">
        <v>85</v>
      </c>
      <c r="E183" t="s">
        <v>103</v>
      </c>
      <c r="F183" s="1">
        <v>45017</v>
      </c>
      <c r="G183" s="1">
        <v>45016</v>
      </c>
      <c r="H183" s="1">
        <v>45046</v>
      </c>
      <c r="I183" s="5" t="s">
        <v>26</v>
      </c>
      <c r="J183" t="s">
        <v>27</v>
      </c>
      <c r="K183" t="s">
        <v>37</v>
      </c>
      <c r="L183" t="s">
        <v>29</v>
      </c>
      <c r="N183">
        <v>0</v>
      </c>
      <c r="O183">
        <v>0</v>
      </c>
      <c r="P183">
        <v>0</v>
      </c>
      <c r="Q183" s="3">
        <v>118354</v>
      </c>
      <c r="R183" s="5" t="s">
        <v>215</v>
      </c>
      <c r="S183" t="s">
        <v>22</v>
      </c>
    </row>
    <row r="184" spans="1:19" x14ac:dyDescent="0.35">
      <c r="A184">
        <v>765630408203</v>
      </c>
      <c r="B184" t="s">
        <v>0</v>
      </c>
      <c r="C184" s="5" t="s">
        <v>1</v>
      </c>
      <c r="D184" t="s">
        <v>85</v>
      </c>
      <c r="E184" t="s">
        <v>104</v>
      </c>
      <c r="F184" s="1">
        <v>45017</v>
      </c>
      <c r="G184" s="1">
        <v>45016</v>
      </c>
      <c r="H184" s="1">
        <v>45046</v>
      </c>
      <c r="I184" s="5" t="s">
        <v>26</v>
      </c>
      <c r="J184" t="s">
        <v>27</v>
      </c>
      <c r="K184" t="s">
        <v>37</v>
      </c>
      <c r="L184" t="s">
        <v>29</v>
      </c>
      <c r="N184">
        <v>0</v>
      </c>
      <c r="O184">
        <v>0</v>
      </c>
      <c r="P184">
        <v>0</v>
      </c>
      <c r="Q184" s="3">
        <v>133954</v>
      </c>
      <c r="R184" s="5" t="s">
        <v>215</v>
      </c>
      <c r="S184" t="s">
        <v>22</v>
      </c>
    </row>
    <row r="185" spans="1:19" x14ac:dyDescent="0.35">
      <c r="A185">
        <v>765630408203</v>
      </c>
      <c r="B185" t="s">
        <v>0</v>
      </c>
      <c r="C185" s="5" t="s">
        <v>1</v>
      </c>
      <c r="D185" t="s">
        <v>85</v>
      </c>
      <c r="E185" t="s">
        <v>105</v>
      </c>
      <c r="F185" s="1">
        <v>45020</v>
      </c>
      <c r="G185" s="1">
        <v>45017</v>
      </c>
      <c r="H185" s="1">
        <v>45046</v>
      </c>
      <c r="I185" s="5" t="s">
        <v>26</v>
      </c>
      <c r="J185" t="s">
        <v>27</v>
      </c>
      <c r="K185" t="s">
        <v>37</v>
      </c>
      <c r="L185" t="s">
        <v>29</v>
      </c>
      <c r="N185">
        <v>0</v>
      </c>
      <c r="O185">
        <v>0</v>
      </c>
      <c r="P185">
        <v>0</v>
      </c>
      <c r="Q185" s="3">
        <v>70256</v>
      </c>
      <c r="R185" s="5" t="s">
        <v>215</v>
      </c>
      <c r="S185" t="s">
        <v>22</v>
      </c>
    </row>
    <row r="186" spans="1:19" x14ac:dyDescent="0.35">
      <c r="A186">
        <v>765630408203</v>
      </c>
      <c r="B186" t="s">
        <v>0</v>
      </c>
      <c r="C186" s="5" t="s">
        <v>1</v>
      </c>
      <c r="D186" t="s">
        <v>85</v>
      </c>
      <c r="E186" t="s">
        <v>106</v>
      </c>
      <c r="F186" s="1">
        <v>45020</v>
      </c>
      <c r="G186" s="1">
        <v>45013</v>
      </c>
      <c r="H186" s="1">
        <v>45046</v>
      </c>
      <c r="I186" s="5" t="s">
        <v>26</v>
      </c>
      <c r="J186" t="s">
        <v>27</v>
      </c>
      <c r="K186" t="s">
        <v>37</v>
      </c>
      <c r="L186" t="s">
        <v>29</v>
      </c>
      <c r="N186">
        <v>0</v>
      </c>
      <c r="O186">
        <v>0</v>
      </c>
      <c r="P186">
        <v>0</v>
      </c>
      <c r="Q186" s="3">
        <v>66894</v>
      </c>
      <c r="R186" s="5" t="s">
        <v>215</v>
      </c>
      <c r="S186" t="s">
        <v>22</v>
      </c>
    </row>
    <row r="187" spans="1:19" x14ac:dyDescent="0.35">
      <c r="A187">
        <v>765630408203</v>
      </c>
      <c r="B187" t="s">
        <v>0</v>
      </c>
      <c r="C187" s="5" t="s">
        <v>1</v>
      </c>
      <c r="D187" t="s">
        <v>85</v>
      </c>
      <c r="E187" t="s">
        <v>107</v>
      </c>
      <c r="F187" s="1">
        <v>45045</v>
      </c>
      <c r="G187" s="1">
        <v>45017</v>
      </c>
      <c r="H187" s="1">
        <v>45046</v>
      </c>
      <c r="I187" s="5" t="s">
        <v>26</v>
      </c>
      <c r="J187" t="s">
        <v>27</v>
      </c>
      <c r="K187" t="s">
        <v>37</v>
      </c>
      <c r="L187" t="s">
        <v>29</v>
      </c>
      <c r="N187">
        <v>0</v>
      </c>
      <c r="O187">
        <v>0</v>
      </c>
      <c r="P187">
        <v>0</v>
      </c>
      <c r="Q187" s="3">
        <v>664244</v>
      </c>
      <c r="R187" s="5" t="s">
        <v>215</v>
      </c>
      <c r="S187" t="s">
        <v>22</v>
      </c>
    </row>
    <row r="188" spans="1:19" x14ac:dyDescent="0.35">
      <c r="A188">
        <v>765630408201</v>
      </c>
      <c r="B188" t="s">
        <v>0</v>
      </c>
      <c r="C188" s="5" t="s">
        <v>1</v>
      </c>
      <c r="D188">
        <v>891301121</v>
      </c>
      <c r="E188" t="s">
        <v>216</v>
      </c>
      <c r="F188" s="1">
        <v>45319</v>
      </c>
      <c r="G188" s="1">
        <v>45292</v>
      </c>
      <c r="H188" s="1">
        <v>45322</v>
      </c>
      <c r="I188" s="5" t="s">
        <v>26</v>
      </c>
      <c r="J188" t="s">
        <v>27</v>
      </c>
      <c r="K188" s="5" t="s">
        <v>217</v>
      </c>
      <c r="L188" t="s">
        <v>29</v>
      </c>
      <c r="M188" s="8"/>
      <c r="N188" s="8">
        <v>0</v>
      </c>
      <c r="O188" s="8">
        <v>0</v>
      </c>
      <c r="P188" s="8">
        <v>0</v>
      </c>
      <c r="Q188" s="9">
        <v>1626180</v>
      </c>
      <c r="R188" s="5">
        <v>14819</v>
      </c>
      <c r="S188" t="s">
        <v>22</v>
      </c>
    </row>
    <row r="189" spans="1:19" x14ac:dyDescent="0.35">
      <c r="A189">
        <v>765630408201</v>
      </c>
      <c r="B189" t="s">
        <v>0</v>
      </c>
      <c r="C189" s="5" t="s">
        <v>1</v>
      </c>
      <c r="D189">
        <v>891301121</v>
      </c>
      <c r="E189" t="s">
        <v>218</v>
      </c>
      <c r="F189" s="1">
        <v>45305</v>
      </c>
      <c r="G189" s="1">
        <v>45292</v>
      </c>
      <c r="H189" s="1">
        <v>45322</v>
      </c>
      <c r="I189" s="5" t="s">
        <v>26</v>
      </c>
      <c r="J189" t="s">
        <v>27</v>
      </c>
      <c r="K189" s="5" t="s">
        <v>217</v>
      </c>
      <c r="L189" t="s">
        <v>29</v>
      </c>
      <c r="M189" s="8"/>
      <c r="N189" s="8">
        <v>0</v>
      </c>
      <c r="O189" s="8">
        <v>0</v>
      </c>
      <c r="P189" s="8">
        <v>0</v>
      </c>
      <c r="Q189" s="9">
        <v>90812</v>
      </c>
      <c r="R189" s="5">
        <v>14818</v>
      </c>
      <c r="S189" t="s">
        <v>22</v>
      </c>
    </row>
    <row r="190" spans="1:19" x14ac:dyDescent="0.35">
      <c r="A190">
        <v>765630408201</v>
      </c>
      <c r="B190" t="s">
        <v>0</v>
      </c>
      <c r="C190" s="5" t="s">
        <v>1</v>
      </c>
      <c r="D190">
        <v>891301121</v>
      </c>
      <c r="E190" t="s">
        <v>219</v>
      </c>
      <c r="F190" s="1">
        <v>45306</v>
      </c>
      <c r="G190" s="1">
        <v>45292</v>
      </c>
      <c r="H190" s="1">
        <v>45322</v>
      </c>
      <c r="I190" s="5" t="s">
        <v>26</v>
      </c>
      <c r="J190" t="s">
        <v>27</v>
      </c>
      <c r="K190" s="5" t="s">
        <v>217</v>
      </c>
      <c r="L190" t="s">
        <v>29</v>
      </c>
      <c r="M190" s="8"/>
      <c r="N190" s="8">
        <v>0</v>
      </c>
      <c r="O190" s="8">
        <v>0</v>
      </c>
      <c r="P190" s="8">
        <v>0</v>
      </c>
      <c r="Q190" s="9">
        <v>71033</v>
      </c>
      <c r="R190" s="5">
        <v>14818</v>
      </c>
      <c r="S190" t="s">
        <v>22</v>
      </c>
    </row>
    <row r="191" spans="1:19" x14ac:dyDescent="0.35">
      <c r="A191">
        <v>765630408201</v>
      </c>
      <c r="B191" t="s">
        <v>0</v>
      </c>
      <c r="C191" s="5" t="s">
        <v>1</v>
      </c>
      <c r="D191">
        <v>891301121</v>
      </c>
      <c r="E191" t="s">
        <v>220</v>
      </c>
      <c r="F191" s="1">
        <v>45302</v>
      </c>
      <c r="G191" s="1">
        <v>45292</v>
      </c>
      <c r="H191" s="1">
        <v>45322</v>
      </c>
      <c r="I191" s="5" t="s">
        <v>26</v>
      </c>
      <c r="J191" t="s">
        <v>27</v>
      </c>
      <c r="K191" s="5" t="s">
        <v>217</v>
      </c>
      <c r="L191" t="s">
        <v>29</v>
      </c>
      <c r="M191" s="8"/>
      <c r="N191" s="8">
        <v>0</v>
      </c>
      <c r="O191" s="8">
        <v>0</v>
      </c>
      <c r="P191" s="8">
        <v>0</v>
      </c>
      <c r="Q191" s="9">
        <v>147742</v>
      </c>
      <c r="R191" s="5">
        <v>14818</v>
      </c>
      <c r="S191" t="s">
        <v>22</v>
      </c>
    </row>
    <row r="192" spans="1:19" x14ac:dyDescent="0.35">
      <c r="A192">
        <v>765630408201</v>
      </c>
      <c r="B192" t="s">
        <v>0</v>
      </c>
      <c r="C192" s="5" t="s">
        <v>1</v>
      </c>
      <c r="D192">
        <v>891301121</v>
      </c>
      <c r="E192" t="s">
        <v>221</v>
      </c>
      <c r="F192" s="1">
        <v>45303</v>
      </c>
      <c r="G192" s="1">
        <v>45292</v>
      </c>
      <c r="H192" s="1">
        <v>45322</v>
      </c>
      <c r="I192" s="5" t="s">
        <v>26</v>
      </c>
      <c r="J192" t="s">
        <v>27</v>
      </c>
      <c r="K192" s="5" t="s">
        <v>217</v>
      </c>
      <c r="L192" t="s">
        <v>29</v>
      </c>
      <c r="M192" s="8"/>
      <c r="N192" s="8">
        <v>0</v>
      </c>
      <c r="O192" s="8">
        <v>0</v>
      </c>
      <c r="P192" s="8">
        <v>0</v>
      </c>
      <c r="Q192" s="9">
        <v>135056</v>
      </c>
      <c r="R192" s="5">
        <v>14818</v>
      </c>
      <c r="S192" t="s">
        <v>22</v>
      </c>
    </row>
    <row r="193" spans="1:19" x14ac:dyDescent="0.35">
      <c r="A193">
        <v>765630408201</v>
      </c>
      <c r="B193" t="s">
        <v>0</v>
      </c>
      <c r="C193" s="5" t="s">
        <v>1</v>
      </c>
      <c r="D193">
        <v>891301121</v>
      </c>
      <c r="E193" t="s">
        <v>222</v>
      </c>
      <c r="F193" s="1">
        <v>45305</v>
      </c>
      <c r="G193" s="1">
        <v>45292</v>
      </c>
      <c r="H193" s="1">
        <v>45322</v>
      </c>
      <c r="I193" s="5" t="s">
        <v>26</v>
      </c>
      <c r="J193" t="s">
        <v>27</v>
      </c>
      <c r="K193" s="5" t="s">
        <v>217</v>
      </c>
      <c r="L193" t="s">
        <v>29</v>
      </c>
      <c r="M193" s="8"/>
      <c r="N193" s="8">
        <v>0</v>
      </c>
      <c r="O193" s="8">
        <v>0</v>
      </c>
      <c r="P193" s="8">
        <v>0</v>
      </c>
      <c r="Q193" s="9">
        <v>68891</v>
      </c>
      <c r="R193" s="5">
        <v>14818</v>
      </c>
      <c r="S193" t="s">
        <v>22</v>
      </c>
    </row>
    <row r="194" spans="1:19" x14ac:dyDescent="0.35">
      <c r="A194">
        <v>765630408201</v>
      </c>
      <c r="B194" t="s">
        <v>0</v>
      </c>
      <c r="C194" s="5" t="s">
        <v>1</v>
      </c>
      <c r="D194">
        <v>891301121</v>
      </c>
      <c r="E194" t="s">
        <v>223</v>
      </c>
      <c r="F194" s="1">
        <v>45312</v>
      </c>
      <c r="G194" s="1">
        <v>45292</v>
      </c>
      <c r="H194" s="1">
        <v>45322</v>
      </c>
      <c r="I194" s="5" t="s">
        <v>26</v>
      </c>
      <c r="J194" t="s">
        <v>27</v>
      </c>
      <c r="K194" s="5" t="s">
        <v>217</v>
      </c>
      <c r="L194" t="s">
        <v>29</v>
      </c>
      <c r="M194" s="8"/>
      <c r="N194" s="8">
        <v>0</v>
      </c>
      <c r="O194" s="8">
        <v>0</v>
      </c>
      <c r="P194" s="8">
        <v>0</v>
      </c>
      <c r="Q194" s="9">
        <v>93542</v>
      </c>
      <c r="R194" s="5">
        <v>14818</v>
      </c>
      <c r="S194" t="s">
        <v>22</v>
      </c>
    </row>
    <row r="195" spans="1:19" x14ac:dyDescent="0.35">
      <c r="A195">
        <v>765630408201</v>
      </c>
      <c r="B195" t="s">
        <v>0</v>
      </c>
      <c r="C195" s="5" t="s">
        <v>1</v>
      </c>
      <c r="D195">
        <v>891301121</v>
      </c>
      <c r="E195" t="s">
        <v>224</v>
      </c>
      <c r="F195" s="1">
        <v>45318</v>
      </c>
      <c r="G195" s="1">
        <v>45292</v>
      </c>
      <c r="H195" s="1">
        <v>45322</v>
      </c>
      <c r="I195" s="5" t="s">
        <v>26</v>
      </c>
      <c r="J195" t="s">
        <v>27</v>
      </c>
      <c r="K195" s="5" t="s">
        <v>217</v>
      </c>
      <c r="L195" t="s">
        <v>29</v>
      </c>
      <c r="M195" s="8"/>
      <c r="N195" s="8">
        <v>0</v>
      </c>
      <c r="O195" s="8">
        <v>0</v>
      </c>
      <c r="P195" s="8">
        <v>0</v>
      </c>
      <c r="Q195" s="9">
        <v>68440</v>
      </c>
      <c r="R195" s="5">
        <v>14818</v>
      </c>
      <c r="S195" t="s">
        <v>22</v>
      </c>
    </row>
    <row r="196" spans="1:19" x14ac:dyDescent="0.35">
      <c r="A196">
        <v>765630408201</v>
      </c>
      <c r="B196" t="s">
        <v>0</v>
      </c>
      <c r="C196" s="5" t="s">
        <v>1</v>
      </c>
      <c r="D196">
        <v>891301121</v>
      </c>
      <c r="E196" t="s">
        <v>225</v>
      </c>
      <c r="F196" s="1">
        <v>45320</v>
      </c>
      <c r="G196" s="1">
        <v>45292</v>
      </c>
      <c r="H196" s="1">
        <v>45322</v>
      </c>
      <c r="I196" s="5" t="s">
        <v>26</v>
      </c>
      <c r="J196" t="s">
        <v>27</v>
      </c>
      <c r="K196" s="5" t="s">
        <v>217</v>
      </c>
      <c r="L196" t="s">
        <v>29</v>
      </c>
      <c r="M196" s="8"/>
      <c r="N196" s="8">
        <v>0</v>
      </c>
      <c r="O196" s="8">
        <v>0</v>
      </c>
      <c r="P196" s="8">
        <v>0</v>
      </c>
      <c r="Q196" s="9">
        <v>96466</v>
      </c>
      <c r="R196" s="5">
        <v>14818</v>
      </c>
      <c r="S196" t="s">
        <v>22</v>
      </c>
    </row>
    <row r="197" spans="1:19" x14ac:dyDescent="0.35">
      <c r="A197">
        <v>765630408201</v>
      </c>
      <c r="B197" t="s">
        <v>0</v>
      </c>
      <c r="C197" s="5" t="s">
        <v>1</v>
      </c>
      <c r="D197">
        <v>891301121</v>
      </c>
      <c r="E197" t="s">
        <v>226</v>
      </c>
      <c r="F197" s="1">
        <v>45322</v>
      </c>
      <c r="G197" s="1">
        <v>45292</v>
      </c>
      <c r="H197" s="1">
        <v>45322</v>
      </c>
      <c r="I197" s="5" t="s">
        <v>26</v>
      </c>
      <c r="J197" t="s">
        <v>27</v>
      </c>
      <c r="K197" s="5" t="s">
        <v>217</v>
      </c>
      <c r="L197" t="s">
        <v>29</v>
      </c>
      <c r="M197" s="8"/>
      <c r="N197" s="8">
        <v>0</v>
      </c>
      <c r="O197" s="8">
        <v>0</v>
      </c>
      <c r="P197" s="8">
        <v>0</v>
      </c>
      <c r="Q197" s="9">
        <v>72416</v>
      </c>
      <c r="R197" s="5">
        <v>14818</v>
      </c>
      <c r="S197" t="s">
        <v>22</v>
      </c>
    </row>
    <row r="198" spans="1:19" x14ac:dyDescent="0.35">
      <c r="A198">
        <v>765630408201</v>
      </c>
      <c r="B198" t="s">
        <v>0</v>
      </c>
      <c r="C198" s="5" t="s">
        <v>1</v>
      </c>
      <c r="D198">
        <v>891301121</v>
      </c>
      <c r="E198" t="s">
        <v>227</v>
      </c>
      <c r="F198" s="1">
        <v>45294</v>
      </c>
      <c r="G198" s="1">
        <v>45292</v>
      </c>
      <c r="H198" s="1">
        <v>45322</v>
      </c>
      <c r="I198" s="5" t="s">
        <v>26</v>
      </c>
      <c r="J198" t="s">
        <v>27</v>
      </c>
      <c r="K198" s="5" t="s">
        <v>228</v>
      </c>
      <c r="L198" t="s">
        <v>29</v>
      </c>
      <c r="M198" s="8"/>
      <c r="N198" s="8">
        <v>0</v>
      </c>
      <c r="O198" s="8">
        <v>0</v>
      </c>
      <c r="P198" s="8">
        <v>0</v>
      </c>
      <c r="Q198" s="9">
        <v>40000</v>
      </c>
      <c r="R198" s="5">
        <v>14820</v>
      </c>
      <c r="S198" t="s">
        <v>22</v>
      </c>
    </row>
    <row r="199" spans="1:19" x14ac:dyDescent="0.35">
      <c r="A199">
        <v>765630408201</v>
      </c>
      <c r="B199" t="s">
        <v>0</v>
      </c>
      <c r="C199" s="5" t="s">
        <v>1</v>
      </c>
      <c r="D199">
        <v>891301121</v>
      </c>
      <c r="E199" t="s">
        <v>229</v>
      </c>
      <c r="F199" s="1">
        <v>45302</v>
      </c>
      <c r="G199" s="1">
        <v>45292</v>
      </c>
      <c r="H199" s="1">
        <v>45322</v>
      </c>
      <c r="I199" s="5" t="s">
        <v>26</v>
      </c>
      <c r="J199" t="s">
        <v>27</v>
      </c>
      <c r="K199" s="5" t="s">
        <v>228</v>
      </c>
      <c r="L199" t="s">
        <v>29</v>
      </c>
      <c r="M199" s="8"/>
      <c r="N199" s="8">
        <v>0</v>
      </c>
      <c r="O199" s="8">
        <v>0</v>
      </c>
      <c r="P199" s="8">
        <v>0</v>
      </c>
      <c r="Q199" s="9">
        <v>113200</v>
      </c>
      <c r="R199" s="5">
        <v>14820</v>
      </c>
      <c r="S199" t="s">
        <v>22</v>
      </c>
    </row>
    <row r="200" spans="1:19" x14ac:dyDescent="0.35">
      <c r="A200">
        <v>765630408201</v>
      </c>
      <c r="B200" t="s">
        <v>0</v>
      </c>
      <c r="C200" s="5" t="s">
        <v>1</v>
      </c>
      <c r="D200">
        <v>891301121</v>
      </c>
      <c r="E200" t="s">
        <v>230</v>
      </c>
      <c r="F200" s="1">
        <v>45306</v>
      </c>
      <c r="G200" s="1">
        <v>45292</v>
      </c>
      <c r="H200" s="1">
        <v>45322</v>
      </c>
      <c r="I200" s="5" t="s">
        <v>26</v>
      </c>
      <c r="J200" t="s">
        <v>27</v>
      </c>
      <c r="K200" s="5" t="s">
        <v>228</v>
      </c>
      <c r="L200" t="s">
        <v>29</v>
      </c>
      <c r="M200" s="8"/>
      <c r="N200" s="8">
        <v>0</v>
      </c>
      <c r="O200" s="8">
        <v>0</v>
      </c>
      <c r="P200" s="8">
        <v>0</v>
      </c>
      <c r="Q200" s="9">
        <v>48300</v>
      </c>
      <c r="R200" s="5">
        <v>14820</v>
      </c>
      <c r="S200" t="s">
        <v>22</v>
      </c>
    </row>
    <row r="201" spans="1:19" x14ac:dyDescent="0.35">
      <c r="A201">
        <v>765630408201</v>
      </c>
      <c r="B201" t="s">
        <v>0</v>
      </c>
      <c r="C201" s="5" t="s">
        <v>1</v>
      </c>
      <c r="D201">
        <v>891301121</v>
      </c>
      <c r="E201" t="s">
        <v>231</v>
      </c>
      <c r="F201" s="1">
        <v>45308</v>
      </c>
      <c r="G201" s="1">
        <v>45292</v>
      </c>
      <c r="H201" s="1">
        <v>45322</v>
      </c>
      <c r="I201" s="5" t="s">
        <v>26</v>
      </c>
      <c r="J201" t="s">
        <v>27</v>
      </c>
      <c r="K201" s="5" t="s">
        <v>228</v>
      </c>
      <c r="L201" t="s">
        <v>29</v>
      </c>
      <c r="M201" s="8"/>
      <c r="N201" s="8">
        <v>0</v>
      </c>
      <c r="O201" s="8">
        <v>0</v>
      </c>
      <c r="P201" s="8">
        <v>0</v>
      </c>
      <c r="Q201" s="9">
        <v>40000</v>
      </c>
      <c r="R201" s="5">
        <v>14820</v>
      </c>
      <c r="S201" t="s">
        <v>22</v>
      </c>
    </row>
    <row r="202" spans="1:19" x14ac:dyDescent="0.35">
      <c r="A202">
        <v>765630408201</v>
      </c>
      <c r="B202" t="s">
        <v>0</v>
      </c>
      <c r="C202" s="5" t="s">
        <v>1</v>
      </c>
      <c r="D202">
        <v>891301121</v>
      </c>
      <c r="E202" t="s">
        <v>232</v>
      </c>
      <c r="F202" s="1">
        <v>45317</v>
      </c>
      <c r="G202" s="1">
        <v>45292</v>
      </c>
      <c r="H202" s="1">
        <v>45322</v>
      </c>
      <c r="I202" s="5" t="s">
        <v>26</v>
      </c>
      <c r="J202" t="s">
        <v>27</v>
      </c>
      <c r="K202" s="5" t="s">
        <v>228</v>
      </c>
      <c r="L202" t="s">
        <v>29</v>
      </c>
      <c r="M202" s="8"/>
      <c r="N202" s="8">
        <v>0</v>
      </c>
      <c r="O202" s="8">
        <v>0</v>
      </c>
      <c r="P202" s="8">
        <v>0</v>
      </c>
      <c r="Q202" s="9">
        <v>40000</v>
      </c>
      <c r="R202" s="5">
        <v>14820</v>
      </c>
      <c r="S202" t="s">
        <v>22</v>
      </c>
    </row>
    <row r="203" spans="1:19" x14ac:dyDescent="0.35">
      <c r="A203">
        <v>765630408201</v>
      </c>
      <c r="B203" t="s">
        <v>0</v>
      </c>
      <c r="C203" s="5" t="s">
        <v>1</v>
      </c>
      <c r="D203">
        <v>891301121</v>
      </c>
      <c r="E203" t="s">
        <v>233</v>
      </c>
      <c r="F203" s="1">
        <v>45313</v>
      </c>
      <c r="G203" s="1">
        <v>45292</v>
      </c>
      <c r="H203" s="1">
        <v>45322</v>
      </c>
      <c r="I203" s="5" t="s">
        <v>26</v>
      </c>
      <c r="J203" t="s">
        <v>27</v>
      </c>
      <c r="K203" s="5" t="s">
        <v>234</v>
      </c>
      <c r="L203" t="s">
        <v>29</v>
      </c>
      <c r="M203" s="8"/>
      <c r="N203" s="8">
        <v>0</v>
      </c>
      <c r="O203" s="8">
        <v>0</v>
      </c>
      <c r="P203" s="8">
        <v>0</v>
      </c>
      <c r="Q203" s="9">
        <v>25700</v>
      </c>
      <c r="R203" s="5">
        <v>14820</v>
      </c>
      <c r="S203" t="s">
        <v>22</v>
      </c>
    </row>
    <row r="204" spans="1:19" x14ac:dyDescent="0.35">
      <c r="A204">
        <v>765630408201</v>
      </c>
      <c r="B204" t="s">
        <v>0</v>
      </c>
      <c r="C204" s="5" t="s">
        <v>1</v>
      </c>
      <c r="D204">
        <v>891301121</v>
      </c>
      <c r="E204" t="s">
        <v>235</v>
      </c>
      <c r="F204" s="1">
        <v>45313</v>
      </c>
      <c r="G204" s="1">
        <v>45292</v>
      </c>
      <c r="H204" s="1">
        <v>45322</v>
      </c>
      <c r="I204" s="5" t="s">
        <v>26</v>
      </c>
      <c r="J204" t="s">
        <v>27</v>
      </c>
      <c r="K204" s="5" t="s">
        <v>234</v>
      </c>
      <c r="L204" t="s">
        <v>29</v>
      </c>
      <c r="M204" s="8"/>
      <c r="N204" s="8">
        <v>0</v>
      </c>
      <c r="O204" s="8">
        <v>0</v>
      </c>
      <c r="P204" s="8">
        <v>0</v>
      </c>
      <c r="Q204" s="9">
        <v>27300</v>
      </c>
      <c r="R204" s="5">
        <v>14820</v>
      </c>
      <c r="S204" t="s">
        <v>22</v>
      </c>
    </row>
    <row r="205" spans="1:19" x14ac:dyDescent="0.35">
      <c r="A205">
        <v>765630408201</v>
      </c>
      <c r="B205" t="s">
        <v>0</v>
      </c>
      <c r="C205" s="5" t="s">
        <v>1</v>
      </c>
      <c r="D205">
        <v>891301121</v>
      </c>
      <c r="E205" t="s">
        <v>236</v>
      </c>
      <c r="F205" s="1">
        <v>45313</v>
      </c>
      <c r="G205" s="1">
        <v>45292</v>
      </c>
      <c r="H205" s="1">
        <v>45322</v>
      </c>
      <c r="I205" s="5" t="s">
        <v>26</v>
      </c>
      <c r="J205" t="s">
        <v>27</v>
      </c>
      <c r="K205" s="5" t="s">
        <v>234</v>
      </c>
      <c r="L205" t="s">
        <v>29</v>
      </c>
      <c r="M205" s="8"/>
      <c r="N205" s="8">
        <v>0</v>
      </c>
      <c r="O205" s="8">
        <v>0</v>
      </c>
      <c r="P205" s="8">
        <v>0</v>
      </c>
      <c r="Q205" s="9">
        <v>27300</v>
      </c>
      <c r="R205" s="5">
        <v>14820</v>
      </c>
      <c r="S205" t="s">
        <v>22</v>
      </c>
    </row>
    <row r="206" spans="1:19" x14ac:dyDescent="0.35">
      <c r="A206">
        <v>765630408201</v>
      </c>
      <c r="B206" t="s">
        <v>0</v>
      </c>
      <c r="C206" s="5" t="s">
        <v>1</v>
      </c>
      <c r="D206">
        <v>891301121</v>
      </c>
      <c r="E206" t="s">
        <v>237</v>
      </c>
      <c r="F206" s="1">
        <v>45314</v>
      </c>
      <c r="G206" s="1">
        <v>45292</v>
      </c>
      <c r="H206" s="1">
        <v>45322</v>
      </c>
      <c r="I206" s="5" t="s">
        <v>26</v>
      </c>
      <c r="J206" t="s">
        <v>27</v>
      </c>
      <c r="K206" s="5" t="s">
        <v>234</v>
      </c>
      <c r="L206" t="s">
        <v>29</v>
      </c>
      <c r="M206" s="8"/>
      <c r="N206" s="8">
        <v>0</v>
      </c>
      <c r="O206" s="8">
        <v>0</v>
      </c>
      <c r="P206" s="8">
        <v>0</v>
      </c>
      <c r="Q206" s="9">
        <v>124200</v>
      </c>
      <c r="R206" s="5">
        <v>14820</v>
      </c>
      <c r="S206" t="s">
        <v>22</v>
      </c>
    </row>
    <row r="207" spans="1:19" x14ac:dyDescent="0.35">
      <c r="A207">
        <v>765630408201</v>
      </c>
      <c r="B207" t="s">
        <v>0</v>
      </c>
      <c r="C207" s="5" t="s">
        <v>1</v>
      </c>
      <c r="D207">
        <v>891301121</v>
      </c>
      <c r="E207" t="s">
        <v>238</v>
      </c>
      <c r="F207" s="1">
        <v>45314</v>
      </c>
      <c r="G207" s="1">
        <v>45292</v>
      </c>
      <c r="H207" s="1">
        <v>45322</v>
      </c>
      <c r="I207" s="5" t="s">
        <v>26</v>
      </c>
      <c r="J207" t="s">
        <v>27</v>
      </c>
      <c r="K207" s="5" t="s">
        <v>234</v>
      </c>
      <c r="L207" t="s">
        <v>29</v>
      </c>
      <c r="M207" s="8"/>
      <c r="N207" s="8">
        <v>0</v>
      </c>
      <c r="O207" s="8">
        <v>0</v>
      </c>
      <c r="P207" s="8">
        <v>0</v>
      </c>
      <c r="Q207" s="9">
        <v>56600</v>
      </c>
      <c r="R207" s="5">
        <v>14820</v>
      </c>
      <c r="S207" t="s">
        <v>22</v>
      </c>
    </row>
    <row r="208" spans="1:19" x14ac:dyDescent="0.35">
      <c r="A208">
        <v>765630408201</v>
      </c>
      <c r="B208" t="s">
        <v>0</v>
      </c>
      <c r="C208" s="5" t="s">
        <v>1</v>
      </c>
      <c r="D208">
        <v>891301121</v>
      </c>
      <c r="E208" t="s">
        <v>239</v>
      </c>
      <c r="F208" s="1">
        <v>45302</v>
      </c>
      <c r="G208" s="1">
        <v>45292</v>
      </c>
      <c r="H208" s="1">
        <v>45322</v>
      </c>
      <c r="I208" s="5" t="s">
        <v>18</v>
      </c>
      <c r="J208" t="s">
        <v>19</v>
      </c>
      <c r="K208" s="5" t="s">
        <v>240</v>
      </c>
      <c r="L208" t="s">
        <v>21</v>
      </c>
      <c r="M208" s="8"/>
      <c r="N208" s="8">
        <v>0</v>
      </c>
      <c r="O208" s="8">
        <v>0</v>
      </c>
      <c r="P208" s="8">
        <v>0</v>
      </c>
      <c r="Q208" s="9">
        <v>86976</v>
      </c>
      <c r="R208" s="5">
        <v>14821</v>
      </c>
      <c r="S208" t="s">
        <v>22</v>
      </c>
    </row>
    <row r="209" spans="1:19" x14ac:dyDescent="0.35">
      <c r="A209">
        <v>765630408201</v>
      </c>
      <c r="B209" t="s">
        <v>0</v>
      </c>
      <c r="C209" s="5" t="s">
        <v>1</v>
      </c>
      <c r="D209">
        <v>891301121</v>
      </c>
      <c r="E209" t="s">
        <v>241</v>
      </c>
      <c r="F209" s="1">
        <v>45307</v>
      </c>
      <c r="G209" s="1">
        <v>45292</v>
      </c>
      <c r="H209" s="1">
        <v>45322</v>
      </c>
      <c r="I209" s="5" t="s">
        <v>18</v>
      </c>
      <c r="J209" t="s">
        <v>19</v>
      </c>
      <c r="K209" s="5" t="s">
        <v>240</v>
      </c>
      <c r="L209" t="s">
        <v>21</v>
      </c>
      <c r="M209" s="8"/>
      <c r="N209" s="8">
        <v>0</v>
      </c>
      <c r="O209" s="8">
        <v>0</v>
      </c>
      <c r="P209" s="8">
        <v>0</v>
      </c>
      <c r="Q209" s="9">
        <v>89384</v>
      </c>
      <c r="R209" s="5">
        <v>14821</v>
      </c>
      <c r="S209" t="s">
        <v>22</v>
      </c>
    </row>
    <row r="210" spans="1:19" x14ac:dyDescent="0.35">
      <c r="A210">
        <v>765630408201</v>
      </c>
      <c r="B210" t="s">
        <v>0</v>
      </c>
      <c r="C210" s="5" t="s">
        <v>1</v>
      </c>
      <c r="D210">
        <v>891301121</v>
      </c>
      <c r="E210" t="s">
        <v>242</v>
      </c>
      <c r="F210" s="1">
        <v>45310</v>
      </c>
      <c r="G210" s="1">
        <v>45292</v>
      </c>
      <c r="H210" s="1">
        <v>45322</v>
      </c>
      <c r="I210" s="5" t="s">
        <v>18</v>
      </c>
      <c r="J210" t="s">
        <v>19</v>
      </c>
      <c r="K210" s="5" t="s">
        <v>240</v>
      </c>
      <c r="L210" t="s">
        <v>21</v>
      </c>
      <c r="M210" s="8"/>
      <c r="N210" s="8">
        <v>0</v>
      </c>
      <c r="O210" s="8">
        <v>0</v>
      </c>
      <c r="P210" s="8">
        <v>0</v>
      </c>
      <c r="Q210" s="9">
        <v>86705</v>
      </c>
      <c r="R210" s="5">
        <v>14821</v>
      </c>
      <c r="S210" t="s">
        <v>22</v>
      </c>
    </row>
    <row r="211" spans="1:19" x14ac:dyDescent="0.35">
      <c r="A211">
        <v>765630408201</v>
      </c>
      <c r="B211" t="s">
        <v>0</v>
      </c>
      <c r="C211" s="5" t="s">
        <v>1</v>
      </c>
      <c r="D211">
        <v>891301121</v>
      </c>
      <c r="E211" t="s">
        <v>243</v>
      </c>
      <c r="F211" s="1">
        <v>45330</v>
      </c>
      <c r="G211" s="1">
        <v>45323</v>
      </c>
      <c r="H211" s="1">
        <v>45337</v>
      </c>
      <c r="I211" s="5" t="s">
        <v>18</v>
      </c>
      <c r="J211" t="s">
        <v>19</v>
      </c>
      <c r="K211" s="5" t="s">
        <v>244</v>
      </c>
      <c r="L211" t="s">
        <v>21</v>
      </c>
      <c r="M211" s="8"/>
      <c r="N211" s="8">
        <v>0</v>
      </c>
      <c r="O211" s="8">
        <v>0</v>
      </c>
      <c r="P211" s="8">
        <v>0</v>
      </c>
      <c r="Q211" s="9">
        <v>9600</v>
      </c>
      <c r="R211" s="5">
        <v>14845</v>
      </c>
      <c r="S211" t="s">
        <v>22</v>
      </c>
    </row>
  </sheetData>
  <conditionalFormatting sqref="E1:E164 E212:E1048576">
    <cfRule type="duplicateValues" dxfId="24" priority="8"/>
  </conditionalFormatting>
  <conditionalFormatting sqref="E98:E164">
    <cfRule type="duplicateValues" dxfId="23" priority="9"/>
    <cfRule type="duplicateValues" dxfId="22" priority="10"/>
    <cfRule type="duplicateValues" dxfId="21" priority="11"/>
    <cfRule type="duplicateValues" dxfId="20" priority="12"/>
  </conditionalFormatting>
  <conditionalFormatting sqref="E165:E181">
    <cfRule type="duplicateValues" dxfId="19" priority="6"/>
    <cfRule type="duplicateValues" dxfId="18" priority="7"/>
  </conditionalFormatting>
  <conditionalFormatting sqref="E182:E187">
    <cfRule type="duplicateValues" dxfId="17" priority="3"/>
    <cfRule type="duplicateValues" dxfId="16" priority="4"/>
    <cfRule type="duplicateValues" dxfId="15" priority="5"/>
  </conditionalFormatting>
  <conditionalFormatting sqref="E188:E211">
    <cfRule type="duplicateValues" dxfId="14" priority="1"/>
    <cfRule type="duplicateValues" dxfId="13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2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25"/>
    <col min="2" max="2" width="24.08984375" style="25" customWidth="1"/>
    <col min="3" max="3" width="10.90625" style="25"/>
    <col min="4" max="4" width="21.453125" style="25" bestFit="1" customWidth="1"/>
    <col min="5" max="7" width="10.90625" style="26"/>
    <col min="8" max="8" width="14.36328125" style="26" customWidth="1"/>
    <col min="9" max="9" width="10.90625" style="27"/>
    <col min="10" max="12" width="10.90625" style="25"/>
    <col min="13" max="13" width="3.36328125" style="25" bestFit="1" customWidth="1"/>
    <col min="14" max="14" width="6.6328125" style="8" bestFit="1" customWidth="1"/>
    <col min="15" max="15" width="4.81640625" style="8" bestFit="1" customWidth="1"/>
    <col min="16" max="16" width="4.7265625" style="8" bestFit="1" customWidth="1"/>
    <col min="17" max="17" width="13.6328125" style="8" bestFit="1" customWidth="1"/>
    <col min="18" max="18" width="8.36328125" style="27" customWidth="1"/>
    <col min="19" max="19" width="11.90625" style="25" customWidth="1"/>
    <col min="20" max="20" width="21.36328125" style="25" bestFit="1" customWidth="1"/>
    <col min="21" max="16384" width="10.90625" style="25"/>
  </cols>
  <sheetData>
    <row r="1" spans="1:21" x14ac:dyDescent="0.35">
      <c r="Q1" s="14">
        <f>SUBTOTAL(9,Q3:Q212)</f>
        <v>22302173</v>
      </c>
    </row>
    <row r="2" spans="1:21" s="11" customFormat="1" ht="29" x14ac:dyDescent="0.35">
      <c r="A2" s="12" t="s">
        <v>2</v>
      </c>
      <c r="B2" s="12" t="s">
        <v>245</v>
      </c>
      <c r="C2" s="12" t="s">
        <v>3</v>
      </c>
      <c r="D2" s="15" t="s">
        <v>247</v>
      </c>
      <c r="E2" s="16" t="s">
        <v>4</v>
      </c>
      <c r="F2" s="16" t="s">
        <v>5</v>
      </c>
      <c r="G2" s="16" t="s">
        <v>6</v>
      </c>
      <c r="H2" s="17" t="s">
        <v>452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8" t="s">
        <v>12</v>
      </c>
      <c r="O2" s="18" t="s">
        <v>13</v>
      </c>
      <c r="P2" s="18" t="s">
        <v>11</v>
      </c>
      <c r="Q2" s="19" t="s">
        <v>453</v>
      </c>
      <c r="R2" s="12" t="s">
        <v>15</v>
      </c>
      <c r="S2" s="12" t="s">
        <v>16</v>
      </c>
      <c r="T2" s="13" t="s">
        <v>454</v>
      </c>
      <c r="U2" s="12" t="s">
        <v>455</v>
      </c>
    </row>
    <row r="3" spans="1:21" x14ac:dyDescent="0.35">
      <c r="A3" s="28">
        <v>891301121</v>
      </c>
      <c r="B3" s="10" t="s">
        <v>246</v>
      </c>
      <c r="C3" s="29" t="s">
        <v>17</v>
      </c>
      <c r="D3" s="29" t="s">
        <v>248</v>
      </c>
      <c r="E3" s="30">
        <v>45161</v>
      </c>
      <c r="F3" s="30">
        <v>45139</v>
      </c>
      <c r="G3" s="30">
        <v>45169</v>
      </c>
      <c r="H3" s="30" t="e">
        <v>#N/A</v>
      </c>
      <c r="I3" s="31" t="s">
        <v>18</v>
      </c>
      <c r="J3" s="29" t="s">
        <v>19</v>
      </c>
      <c r="K3" s="29" t="s">
        <v>20</v>
      </c>
      <c r="L3" s="29" t="s">
        <v>21</v>
      </c>
      <c r="M3" s="29"/>
      <c r="N3" s="20">
        <v>0</v>
      </c>
      <c r="O3" s="20">
        <v>0</v>
      </c>
      <c r="P3" s="20">
        <v>0</v>
      </c>
      <c r="Q3" s="20">
        <v>9600</v>
      </c>
      <c r="R3" s="31">
        <v>14435</v>
      </c>
      <c r="S3" s="29" t="s">
        <v>22</v>
      </c>
      <c r="T3" s="29" t="s">
        <v>456</v>
      </c>
      <c r="U3" s="30">
        <v>45382</v>
      </c>
    </row>
    <row r="4" spans="1:21" x14ac:dyDescent="0.35">
      <c r="A4" s="28">
        <v>891301121</v>
      </c>
      <c r="B4" s="10" t="s">
        <v>246</v>
      </c>
      <c r="C4" s="29" t="s">
        <v>23</v>
      </c>
      <c r="D4" s="29" t="s">
        <v>249</v>
      </c>
      <c r="E4" s="30">
        <v>45140</v>
      </c>
      <c r="F4" s="30">
        <v>45138</v>
      </c>
      <c r="G4" s="30">
        <v>45169</v>
      </c>
      <c r="H4" s="30" t="e">
        <v>#N/A</v>
      </c>
      <c r="I4" s="31" t="s">
        <v>18</v>
      </c>
      <c r="J4" s="29" t="s">
        <v>19</v>
      </c>
      <c r="K4" s="29" t="s">
        <v>24</v>
      </c>
      <c r="L4" s="29" t="s">
        <v>21</v>
      </c>
      <c r="M4" s="29"/>
      <c r="N4" s="20">
        <v>0</v>
      </c>
      <c r="O4" s="20">
        <v>0</v>
      </c>
      <c r="P4" s="20">
        <v>0</v>
      </c>
      <c r="Q4" s="20">
        <v>108562</v>
      </c>
      <c r="R4" s="31">
        <v>14436</v>
      </c>
      <c r="S4" s="29" t="s">
        <v>22</v>
      </c>
      <c r="T4" s="29" t="s">
        <v>456</v>
      </c>
      <c r="U4" s="30">
        <v>45382</v>
      </c>
    </row>
    <row r="5" spans="1:21" x14ac:dyDescent="0.35">
      <c r="A5" s="28">
        <v>891301121</v>
      </c>
      <c r="B5" s="10" t="s">
        <v>246</v>
      </c>
      <c r="C5" s="29" t="s">
        <v>25</v>
      </c>
      <c r="D5" s="29" t="s">
        <v>250</v>
      </c>
      <c r="E5" s="30">
        <v>45166</v>
      </c>
      <c r="F5" s="30">
        <v>45139</v>
      </c>
      <c r="G5" s="30">
        <v>45169</v>
      </c>
      <c r="H5" s="30" t="e">
        <v>#N/A</v>
      </c>
      <c r="I5" s="31" t="s">
        <v>26</v>
      </c>
      <c r="J5" s="29" t="s">
        <v>27</v>
      </c>
      <c r="K5" s="29" t="s">
        <v>28</v>
      </c>
      <c r="L5" s="29" t="s">
        <v>29</v>
      </c>
      <c r="M5" s="29"/>
      <c r="N5" s="20">
        <v>0</v>
      </c>
      <c r="O5" s="20">
        <v>0</v>
      </c>
      <c r="P5" s="20">
        <v>0</v>
      </c>
      <c r="Q5" s="20">
        <v>96600</v>
      </c>
      <c r="R5" s="31">
        <v>14438</v>
      </c>
      <c r="S5" s="29" t="s">
        <v>22</v>
      </c>
      <c r="T5" s="29" t="s">
        <v>456</v>
      </c>
      <c r="U5" s="30">
        <v>45382</v>
      </c>
    </row>
    <row r="6" spans="1:21" x14ac:dyDescent="0.35">
      <c r="A6" s="28">
        <v>891301121</v>
      </c>
      <c r="B6" s="10" t="s">
        <v>246</v>
      </c>
      <c r="C6" s="29" t="s">
        <v>30</v>
      </c>
      <c r="D6" s="29" t="s">
        <v>251</v>
      </c>
      <c r="E6" s="30">
        <v>45142</v>
      </c>
      <c r="F6" s="30">
        <v>45139</v>
      </c>
      <c r="G6" s="30">
        <v>45169</v>
      </c>
      <c r="H6" s="30" t="e">
        <v>#N/A</v>
      </c>
      <c r="I6" s="31" t="s">
        <v>26</v>
      </c>
      <c r="J6" s="29" t="s">
        <v>27</v>
      </c>
      <c r="K6" s="29" t="s">
        <v>31</v>
      </c>
      <c r="L6" s="29" t="s">
        <v>29</v>
      </c>
      <c r="M6" s="29"/>
      <c r="N6" s="20">
        <v>0</v>
      </c>
      <c r="O6" s="20">
        <v>0</v>
      </c>
      <c r="P6" s="20">
        <v>0</v>
      </c>
      <c r="Q6" s="20">
        <v>9600</v>
      </c>
      <c r="R6" s="31">
        <v>14438</v>
      </c>
      <c r="S6" s="29" t="s">
        <v>22</v>
      </c>
      <c r="T6" s="29" t="s">
        <v>456</v>
      </c>
      <c r="U6" s="30">
        <v>45382</v>
      </c>
    </row>
    <row r="7" spans="1:21" x14ac:dyDescent="0.35">
      <c r="A7" s="28">
        <v>891301121</v>
      </c>
      <c r="B7" s="10" t="s">
        <v>246</v>
      </c>
      <c r="C7" s="29" t="s">
        <v>32</v>
      </c>
      <c r="D7" s="29" t="s">
        <v>252</v>
      </c>
      <c r="E7" s="30">
        <v>45155</v>
      </c>
      <c r="F7" s="30">
        <v>45139</v>
      </c>
      <c r="G7" s="30">
        <v>45169</v>
      </c>
      <c r="H7" s="30" t="e">
        <v>#N/A</v>
      </c>
      <c r="I7" s="31" t="s">
        <v>26</v>
      </c>
      <c r="J7" s="29" t="s">
        <v>27</v>
      </c>
      <c r="K7" s="29" t="s">
        <v>31</v>
      </c>
      <c r="L7" s="29" t="s">
        <v>29</v>
      </c>
      <c r="M7" s="29"/>
      <c r="N7" s="20">
        <v>0</v>
      </c>
      <c r="O7" s="20">
        <v>0</v>
      </c>
      <c r="P7" s="20">
        <v>0</v>
      </c>
      <c r="Q7" s="20">
        <v>48000</v>
      </c>
      <c r="R7" s="31">
        <v>14438</v>
      </c>
      <c r="S7" s="29" t="s">
        <v>22</v>
      </c>
      <c r="T7" s="29" t="s">
        <v>456</v>
      </c>
      <c r="U7" s="30">
        <v>45382</v>
      </c>
    </row>
    <row r="8" spans="1:21" x14ac:dyDescent="0.35">
      <c r="A8" s="28">
        <v>891301121</v>
      </c>
      <c r="B8" s="10" t="s">
        <v>246</v>
      </c>
      <c r="C8" s="29" t="s">
        <v>33</v>
      </c>
      <c r="D8" s="29" t="s">
        <v>253</v>
      </c>
      <c r="E8" s="30">
        <v>45160</v>
      </c>
      <c r="F8" s="30">
        <v>45139</v>
      </c>
      <c r="G8" s="30">
        <v>45169</v>
      </c>
      <c r="H8" s="30" t="e">
        <v>#N/A</v>
      </c>
      <c r="I8" s="31" t="s">
        <v>26</v>
      </c>
      <c r="J8" s="29" t="s">
        <v>27</v>
      </c>
      <c r="K8" s="29" t="s">
        <v>31</v>
      </c>
      <c r="L8" s="29" t="s">
        <v>29</v>
      </c>
      <c r="M8" s="29"/>
      <c r="N8" s="20">
        <v>0</v>
      </c>
      <c r="O8" s="20">
        <v>0</v>
      </c>
      <c r="P8" s="20">
        <v>0</v>
      </c>
      <c r="Q8" s="20">
        <v>40000</v>
      </c>
      <c r="R8" s="31">
        <v>14438</v>
      </c>
      <c r="S8" s="29" t="s">
        <v>22</v>
      </c>
      <c r="T8" s="29" t="s">
        <v>456</v>
      </c>
      <c r="U8" s="30">
        <v>45382</v>
      </c>
    </row>
    <row r="9" spans="1:21" x14ac:dyDescent="0.35">
      <c r="A9" s="28">
        <v>891301121</v>
      </c>
      <c r="B9" s="10" t="s">
        <v>246</v>
      </c>
      <c r="C9" s="29" t="s">
        <v>34</v>
      </c>
      <c r="D9" s="29" t="s">
        <v>254</v>
      </c>
      <c r="E9" s="30">
        <v>45160</v>
      </c>
      <c r="F9" s="30">
        <v>45139</v>
      </c>
      <c r="G9" s="30">
        <v>45169</v>
      </c>
      <c r="H9" s="30" t="e">
        <v>#N/A</v>
      </c>
      <c r="I9" s="31" t="s">
        <v>26</v>
      </c>
      <c r="J9" s="29" t="s">
        <v>27</v>
      </c>
      <c r="K9" s="29" t="s">
        <v>31</v>
      </c>
      <c r="L9" s="29" t="s">
        <v>29</v>
      </c>
      <c r="M9" s="29"/>
      <c r="N9" s="20">
        <v>0</v>
      </c>
      <c r="O9" s="20">
        <v>0</v>
      </c>
      <c r="P9" s="20">
        <v>0</v>
      </c>
      <c r="Q9" s="20">
        <v>11200</v>
      </c>
      <c r="R9" s="31">
        <v>14438</v>
      </c>
      <c r="S9" s="29" t="s">
        <v>22</v>
      </c>
      <c r="T9" s="29" t="s">
        <v>456</v>
      </c>
      <c r="U9" s="30">
        <v>45382</v>
      </c>
    </row>
    <row r="10" spans="1:21" x14ac:dyDescent="0.35">
      <c r="A10" s="28">
        <v>891301121</v>
      </c>
      <c r="B10" s="10" t="s">
        <v>246</v>
      </c>
      <c r="C10" s="29" t="s">
        <v>35</v>
      </c>
      <c r="D10" s="29" t="s">
        <v>255</v>
      </c>
      <c r="E10" s="30">
        <v>45166</v>
      </c>
      <c r="F10" s="30">
        <v>45139</v>
      </c>
      <c r="G10" s="30">
        <v>45169</v>
      </c>
      <c r="H10" s="30" t="e">
        <v>#N/A</v>
      </c>
      <c r="I10" s="31" t="s">
        <v>26</v>
      </c>
      <c r="J10" s="29" t="s">
        <v>27</v>
      </c>
      <c r="K10" s="29" t="s">
        <v>31</v>
      </c>
      <c r="L10" s="29" t="s">
        <v>29</v>
      </c>
      <c r="M10" s="29"/>
      <c r="N10" s="20">
        <v>0</v>
      </c>
      <c r="O10" s="20">
        <v>0</v>
      </c>
      <c r="P10" s="20">
        <v>0</v>
      </c>
      <c r="Q10" s="20">
        <v>9600</v>
      </c>
      <c r="R10" s="31">
        <v>14438</v>
      </c>
      <c r="S10" s="29" t="s">
        <v>22</v>
      </c>
      <c r="T10" s="29" t="s">
        <v>456</v>
      </c>
      <c r="U10" s="30">
        <v>45382</v>
      </c>
    </row>
    <row r="11" spans="1:21" x14ac:dyDescent="0.35">
      <c r="A11" s="28">
        <v>891301121</v>
      </c>
      <c r="B11" s="10" t="s">
        <v>246</v>
      </c>
      <c r="C11" s="29" t="s">
        <v>36</v>
      </c>
      <c r="D11" s="29" t="s">
        <v>256</v>
      </c>
      <c r="E11" s="30">
        <v>45139</v>
      </c>
      <c r="F11" s="30">
        <v>45138</v>
      </c>
      <c r="G11" s="30">
        <v>45169</v>
      </c>
      <c r="H11" s="30" t="e">
        <v>#N/A</v>
      </c>
      <c r="I11" s="31" t="s">
        <v>26</v>
      </c>
      <c r="J11" s="29" t="s">
        <v>27</v>
      </c>
      <c r="K11" s="29" t="s">
        <v>37</v>
      </c>
      <c r="L11" s="29" t="s">
        <v>29</v>
      </c>
      <c r="M11" s="29"/>
      <c r="N11" s="20">
        <v>0</v>
      </c>
      <c r="O11" s="20">
        <v>0</v>
      </c>
      <c r="P11" s="20">
        <v>0</v>
      </c>
      <c r="Q11" s="20">
        <v>67997</v>
      </c>
      <c r="R11" s="31">
        <v>14439</v>
      </c>
      <c r="S11" s="29" t="s">
        <v>22</v>
      </c>
      <c r="T11" s="29" t="s">
        <v>456</v>
      </c>
      <c r="U11" s="30">
        <v>45382</v>
      </c>
    </row>
    <row r="12" spans="1:21" x14ac:dyDescent="0.35">
      <c r="A12" s="28">
        <v>891301121</v>
      </c>
      <c r="B12" s="10" t="s">
        <v>246</v>
      </c>
      <c r="C12" s="29" t="s">
        <v>38</v>
      </c>
      <c r="D12" s="29" t="s">
        <v>257</v>
      </c>
      <c r="E12" s="30">
        <v>45139</v>
      </c>
      <c r="F12" s="30">
        <v>45139</v>
      </c>
      <c r="G12" s="30">
        <v>45169</v>
      </c>
      <c r="H12" s="30" t="e">
        <v>#N/A</v>
      </c>
      <c r="I12" s="31" t="s">
        <v>26</v>
      </c>
      <c r="J12" s="29" t="s">
        <v>27</v>
      </c>
      <c r="K12" s="29" t="s">
        <v>37</v>
      </c>
      <c r="L12" s="29" t="s">
        <v>29</v>
      </c>
      <c r="M12" s="29"/>
      <c r="N12" s="20">
        <v>0</v>
      </c>
      <c r="O12" s="20">
        <v>0</v>
      </c>
      <c r="P12" s="20">
        <v>0</v>
      </c>
      <c r="Q12" s="20">
        <v>166762</v>
      </c>
      <c r="R12" s="31">
        <v>14439</v>
      </c>
      <c r="S12" s="29" t="s">
        <v>22</v>
      </c>
      <c r="T12" s="29" t="s">
        <v>456</v>
      </c>
      <c r="U12" s="30">
        <v>45382</v>
      </c>
    </row>
    <row r="13" spans="1:21" x14ac:dyDescent="0.35">
      <c r="A13" s="28">
        <v>891301121</v>
      </c>
      <c r="B13" s="10" t="s">
        <v>246</v>
      </c>
      <c r="C13" s="29" t="s">
        <v>39</v>
      </c>
      <c r="D13" s="29" t="s">
        <v>258</v>
      </c>
      <c r="E13" s="30">
        <v>45154</v>
      </c>
      <c r="F13" s="30">
        <v>45139</v>
      </c>
      <c r="G13" s="30">
        <v>45169</v>
      </c>
      <c r="H13" s="30" t="e">
        <v>#N/A</v>
      </c>
      <c r="I13" s="31" t="s">
        <v>26</v>
      </c>
      <c r="J13" s="29" t="s">
        <v>27</v>
      </c>
      <c r="K13" s="29" t="s">
        <v>37</v>
      </c>
      <c r="L13" s="29" t="s">
        <v>29</v>
      </c>
      <c r="M13" s="29"/>
      <c r="N13" s="20">
        <v>0</v>
      </c>
      <c r="O13" s="20">
        <v>0</v>
      </c>
      <c r="P13" s="20">
        <v>0</v>
      </c>
      <c r="Q13" s="20">
        <v>278633</v>
      </c>
      <c r="R13" s="31">
        <v>14439</v>
      </c>
      <c r="S13" s="29" t="s">
        <v>22</v>
      </c>
      <c r="T13" s="29" t="s">
        <v>456</v>
      </c>
      <c r="U13" s="30">
        <v>45382</v>
      </c>
    </row>
    <row r="14" spans="1:21" x14ac:dyDescent="0.35">
      <c r="A14" s="28">
        <v>891301121</v>
      </c>
      <c r="B14" s="10" t="s">
        <v>246</v>
      </c>
      <c r="C14" s="29" t="s">
        <v>40</v>
      </c>
      <c r="D14" s="29" t="s">
        <v>259</v>
      </c>
      <c r="E14" s="30">
        <v>45168</v>
      </c>
      <c r="F14" s="30">
        <v>45139</v>
      </c>
      <c r="G14" s="30">
        <v>45169</v>
      </c>
      <c r="H14" s="30" t="e">
        <v>#N/A</v>
      </c>
      <c r="I14" s="31" t="s">
        <v>26</v>
      </c>
      <c r="J14" s="29" t="s">
        <v>27</v>
      </c>
      <c r="K14" s="29" t="s">
        <v>37</v>
      </c>
      <c r="L14" s="29" t="s">
        <v>29</v>
      </c>
      <c r="M14" s="29"/>
      <c r="N14" s="20">
        <v>0</v>
      </c>
      <c r="O14" s="20">
        <v>0</v>
      </c>
      <c r="P14" s="20">
        <v>0</v>
      </c>
      <c r="Q14" s="20">
        <v>123819</v>
      </c>
      <c r="R14" s="31">
        <v>14439</v>
      </c>
      <c r="S14" s="29" t="s">
        <v>22</v>
      </c>
      <c r="T14" s="29" t="s">
        <v>456</v>
      </c>
      <c r="U14" s="30">
        <v>45382</v>
      </c>
    </row>
    <row r="15" spans="1:21" x14ac:dyDescent="0.35">
      <c r="A15" s="28">
        <v>891301121</v>
      </c>
      <c r="B15" s="10" t="s">
        <v>246</v>
      </c>
      <c r="C15" s="29" t="s">
        <v>41</v>
      </c>
      <c r="D15" s="29" t="s">
        <v>260</v>
      </c>
      <c r="E15" s="30">
        <v>45169</v>
      </c>
      <c r="F15" s="30">
        <v>45139</v>
      </c>
      <c r="G15" s="30">
        <v>45169</v>
      </c>
      <c r="H15" s="30" t="e">
        <v>#N/A</v>
      </c>
      <c r="I15" s="31" t="s">
        <v>26</v>
      </c>
      <c r="J15" s="29" t="s">
        <v>27</v>
      </c>
      <c r="K15" s="29" t="s">
        <v>37</v>
      </c>
      <c r="L15" s="29" t="s">
        <v>29</v>
      </c>
      <c r="M15" s="29"/>
      <c r="N15" s="20">
        <v>0</v>
      </c>
      <c r="O15" s="20">
        <v>0</v>
      </c>
      <c r="P15" s="20">
        <v>0</v>
      </c>
      <c r="Q15" s="20">
        <v>121228</v>
      </c>
      <c r="R15" s="31">
        <v>14439</v>
      </c>
      <c r="S15" s="29" t="s">
        <v>22</v>
      </c>
      <c r="T15" s="29" t="s">
        <v>456</v>
      </c>
      <c r="U15" s="30">
        <v>45382</v>
      </c>
    </row>
    <row r="16" spans="1:21" x14ac:dyDescent="0.35">
      <c r="A16" s="28">
        <v>891301121</v>
      </c>
      <c r="B16" s="10" t="s">
        <v>246</v>
      </c>
      <c r="C16" s="29" t="s">
        <v>42</v>
      </c>
      <c r="D16" s="29" t="s">
        <v>261</v>
      </c>
      <c r="E16" s="30">
        <v>45112</v>
      </c>
      <c r="F16" s="30">
        <v>45108</v>
      </c>
      <c r="G16" s="30">
        <v>45138</v>
      </c>
      <c r="H16" s="30" t="e">
        <v>#N/A</v>
      </c>
      <c r="I16" s="31" t="s">
        <v>26</v>
      </c>
      <c r="J16" s="29" t="s">
        <v>27</v>
      </c>
      <c r="K16" s="29" t="s">
        <v>43</v>
      </c>
      <c r="L16" s="29" t="s">
        <v>29</v>
      </c>
      <c r="M16" s="29"/>
      <c r="N16" s="20">
        <v>0</v>
      </c>
      <c r="O16" s="20">
        <v>0</v>
      </c>
      <c r="P16" s="20">
        <v>0</v>
      </c>
      <c r="Q16" s="20">
        <v>118700</v>
      </c>
      <c r="R16" s="31">
        <v>14440</v>
      </c>
      <c r="S16" s="29" t="s">
        <v>22</v>
      </c>
      <c r="T16" s="29" t="s">
        <v>456</v>
      </c>
      <c r="U16" s="30">
        <v>45382</v>
      </c>
    </row>
    <row r="17" spans="1:21" x14ac:dyDescent="0.35">
      <c r="A17" s="28">
        <v>891301121</v>
      </c>
      <c r="B17" s="10" t="s">
        <v>246</v>
      </c>
      <c r="C17" s="29" t="s">
        <v>44</v>
      </c>
      <c r="D17" s="29" t="s">
        <v>262</v>
      </c>
      <c r="E17" s="30">
        <v>45113</v>
      </c>
      <c r="F17" s="30">
        <v>45108</v>
      </c>
      <c r="G17" s="30">
        <v>45138</v>
      </c>
      <c r="H17" s="30" t="e">
        <v>#N/A</v>
      </c>
      <c r="I17" s="31" t="s">
        <v>26</v>
      </c>
      <c r="J17" s="29" t="s">
        <v>27</v>
      </c>
      <c r="K17" s="29" t="s">
        <v>43</v>
      </c>
      <c r="L17" s="29" t="s">
        <v>29</v>
      </c>
      <c r="M17" s="29"/>
      <c r="N17" s="20">
        <v>0</v>
      </c>
      <c r="O17" s="20">
        <v>0</v>
      </c>
      <c r="P17" s="20">
        <v>0</v>
      </c>
      <c r="Q17" s="20">
        <v>40000</v>
      </c>
      <c r="R17" s="31">
        <v>14440</v>
      </c>
      <c r="S17" s="29" t="s">
        <v>22</v>
      </c>
      <c r="T17" s="29" t="s">
        <v>456</v>
      </c>
      <c r="U17" s="30">
        <v>45382</v>
      </c>
    </row>
    <row r="18" spans="1:21" x14ac:dyDescent="0.35">
      <c r="A18" s="28">
        <v>891301121</v>
      </c>
      <c r="B18" s="10" t="s">
        <v>246</v>
      </c>
      <c r="C18" s="29" t="s">
        <v>45</v>
      </c>
      <c r="D18" s="29" t="s">
        <v>263</v>
      </c>
      <c r="E18" s="30">
        <v>45114</v>
      </c>
      <c r="F18" s="30">
        <v>45108</v>
      </c>
      <c r="G18" s="30">
        <v>45138</v>
      </c>
      <c r="H18" s="30" t="e">
        <v>#N/A</v>
      </c>
      <c r="I18" s="31" t="s">
        <v>26</v>
      </c>
      <c r="J18" s="29" t="s">
        <v>27</v>
      </c>
      <c r="K18" s="29" t="s">
        <v>43</v>
      </c>
      <c r="L18" s="29" t="s">
        <v>29</v>
      </c>
      <c r="M18" s="29"/>
      <c r="N18" s="20">
        <v>0</v>
      </c>
      <c r="O18" s="20">
        <v>0</v>
      </c>
      <c r="P18" s="20">
        <v>0</v>
      </c>
      <c r="Q18" s="20">
        <v>57800</v>
      </c>
      <c r="R18" s="31">
        <v>14440</v>
      </c>
      <c r="S18" s="29" t="s">
        <v>22</v>
      </c>
      <c r="T18" s="29" t="s">
        <v>456</v>
      </c>
      <c r="U18" s="30">
        <v>45382</v>
      </c>
    </row>
    <row r="19" spans="1:21" x14ac:dyDescent="0.35">
      <c r="A19" s="28">
        <v>891301121</v>
      </c>
      <c r="B19" s="10" t="s">
        <v>246</v>
      </c>
      <c r="C19" s="29" t="s">
        <v>46</v>
      </c>
      <c r="D19" s="29" t="s">
        <v>264</v>
      </c>
      <c r="E19" s="30">
        <v>45138</v>
      </c>
      <c r="F19" s="30">
        <v>45108</v>
      </c>
      <c r="G19" s="30">
        <v>45138</v>
      </c>
      <c r="H19" s="30" t="e">
        <v>#N/A</v>
      </c>
      <c r="I19" s="31" t="s">
        <v>26</v>
      </c>
      <c r="J19" s="29" t="s">
        <v>27</v>
      </c>
      <c r="K19" s="29" t="s">
        <v>43</v>
      </c>
      <c r="L19" s="29" t="s">
        <v>29</v>
      </c>
      <c r="M19" s="29"/>
      <c r="N19" s="20">
        <v>0</v>
      </c>
      <c r="O19" s="20">
        <v>0</v>
      </c>
      <c r="P19" s="20">
        <v>0</v>
      </c>
      <c r="Q19" s="20">
        <v>91700</v>
      </c>
      <c r="R19" s="31">
        <v>14440</v>
      </c>
      <c r="S19" s="29" t="s">
        <v>22</v>
      </c>
      <c r="T19" s="29" t="s">
        <v>456</v>
      </c>
      <c r="U19" s="30">
        <v>45382</v>
      </c>
    </row>
    <row r="20" spans="1:21" x14ac:dyDescent="0.35">
      <c r="A20" s="28">
        <v>891301121</v>
      </c>
      <c r="B20" s="10" t="s">
        <v>246</v>
      </c>
      <c r="C20" s="29" t="s">
        <v>47</v>
      </c>
      <c r="D20" s="29" t="s">
        <v>265</v>
      </c>
      <c r="E20" s="30">
        <v>45126</v>
      </c>
      <c r="F20" s="30">
        <v>45108</v>
      </c>
      <c r="G20" s="30">
        <v>45138</v>
      </c>
      <c r="H20" s="30" t="e">
        <v>#N/A</v>
      </c>
      <c r="I20" s="31" t="s">
        <v>26</v>
      </c>
      <c r="J20" s="29" t="s">
        <v>27</v>
      </c>
      <c r="K20" s="29" t="s">
        <v>31</v>
      </c>
      <c r="L20" s="29" t="s">
        <v>29</v>
      </c>
      <c r="M20" s="29"/>
      <c r="N20" s="20">
        <v>0</v>
      </c>
      <c r="O20" s="20">
        <v>0</v>
      </c>
      <c r="P20" s="20">
        <v>0</v>
      </c>
      <c r="Q20" s="20">
        <v>28800</v>
      </c>
      <c r="R20" s="31">
        <v>14440</v>
      </c>
      <c r="S20" s="29" t="s">
        <v>22</v>
      </c>
      <c r="T20" s="29" t="s">
        <v>456</v>
      </c>
      <c r="U20" s="30">
        <v>45382</v>
      </c>
    </row>
    <row r="21" spans="1:21" x14ac:dyDescent="0.35">
      <c r="A21" s="28">
        <v>891301121</v>
      </c>
      <c r="B21" s="10" t="s">
        <v>246</v>
      </c>
      <c r="C21" s="29" t="s">
        <v>48</v>
      </c>
      <c r="D21" s="29" t="s">
        <v>266</v>
      </c>
      <c r="E21" s="30">
        <v>45126</v>
      </c>
      <c r="F21" s="30">
        <v>45108</v>
      </c>
      <c r="G21" s="30">
        <v>45138</v>
      </c>
      <c r="H21" s="30" t="e">
        <v>#N/A</v>
      </c>
      <c r="I21" s="31" t="s">
        <v>26</v>
      </c>
      <c r="J21" s="29" t="s">
        <v>27</v>
      </c>
      <c r="K21" s="29" t="s">
        <v>31</v>
      </c>
      <c r="L21" s="29" t="s">
        <v>29</v>
      </c>
      <c r="M21" s="29"/>
      <c r="N21" s="20">
        <v>0</v>
      </c>
      <c r="O21" s="20">
        <v>0</v>
      </c>
      <c r="P21" s="20">
        <v>0</v>
      </c>
      <c r="Q21" s="20">
        <v>28800</v>
      </c>
      <c r="R21" s="31">
        <v>14440</v>
      </c>
      <c r="S21" s="29" t="s">
        <v>22</v>
      </c>
      <c r="T21" s="29" t="s">
        <v>456</v>
      </c>
      <c r="U21" s="30">
        <v>45382</v>
      </c>
    </row>
    <row r="22" spans="1:21" x14ac:dyDescent="0.35">
      <c r="A22" s="28">
        <v>891301121</v>
      </c>
      <c r="B22" s="10" t="s">
        <v>246</v>
      </c>
      <c r="C22" s="29" t="s">
        <v>49</v>
      </c>
      <c r="D22" s="29" t="s">
        <v>267</v>
      </c>
      <c r="E22" s="30">
        <v>45132</v>
      </c>
      <c r="F22" s="30">
        <v>45108</v>
      </c>
      <c r="G22" s="30">
        <v>45138</v>
      </c>
      <c r="H22" s="30" t="e">
        <v>#N/A</v>
      </c>
      <c r="I22" s="31" t="s">
        <v>26</v>
      </c>
      <c r="J22" s="29" t="s">
        <v>27</v>
      </c>
      <c r="K22" s="29" t="s">
        <v>31</v>
      </c>
      <c r="L22" s="29" t="s">
        <v>29</v>
      </c>
      <c r="M22" s="29"/>
      <c r="N22" s="20">
        <v>0</v>
      </c>
      <c r="O22" s="20">
        <v>0</v>
      </c>
      <c r="P22" s="20">
        <v>0</v>
      </c>
      <c r="Q22" s="20">
        <v>28300</v>
      </c>
      <c r="R22" s="31">
        <v>14440</v>
      </c>
      <c r="S22" s="29" t="s">
        <v>22</v>
      </c>
      <c r="T22" s="29" t="s">
        <v>456</v>
      </c>
      <c r="U22" s="30">
        <v>45382</v>
      </c>
    </row>
    <row r="23" spans="1:21" x14ac:dyDescent="0.35">
      <c r="A23" s="28">
        <v>891301121</v>
      </c>
      <c r="B23" s="10" t="s">
        <v>246</v>
      </c>
      <c r="C23" s="29" t="s">
        <v>50</v>
      </c>
      <c r="D23" s="29" t="s">
        <v>268</v>
      </c>
      <c r="E23" s="30">
        <v>45133</v>
      </c>
      <c r="F23" s="30">
        <v>45108</v>
      </c>
      <c r="G23" s="30">
        <v>45138</v>
      </c>
      <c r="H23" s="30" t="e">
        <v>#N/A</v>
      </c>
      <c r="I23" s="31" t="s">
        <v>26</v>
      </c>
      <c r="J23" s="29" t="s">
        <v>27</v>
      </c>
      <c r="K23" s="29" t="s">
        <v>31</v>
      </c>
      <c r="L23" s="29" t="s">
        <v>29</v>
      </c>
      <c r="M23" s="29"/>
      <c r="N23" s="20">
        <v>0</v>
      </c>
      <c r="O23" s="20">
        <v>0</v>
      </c>
      <c r="P23" s="20">
        <v>0</v>
      </c>
      <c r="Q23" s="20">
        <v>9600</v>
      </c>
      <c r="R23" s="31">
        <v>14440</v>
      </c>
      <c r="S23" s="29" t="s">
        <v>22</v>
      </c>
      <c r="T23" s="29" t="s">
        <v>456</v>
      </c>
      <c r="U23" s="30">
        <v>45382</v>
      </c>
    </row>
    <row r="24" spans="1:21" x14ac:dyDescent="0.35">
      <c r="A24" s="28">
        <v>891301121</v>
      </c>
      <c r="B24" s="10" t="s">
        <v>246</v>
      </c>
      <c r="C24" s="29" t="s">
        <v>51</v>
      </c>
      <c r="D24" s="29" t="s">
        <v>269</v>
      </c>
      <c r="E24" s="30">
        <v>45109</v>
      </c>
      <c r="F24" s="30">
        <v>45108</v>
      </c>
      <c r="G24" s="30">
        <v>45138</v>
      </c>
      <c r="H24" s="30" t="e">
        <v>#N/A</v>
      </c>
      <c r="I24" s="31" t="s">
        <v>26</v>
      </c>
      <c r="J24" s="29" t="s">
        <v>27</v>
      </c>
      <c r="K24" s="29" t="s">
        <v>37</v>
      </c>
      <c r="L24" s="29" t="s">
        <v>29</v>
      </c>
      <c r="M24" s="29"/>
      <c r="N24" s="20">
        <v>0</v>
      </c>
      <c r="O24" s="20">
        <v>0</v>
      </c>
      <c r="P24" s="20">
        <v>0</v>
      </c>
      <c r="Q24" s="20">
        <v>65700</v>
      </c>
      <c r="R24" s="31">
        <v>14442</v>
      </c>
      <c r="S24" s="29" t="s">
        <v>22</v>
      </c>
      <c r="T24" s="29" t="s">
        <v>456</v>
      </c>
      <c r="U24" s="30">
        <v>45382</v>
      </c>
    </row>
    <row r="25" spans="1:21" x14ac:dyDescent="0.35">
      <c r="A25" s="28">
        <v>891301121</v>
      </c>
      <c r="B25" s="10" t="s">
        <v>246</v>
      </c>
      <c r="C25" s="29" t="s">
        <v>52</v>
      </c>
      <c r="D25" s="29" t="s">
        <v>270</v>
      </c>
      <c r="E25" s="30">
        <v>45126</v>
      </c>
      <c r="F25" s="30">
        <v>45108</v>
      </c>
      <c r="G25" s="30">
        <v>45138</v>
      </c>
      <c r="H25" s="30" t="e">
        <v>#N/A</v>
      </c>
      <c r="I25" s="31" t="s">
        <v>26</v>
      </c>
      <c r="J25" s="29" t="s">
        <v>27</v>
      </c>
      <c r="K25" s="29" t="s">
        <v>37</v>
      </c>
      <c r="L25" s="29" t="s">
        <v>29</v>
      </c>
      <c r="M25" s="29"/>
      <c r="N25" s="20">
        <v>0</v>
      </c>
      <c r="O25" s="20">
        <v>0</v>
      </c>
      <c r="P25" s="20">
        <v>0</v>
      </c>
      <c r="Q25" s="20">
        <v>65700</v>
      </c>
      <c r="R25" s="31">
        <v>14442</v>
      </c>
      <c r="S25" s="29" t="s">
        <v>22</v>
      </c>
      <c r="T25" s="29" t="s">
        <v>456</v>
      </c>
      <c r="U25" s="30">
        <v>45382</v>
      </c>
    </row>
    <row r="26" spans="1:21" x14ac:dyDescent="0.35">
      <c r="A26" s="28">
        <v>891301121</v>
      </c>
      <c r="B26" s="10" t="s">
        <v>246</v>
      </c>
      <c r="C26" s="29" t="s">
        <v>53</v>
      </c>
      <c r="D26" s="29" t="s">
        <v>271</v>
      </c>
      <c r="E26" s="30">
        <v>45135</v>
      </c>
      <c r="F26" s="30">
        <v>45108</v>
      </c>
      <c r="G26" s="30">
        <v>45138</v>
      </c>
      <c r="H26" s="30" t="e">
        <v>#N/A</v>
      </c>
      <c r="I26" s="31" t="s">
        <v>26</v>
      </c>
      <c r="J26" s="29" t="s">
        <v>27</v>
      </c>
      <c r="K26" s="29" t="s">
        <v>37</v>
      </c>
      <c r="L26" s="29" t="s">
        <v>29</v>
      </c>
      <c r="M26" s="29"/>
      <c r="N26" s="20">
        <v>0</v>
      </c>
      <c r="O26" s="20">
        <v>0</v>
      </c>
      <c r="P26" s="20">
        <v>0</v>
      </c>
      <c r="Q26" s="20">
        <v>168808</v>
      </c>
      <c r="R26" s="31">
        <v>14442</v>
      </c>
      <c r="S26" s="29" t="s">
        <v>22</v>
      </c>
      <c r="T26" s="29" t="s">
        <v>456</v>
      </c>
      <c r="U26" s="30">
        <v>45382</v>
      </c>
    </row>
    <row r="27" spans="1:21" x14ac:dyDescent="0.35">
      <c r="A27" s="28">
        <v>891301121</v>
      </c>
      <c r="B27" s="10" t="s">
        <v>246</v>
      </c>
      <c r="C27" s="29" t="s">
        <v>54</v>
      </c>
      <c r="D27" s="29" t="s">
        <v>272</v>
      </c>
      <c r="E27" s="30">
        <v>45136</v>
      </c>
      <c r="F27" s="30">
        <v>45108</v>
      </c>
      <c r="G27" s="30">
        <v>45138</v>
      </c>
      <c r="H27" s="30" t="e">
        <v>#N/A</v>
      </c>
      <c r="I27" s="31" t="s">
        <v>26</v>
      </c>
      <c r="J27" s="29" t="s">
        <v>27</v>
      </c>
      <c r="K27" s="29" t="s">
        <v>37</v>
      </c>
      <c r="L27" s="29" t="s">
        <v>29</v>
      </c>
      <c r="M27" s="29"/>
      <c r="N27" s="20">
        <v>0</v>
      </c>
      <c r="O27" s="20">
        <v>0</v>
      </c>
      <c r="P27" s="20">
        <v>0</v>
      </c>
      <c r="Q27" s="20">
        <v>127856</v>
      </c>
      <c r="R27" s="31">
        <v>14442</v>
      </c>
      <c r="S27" s="29" t="s">
        <v>22</v>
      </c>
      <c r="T27" s="29" t="s">
        <v>456</v>
      </c>
      <c r="U27" s="30">
        <v>45382</v>
      </c>
    </row>
    <row r="28" spans="1:21" x14ac:dyDescent="0.35">
      <c r="A28" s="28">
        <v>891301121</v>
      </c>
      <c r="B28" s="10" t="s">
        <v>246</v>
      </c>
      <c r="C28" s="29" t="s">
        <v>55</v>
      </c>
      <c r="D28" s="29" t="s">
        <v>273</v>
      </c>
      <c r="E28" s="30">
        <v>45113</v>
      </c>
      <c r="F28" s="30">
        <v>45108</v>
      </c>
      <c r="G28" s="30">
        <v>45138</v>
      </c>
      <c r="H28" s="30" t="e">
        <v>#N/A</v>
      </c>
      <c r="I28" s="31" t="s">
        <v>26</v>
      </c>
      <c r="J28" s="29" t="s">
        <v>27</v>
      </c>
      <c r="K28" s="29" t="s">
        <v>37</v>
      </c>
      <c r="L28" s="29" t="s">
        <v>29</v>
      </c>
      <c r="M28" s="29"/>
      <c r="N28" s="20">
        <v>0</v>
      </c>
      <c r="O28" s="20">
        <v>0</v>
      </c>
      <c r="P28" s="20">
        <v>0</v>
      </c>
      <c r="Q28" s="20">
        <v>29700</v>
      </c>
      <c r="R28" s="31">
        <v>14443</v>
      </c>
      <c r="S28" s="29" t="s">
        <v>22</v>
      </c>
      <c r="T28" s="29" t="s">
        <v>456</v>
      </c>
      <c r="U28" s="30">
        <v>45382</v>
      </c>
    </row>
    <row r="29" spans="1:21" x14ac:dyDescent="0.35">
      <c r="A29" s="28">
        <v>891301121</v>
      </c>
      <c r="B29" s="10" t="s">
        <v>246</v>
      </c>
      <c r="C29" s="29" t="s">
        <v>56</v>
      </c>
      <c r="D29" s="29" t="s">
        <v>274</v>
      </c>
      <c r="E29" s="30">
        <v>45131</v>
      </c>
      <c r="F29" s="30">
        <v>45108</v>
      </c>
      <c r="G29" s="30">
        <v>45138</v>
      </c>
      <c r="H29" s="30" t="e">
        <v>#N/A</v>
      </c>
      <c r="I29" s="31" t="s">
        <v>26</v>
      </c>
      <c r="J29" s="29" t="s">
        <v>27</v>
      </c>
      <c r="K29" s="29" t="s">
        <v>37</v>
      </c>
      <c r="L29" s="29" t="s">
        <v>29</v>
      </c>
      <c r="M29" s="29"/>
      <c r="N29" s="20">
        <v>0</v>
      </c>
      <c r="O29" s="20">
        <v>0</v>
      </c>
      <c r="P29" s="20">
        <v>0</v>
      </c>
      <c r="Q29" s="20">
        <v>1080327</v>
      </c>
      <c r="R29" s="31">
        <v>14443</v>
      </c>
      <c r="S29" s="29" t="s">
        <v>22</v>
      </c>
      <c r="T29" s="29" t="s">
        <v>456</v>
      </c>
      <c r="U29" s="30">
        <v>45382</v>
      </c>
    </row>
    <row r="30" spans="1:21" x14ac:dyDescent="0.35">
      <c r="A30" s="28">
        <v>891301121</v>
      </c>
      <c r="B30" s="10" t="s">
        <v>246</v>
      </c>
      <c r="C30" s="29" t="s">
        <v>57</v>
      </c>
      <c r="D30" s="29" t="s">
        <v>275</v>
      </c>
      <c r="E30" s="30">
        <v>45121</v>
      </c>
      <c r="F30" s="30">
        <v>45108</v>
      </c>
      <c r="G30" s="30">
        <v>45138</v>
      </c>
      <c r="H30" s="30" t="e">
        <v>#N/A</v>
      </c>
      <c r="I30" s="31" t="s">
        <v>18</v>
      </c>
      <c r="J30" s="29" t="s">
        <v>19</v>
      </c>
      <c r="K30" s="29" t="s">
        <v>58</v>
      </c>
      <c r="L30" s="29" t="s">
        <v>21</v>
      </c>
      <c r="M30" s="29"/>
      <c r="N30" s="20">
        <v>4100</v>
      </c>
      <c r="O30" s="20">
        <v>0</v>
      </c>
      <c r="P30" s="20">
        <v>0</v>
      </c>
      <c r="Q30" s="20">
        <v>48300</v>
      </c>
      <c r="R30" s="31">
        <v>14444</v>
      </c>
      <c r="S30" s="29" t="s">
        <v>22</v>
      </c>
      <c r="T30" s="29" t="s">
        <v>456</v>
      </c>
      <c r="U30" s="30">
        <v>45382</v>
      </c>
    </row>
    <row r="31" spans="1:21" x14ac:dyDescent="0.35">
      <c r="A31" s="28">
        <v>891301121</v>
      </c>
      <c r="B31" s="10" t="s">
        <v>246</v>
      </c>
      <c r="C31" s="29" t="s">
        <v>59</v>
      </c>
      <c r="D31" s="29" t="s">
        <v>276</v>
      </c>
      <c r="E31" s="30">
        <v>45124</v>
      </c>
      <c r="F31" s="30">
        <v>45108</v>
      </c>
      <c r="G31" s="30">
        <v>45138</v>
      </c>
      <c r="H31" s="30" t="e">
        <v>#N/A</v>
      </c>
      <c r="I31" s="31" t="s">
        <v>18</v>
      </c>
      <c r="J31" s="29" t="s">
        <v>19</v>
      </c>
      <c r="K31" s="29" t="s">
        <v>58</v>
      </c>
      <c r="L31" s="29" t="s">
        <v>21</v>
      </c>
      <c r="M31" s="29"/>
      <c r="N31" s="20">
        <v>4100</v>
      </c>
      <c r="O31" s="20">
        <v>0</v>
      </c>
      <c r="P31" s="20">
        <v>0</v>
      </c>
      <c r="Q31" s="20">
        <v>35900</v>
      </c>
      <c r="R31" s="31">
        <v>14444</v>
      </c>
      <c r="S31" s="29" t="s">
        <v>22</v>
      </c>
      <c r="T31" s="29" t="s">
        <v>456</v>
      </c>
      <c r="U31" s="30">
        <v>45382</v>
      </c>
    </row>
    <row r="32" spans="1:21" x14ac:dyDescent="0.35">
      <c r="A32" s="28">
        <v>891301121</v>
      </c>
      <c r="B32" s="10" t="s">
        <v>246</v>
      </c>
      <c r="C32" s="29" t="s">
        <v>60</v>
      </c>
      <c r="D32" s="29" t="s">
        <v>277</v>
      </c>
      <c r="E32" s="30">
        <v>45125</v>
      </c>
      <c r="F32" s="30">
        <v>45108</v>
      </c>
      <c r="G32" s="30">
        <v>45138</v>
      </c>
      <c r="H32" s="30" t="e">
        <v>#N/A</v>
      </c>
      <c r="I32" s="31" t="s">
        <v>18</v>
      </c>
      <c r="J32" s="29" t="s">
        <v>19</v>
      </c>
      <c r="K32" s="29" t="s">
        <v>58</v>
      </c>
      <c r="L32" s="29" t="s">
        <v>21</v>
      </c>
      <c r="M32" s="29"/>
      <c r="N32" s="20">
        <v>0</v>
      </c>
      <c r="O32" s="20">
        <v>0</v>
      </c>
      <c r="P32" s="20">
        <v>0</v>
      </c>
      <c r="Q32" s="20">
        <v>40000</v>
      </c>
      <c r="R32" s="31">
        <v>14444</v>
      </c>
      <c r="S32" s="29" t="s">
        <v>22</v>
      </c>
      <c r="T32" s="29" t="s">
        <v>456</v>
      </c>
      <c r="U32" s="30">
        <v>45382</v>
      </c>
    </row>
    <row r="33" spans="1:21" x14ac:dyDescent="0.35">
      <c r="A33" s="28">
        <v>891301121</v>
      </c>
      <c r="B33" s="10" t="s">
        <v>246</v>
      </c>
      <c r="C33" s="29" t="s">
        <v>61</v>
      </c>
      <c r="D33" s="29" t="s">
        <v>278</v>
      </c>
      <c r="E33" s="30">
        <v>45126</v>
      </c>
      <c r="F33" s="30">
        <v>45108</v>
      </c>
      <c r="G33" s="30">
        <v>45138</v>
      </c>
      <c r="H33" s="30" t="e">
        <v>#N/A</v>
      </c>
      <c r="I33" s="31" t="s">
        <v>18</v>
      </c>
      <c r="J33" s="29" t="s">
        <v>19</v>
      </c>
      <c r="K33" s="29" t="s">
        <v>58</v>
      </c>
      <c r="L33" s="29" t="s">
        <v>21</v>
      </c>
      <c r="M33" s="29"/>
      <c r="N33" s="20">
        <v>4100</v>
      </c>
      <c r="O33" s="20">
        <v>0</v>
      </c>
      <c r="P33" s="20">
        <v>0</v>
      </c>
      <c r="Q33" s="20">
        <v>62700</v>
      </c>
      <c r="R33" s="31">
        <v>14444</v>
      </c>
      <c r="S33" s="29" t="s">
        <v>22</v>
      </c>
      <c r="T33" s="29" t="s">
        <v>456</v>
      </c>
      <c r="U33" s="30">
        <v>45382</v>
      </c>
    </row>
    <row r="34" spans="1:21" x14ac:dyDescent="0.35">
      <c r="A34" s="28">
        <v>891301121</v>
      </c>
      <c r="B34" s="10" t="s">
        <v>246</v>
      </c>
      <c r="C34" s="29" t="s">
        <v>62</v>
      </c>
      <c r="D34" s="29" t="s">
        <v>279</v>
      </c>
      <c r="E34" s="30">
        <v>45138</v>
      </c>
      <c r="F34" s="30">
        <v>45108</v>
      </c>
      <c r="G34" s="30">
        <v>45138</v>
      </c>
      <c r="H34" s="30" t="e">
        <v>#N/A</v>
      </c>
      <c r="I34" s="31" t="s">
        <v>18</v>
      </c>
      <c r="J34" s="29" t="s">
        <v>19</v>
      </c>
      <c r="K34" s="29" t="s">
        <v>58</v>
      </c>
      <c r="L34" s="29" t="s">
        <v>21</v>
      </c>
      <c r="M34" s="29"/>
      <c r="N34" s="20">
        <v>0</v>
      </c>
      <c r="O34" s="20">
        <v>0</v>
      </c>
      <c r="P34" s="20">
        <v>0</v>
      </c>
      <c r="Q34" s="20">
        <v>66300</v>
      </c>
      <c r="R34" s="31">
        <v>14444</v>
      </c>
      <c r="S34" s="29" t="s">
        <v>22</v>
      </c>
      <c r="T34" s="29" t="s">
        <v>456</v>
      </c>
      <c r="U34" s="30">
        <v>45382</v>
      </c>
    </row>
    <row r="35" spans="1:21" x14ac:dyDescent="0.35">
      <c r="A35" s="28">
        <v>891301121</v>
      </c>
      <c r="B35" s="10" t="s">
        <v>246</v>
      </c>
      <c r="C35" s="29" t="s">
        <v>63</v>
      </c>
      <c r="D35" s="29" t="s">
        <v>280</v>
      </c>
      <c r="E35" s="30">
        <v>45138</v>
      </c>
      <c r="F35" s="30">
        <v>45108</v>
      </c>
      <c r="G35" s="30">
        <v>45138</v>
      </c>
      <c r="H35" s="30" t="e">
        <v>#N/A</v>
      </c>
      <c r="I35" s="31" t="s">
        <v>18</v>
      </c>
      <c r="J35" s="29" t="s">
        <v>19</v>
      </c>
      <c r="K35" s="29" t="s">
        <v>58</v>
      </c>
      <c r="L35" s="29" t="s">
        <v>21</v>
      </c>
      <c r="M35" s="29"/>
      <c r="N35" s="20">
        <v>4100</v>
      </c>
      <c r="O35" s="20">
        <v>0</v>
      </c>
      <c r="P35" s="20">
        <v>0</v>
      </c>
      <c r="Q35" s="20">
        <v>35900</v>
      </c>
      <c r="R35" s="31">
        <v>14444</v>
      </c>
      <c r="S35" s="29" t="s">
        <v>22</v>
      </c>
      <c r="T35" s="29" t="s">
        <v>456</v>
      </c>
      <c r="U35" s="30">
        <v>45382</v>
      </c>
    </row>
    <row r="36" spans="1:21" x14ac:dyDescent="0.35">
      <c r="A36" s="28">
        <v>891301121</v>
      </c>
      <c r="B36" s="10" t="s">
        <v>246</v>
      </c>
      <c r="C36" s="29" t="s">
        <v>64</v>
      </c>
      <c r="D36" s="29" t="s">
        <v>281</v>
      </c>
      <c r="E36" s="30">
        <v>45138</v>
      </c>
      <c r="F36" s="30">
        <v>45108</v>
      </c>
      <c r="G36" s="30">
        <v>45138</v>
      </c>
      <c r="H36" s="30" t="e">
        <v>#N/A</v>
      </c>
      <c r="I36" s="31" t="s">
        <v>18</v>
      </c>
      <c r="J36" s="29" t="s">
        <v>19</v>
      </c>
      <c r="K36" s="29" t="s">
        <v>58</v>
      </c>
      <c r="L36" s="29" t="s">
        <v>21</v>
      </c>
      <c r="M36" s="29"/>
      <c r="N36" s="20">
        <v>0</v>
      </c>
      <c r="O36" s="20">
        <v>0</v>
      </c>
      <c r="P36" s="20">
        <v>0</v>
      </c>
      <c r="Q36" s="20">
        <v>82500</v>
      </c>
      <c r="R36" s="31">
        <v>14444</v>
      </c>
      <c r="S36" s="29" t="s">
        <v>22</v>
      </c>
      <c r="T36" s="29" t="s">
        <v>456</v>
      </c>
      <c r="U36" s="30">
        <v>45382</v>
      </c>
    </row>
    <row r="37" spans="1:21" x14ac:dyDescent="0.35">
      <c r="A37" s="28">
        <v>891301121</v>
      </c>
      <c r="B37" s="10" t="s">
        <v>246</v>
      </c>
      <c r="C37" s="29" t="s">
        <v>65</v>
      </c>
      <c r="D37" s="29" t="s">
        <v>282</v>
      </c>
      <c r="E37" s="30">
        <v>45112</v>
      </c>
      <c r="F37" s="30">
        <v>45108</v>
      </c>
      <c r="G37" s="30">
        <v>45138</v>
      </c>
      <c r="H37" s="30" t="e">
        <v>#N/A</v>
      </c>
      <c r="I37" s="31" t="s">
        <v>18</v>
      </c>
      <c r="J37" s="29" t="s">
        <v>19</v>
      </c>
      <c r="K37" s="29" t="s">
        <v>20</v>
      </c>
      <c r="L37" s="29" t="s">
        <v>21</v>
      </c>
      <c r="M37" s="29"/>
      <c r="N37" s="20">
        <v>0</v>
      </c>
      <c r="O37" s="20">
        <v>0</v>
      </c>
      <c r="P37" s="20">
        <v>0</v>
      </c>
      <c r="Q37" s="20">
        <v>110300</v>
      </c>
      <c r="R37" s="31">
        <v>14444</v>
      </c>
      <c r="S37" s="29" t="s">
        <v>22</v>
      </c>
      <c r="T37" s="29" t="s">
        <v>456</v>
      </c>
      <c r="U37" s="30">
        <v>45382</v>
      </c>
    </row>
    <row r="38" spans="1:21" x14ac:dyDescent="0.35">
      <c r="A38" s="28">
        <v>891301121</v>
      </c>
      <c r="B38" s="10" t="s">
        <v>246</v>
      </c>
      <c r="C38" s="29" t="s">
        <v>66</v>
      </c>
      <c r="D38" s="29" t="s">
        <v>283</v>
      </c>
      <c r="E38" s="30">
        <v>45114</v>
      </c>
      <c r="F38" s="30">
        <v>45108</v>
      </c>
      <c r="G38" s="30">
        <v>45138</v>
      </c>
      <c r="H38" s="30" t="e">
        <v>#N/A</v>
      </c>
      <c r="I38" s="31" t="s">
        <v>18</v>
      </c>
      <c r="J38" s="29" t="s">
        <v>19</v>
      </c>
      <c r="K38" s="29" t="s">
        <v>20</v>
      </c>
      <c r="L38" s="29" t="s">
        <v>21</v>
      </c>
      <c r="M38" s="29"/>
      <c r="N38" s="20">
        <v>0</v>
      </c>
      <c r="O38" s="20">
        <v>0</v>
      </c>
      <c r="P38" s="20">
        <v>0</v>
      </c>
      <c r="Q38" s="20">
        <v>13800</v>
      </c>
      <c r="R38" s="31">
        <v>14444</v>
      </c>
      <c r="S38" s="29" t="s">
        <v>22</v>
      </c>
      <c r="T38" s="29" t="s">
        <v>456</v>
      </c>
      <c r="U38" s="30">
        <v>45382</v>
      </c>
    </row>
    <row r="39" spans="1:21" x14ac:dyDescent="0.35">
      <c r="A39" s="28">
        <v>891301121</v>
      </c>
      <c r="B39" s="10" t="s">
        <v>246</v>
      </c>
      <c r="C39" s="29" t="s">
        <v>67</v>
      </c>
      <c r="D39" s="29" t="s">
        <v>284</v>
      </c>
      <c r="E39" s="30">
        <v>45126</v>
      </c>
      <c r="F39" s="30">
        <v>45108</v>
      </c>
      <c r="G39" s="30">
        <v>45138</v>
      </c>
      <c r="H39" s="30" t="e">
        <v>#N/A</v>
      </c>
      <c r="I39" s="31" t="s">
        <v>18</v>
      </c>
      <c r="J39" s="29" t="s">
        <v>19</v>
      </c>
      <c r="K39" s="29" t="s">
        <v>20</v>
      </c>
      <c r="L39" s="29" t="s">
        <v>21</v>
      </c>
      <c r="M39" s="29"/>
      <c r="N39" s="20">
        <v>0</v>
      </c>
      <c r="O39" s="20">
        <v>0</v>
      </c>
      <c r="P39" s="20">
        <v>0</v>
      </c>
      <c r="Q39" s="20">
        <v>40000</v>
      </c>
      <c r="R39" s="31">
        <v>14444</v>
      </c>
      <c r="S39" s="29" t="s">
        <v>22</v>
      </c>
      <c r="T39" s="29" t="s">
        <v>456</v>
      </c>
      <c r="U39" s="30">
        <v>45382</v>
      </c>
    </row>
    <row r="40" spans="1:21" x14ac:dyDescent="0.35">
      <c r="A40" s="28">
        <v>891301121</v>
      </c>
      <c r="B40" s="10" t="s">
        <v>246</v>
      </c>
      <c r="C40" s="29" t="s">
        <v>68</v>
      </c>
      <c r="D40" s="29" t="s">
        <v>285</v>
      </c>
      <c r="E40" s="30">
        <v>45126</v>
      </c>
      <c r="F40" s="30">
        <v>45108</v>
      </c>
      <c r="G40" s="30">
        <v>45138</v>
      </c>
      <c r="H40" s="30" t="e">
        <v>#N/A</v>
      </c>
      <c r="I40" s="31" t="s">
        <v>18</v>
      </c>
      <c r="J40" s="29" t="s">
        <v>19</v>
      </c>
      <c r="K40" s="29" t="s">
        <v>20</v>
      </c>
      <c r="L40" s="29" t="s">
        <v>21</v>
      </c>
      <c r="M40" s="29"/>
      <c r="N40" s="20">
        <v>0</v>
      </c>
      <c r="O40" s="20">
        <v>0</v>
      </c>
      <c r="P40" s="20">
        <v>0</v>
      </c>
      <c r="Q40" s="20">
        <v>11200</v>
      </c>
      <c r="R40" s="31">
        <v>14444</v>
      </c>
      <c r="S40" s="29" t="s">
        <v>22</v>
      </c>
      <c r="T40" s="29" t="s">
        <v>456</v>
      </c>
      <c r="U40" s="30">
        <v>45382</v>
      </c>
    </row>
    <row r="41" spans="1:21" x14ac:dyDescent="0.35">
      <c r="A41" s="28">
        <v>891301121</v>
      </c>
      <c r="B41" s="10" t="s">
        <v>246</v>
      </c>
      <c r="C41" s="29" t="s">
        <v>69</v>
      </c>
      <c r="D41" s="29" t="s">
        <v>286</v>
      </c>
      <c r="E41" s="30">
        <v>45138</v>
      </c>
      <c r="F41" s="30">
        <v>45108</v>
      </c>
      <c r="G41" s="30">
        <v>45138</v>
      </c>
      <c r="H41" s="30" t="e">
        <v>#N/A</v>
      </c>
      <c r="I41" s="31" t="s">
        <v>18</v>
      </c>
      <c r="J41" s="29" t="s">
        <v>19</v>
      </c>
      <c r="K41" s="29" t="s">
        <v>20</v>
      </c>
      <c r="L41" s="29" t="s">
        <v>21</v>
      </c>
      <c r="M41" s="29"/>
      <c r="N41" s="20">
        <v>0</v>
      </c>
      <c r="O41" s="20">
        <v>0</v>
      </c>
      <c r="P41" s="20">
        <v>0</v>
      </c>
      <c r="Q41" s="20">
        <v>120800</v>
      </c>
      <c r="R41" s="31">
        <v>14444</v>
      </c>
      <c r="S41" s="29" t="s">
        <v>22</v>
      </c>
      <c r="T41" s="29" t="s">
        <v>456</v>
      </c>
      <c r="U41" s="30">
        <v>45382</v>
      </c>
    </row>
    <row r="42" spans="1:21" x14ac:dyDescent="0.35">
      <c r="A42" s="28">
        <v>891301121</v>
      </c>
      <c r="B42" s="10" t="s">
        <v>246</v>
      </c>
      <c r="C42" s="29" t="s">
        <v>70</v>
      </c>
      <c r="D42" s="29" t="s">
        <v>287</v>
      </c>
      <c r="E42" s="30">
        <v>45112</v>
      </c>
      <c r="F42" s="30">
        <v>45108</v>
      </c>
      <c r="G42" s="30">
        <v>45138</v>
      </c>
      <c r="H42" s="30" t="e">
        <v>#N/A</v>
      </c>
      <c r="I42" s="31" t="s">
        <v>18</v>
      </c>
      <c r="J42" s="29" t="s">
        <v>19</v>
      </c>
      <c r="K42" s="29" t="s">
        <v>24</v>
      </c>
      <c r="L42" s="29" t="s">
        <v>21</v>
      </c>
      <c r="M42" s="29"/>
      <c r="N42" s="20">
        <v>0</v>
      </c>
      <c r="O42" s="20">
        <v>0</v>
      </c>
      <c r="P42" s="20">
        <v>0</v>
      </c>
      <c r="Q42" s="20">
        <v>182460</v>
      </c>
      <c r="R42" s="31">
        <v>14445</v>
      </c>
      <c r="S42" s="29" t="s">
        <v>22</v>
      </c>
      <c r="T42" s="29" t="s">
        <v>456</v>
      </c>
      <c r="U42" s="30">
        <v>45382</v>
      </c>
    </row>
    <row r="43" spans="1:21" x14ac:dyDescent="0.35">
      <c r="A43" s="28">
        <v>891301121</v>
      </c>
      <c r="B43" s="10" t="s">
        <v>246</v>
      </c>
      <c r="C43" s="29" t="s">
        <v>71</v>
      </c>
      <c r="D43" s="29" t="s">
        <v>288</v>
      </c>
      <c r="E43" s="30">
        <v>45117</v>
      </c>
      <c r="F43" s="30">
        <v>45108</v>
      </c>
      <c r="G43" s="30">
        <v>45138</v>
      </c>
      <c r="H43" s="30" t="e">
        <v>#N/A</v>
      </c>
      <c r="I43" s="31" t="s">
        <v>18</v>
      </c>
      <c r="J43" s="29" t="s">
        <v>19</v>
      </c>
      <c r="K43" s="29" t="s">
        <v>24</v>
      </c>
      <c r="L43" s="29" t="s">
        <v>21</v>
      </c>
      <c r="M43" s="29"/>
      <c r="N43" s="20">
        <v>0</v>
      </c>
      <c r="O43" s="20">
        <v>0</v>
      </c>
      <c r="P43" s="20">
        <v>0</v>
      </c>
      <c r="Q43" s="20">
        <v>103606</v>
      </c>
      <c r="R43" s="31">
        <v>14445</v>
      </c>
      <c r="S43" s="29" t="s">
        <v>22</v>
      </c>
      <c r="T43" s="29" t="s">
        <v>456</v>
      </c>
      <c r="U43" s="30">
        <v>45382</v>
      </c>
    </row>
    <row r="44" spans="1:21" x14ac:dyDescent="0.35">
      <c r="A44" s="28">
        <v>891301121</v>
      </c>
      <c r="B44" s="10" t="s">
        <v>246</v>
      </c>
      <c r="C44" s="29" t="s">
        <v>72</v>
      </c>
      <c r="D44" s="29" t="s">
        <v>289</v>
      </c>
      <c r="E44" s="30">
        <v>45078</v>
      </c>
      <c r="F44" s="30">
        <v>45078</v>
      </c>
      <c r="G44" s="30">
        <v>45107</v>
      </c>
      <c r="H44" s="30" t="e">
        <v>#N/A</v>
      </c>
      <c r="I44" s="31" t="s">
        <v>26</v>
      </c>
      <c r="J44" s="29" t="s">
        <v>27</v>
      </c>
      <c r="K44" s="29" t="s">
        <v>28</v>
      </c>
      <c r="L44" s="29" t="s">
        <v>29</v>
      </c>
      <c r="M44" s="29"/>
      <c r="N44" s="20">
        <v>0</v>
      </c>
      <c r="O44" s="20">
        <v>0</v>
      </c>
      <c r="P44" s="20">
        <v>0</v>
      </c>
      <c r="Q44" s="20">
        <v>4916</v>
      </c>
      <c r="R44" s="31">
        <v>14453</v>
      </c>
      <c r="S44" s="29" t="s">
        <v>22</v>
      </c>
      <c r="T44" s="29" t="s">
        <v>456</v>
      </c>
      <c r="U44" s="30">
        <v>45382</v>
      </c>
    </row>
    <row r="45" spans="1:21" x14ac:dyDescent="0.35">
      <c r="A45" s="28">
        <v>891301121</v>
      </c>
      <c r="B45" s="10" t="s">
        <v>246</v>
      </c>
      <c r="C45" s="29" t="s">
        <v>73</v>
      </c>
      <c r="D45" s="29" t="s">
        <v>290</v>
      </c>
      <c r="E45" s="30">
        <v>45079</v>
      </c>
      <c r="F45" s="30">
        <v>45078</v>
      </c>
      <c r="G45" s="30">
        <v>45107</v>
      </c>
      <c r="H45" s="30" t="e">
        <v>#N/A</v>
      </c>
      <c r="I45" s="31" t="s">
        <v>26</v>
      </c>
      <c r="J45" s="29" t="s">
        <v>27</v>
      </c>
      <c r="K45" s="29" t="s">
        <v>28</v>
      </c>
      <c r="L45" s="29" t="s">
        <v>29</v>
      </c>
      <c r="M45" s="29"/>
      <c r="N45" s="20">
        <v>0</v>
      </c>
      <c r="O45" s="20">
        <v>0</v>
      </c>
      <c r="P45" s="20">
        <v>0</v>
      </c>
      <c r="Q45" s="20">
        <v>52400</v>
      </c>
      <c r="R45" s="31">
        <v>14453</v>
      </c>
      <c r="S45" s="29" t="s">
        <v>22</v>
      </c>
      <c r="T45" s="29" t="s">
        <v>456</v>
      </c>
      <c r="U45" s="30">
        <v>45382</v>
      </c>
    </row>
    <row r="46" spans="1:21" x14ac:dyDescent="0.35">
      <c r="A46" s="28">
        <v>891301121</v>
      </c>
      <c r="B46" s="10" t="s">
        <v>246</v>
      </c>
      <c r="C46" s="29" t="s">
        <v>74</v>
      </c>
      <c r="D46" s="29" t="s">
        <v>291</v>
      </c>
      <c r="E46" s="30">
        <v>45078</v>
      </c>
      <c r="F46" s="30">
        <v>45078</v>
      </c>
      <c r="G46" s="30">
        <v>45107</v>
      </c>
      <c r="H46" s="30" t="e">
        <v>#N/A</v>
      </c>
      <c r="I46" s="31" t="s">
        <v>26</v>
      </c>
      <c r="J46" s="29" t="s">
        <v>27</v>
      </c>
      <c r="K46" s="29" t="s">
        <v>31</v>
      </c>
      <c r="L46" s="29" t="s">
        <v>29</v>
      </c>
      <c r="M46" s="29"/>
      <c r="N46" s="20">
        <v>0</v>
      </c>
      <c r="O46" s="20">
        <v>0</v>
      </c>
      <c r="P46" s="20">
        <v>0</v>
      </c>
      <c r="Q46" s="20">
        <v>40000</v>
      </c>
      <c r="R46" s="31">
        <v>14453</v>
      </c>
      <c r="S46" s="29" t="s">
        <v>22</v>
      </c>
      <c r="T46" s="29" t="s">
        <v>456</v>
      </c>
      <c r="U46" s="30">
        <v>45382</v>
      </c>
    </row>
    <row r="47" spans="1:21" x14ac:dyDescent="0.35">
      <c r="A47" s="28">
        <v>891301121</v>
      </c>
      <c r="B47" s="10" t="s">
        <v>246</v>
      </c>
      <c r="C47" s="29" t="s">
        <v>75</v>
      </c>
      <c r="D47" s="29" t="s">
        <v>292</v>
      </c>
      <c r="E47" s="30">
        <v>45090</v>
      </c>
      <c r="F47" s="30">
        <v>45078</v>
      </c>
      <c r="G47" s="30">
        <v>45107</v>
      </c>
      <c r="H47" s="30" t="e">
        <v>#N/A</v>
      </c>
      <c r="I47" s="31" t="s">
        <v>26</v>
      </c>
      <c r="J47" s="29" t="s">
        <v>27</v>
      </c>
      <c r="K47" s="29" t="s">
        <v>31</v>
      </c>
      <c r="L47" s="29" t="s">
        <v>29</v>
      </c>
      <c r="M47" s="29"/>
      <c r="N47" s="20">
        <v>0</v>
      </c>
      <c r="O47" s="20">
        <v>0</v>
      </c>
      <c r="P47" s="20">
        <v>0</v>
      </c>
      <c r="Q47" s="20">
        <v>40000</v>
      </c>
      <c r="R47" s="31">
        <v>14453</v>
      </c>
      <c r="S47" s="29" t="s">
        <v>22</v>
      </c>
      <c r="T47" s="29" t="s">
        <v>456</v>
      </c>
      <c r="U47" s="30">
        <v>45382</v>
      </c>
    </row>
    <row r="48" spans="1:21" x14ac:dyDescent="0.35">
      <c r="A48" s="28">
        <v>891301121</v>
      </c>
      <c r="B48" s="10" t="s">
        <v>246</v>
      </c>
      <c r="C48" s="29" t="s">
        <v>76</v>
      </c>
      <c r="D48" s="29" t="s">
        <v>293</v>
      </c>
      <c r="E48" s="30">
        <v>45090</v>
      </c>
      <c r="F48" s="30">
        <v>45078</v>
      </c>
      <c r="G48" s="30">
        <v>45107</v>
      </c>
      <c r="H48" s="30" t="e">
        <v>#N/A</v>
      </c>
      <c r="I48" s="31" t="s">
        <v>26</v>
      </c>
      <c r="J48" s="29" t="s">
        <v>27</v>
      </c>
      <c r="K48" s="29" t="s">
        <v>31</v>
      </c>
      <c r="L48" s="29" t="s">
        <v>29</v>
      </c>
      <c r="M48" s="29"/>
      <c r="N48" s="20">
        <v>0</v>
      </c>
      <c r="O48" s="20">
        <v>0</v>
      </c>
      <c r="P48" s="20">
        <v>0</v>
      </c>
      <c r="Q48" s="20">
        <v>11200</v>
      </c>
      <c r="R48" s="31">
        <v>14453</v>
      </c>
      <c r="S48" s="29" t="s">
        <v>22</v>
      </c>
      <c r="T48" s="29" t="s">
        <v>456</v>
      </c>
      <c r="U48" s="30">
        <v>45382</v>
      </c>
    </row>
    <row r="49" spans="1:21" x14ac:dyDescent="0.35">
      <c r="A49" s="28">
        <v>891301121</v>
      </c>
      <c r="B49" s="10" t="s">
        <v>246</v>
      </c>
      <c r="C49" s="29" t="s">
        <v>77</v>
      </c>
      <c r="D49" s="29" t="s">
        <v>294</v>
      </c>
      <c r="E49" s="30">
        <v>45090</v>
      </c>
      <c r="F49" s="30">
        <v>45078</v>
      </c>
      <c r="G49" s="30">
        <v>45107</v>
      </c>
      <c r="H49" s="30" t="e">
        <v>#N/A</v>
      </c>
      <c r="I49" s="31" t="s">
        <v>26</v>
      </c>
      <c r="J49" s="29" t="s">
        <v>27</v>
      </c>
      <c r="K49" s="29" t="s">
        <v>31</v>
      </c>
      <c r="L49" s="29" t="s">
        <v>29</v>
      </c>
      <c r="M49" s="29"/>
      <c r="N49" s="20">
        <v>0</v>
      </c>
      <c r="O49" s="20">
        <v>0</v>
      </c>
      <c r="P49" s="20">
        <v>0</v>
      </c>
      <c r="Q49" s="20">
        <v>9600</v>
      </c>
      <c r="R49" s="31">
        <v>14453</v>
      </c>
      <c r="S49" s="29" t="s">
        <v>22</v>
      </c>
      <c r="T49" s="29" t="s">
        <v>456</v>
      </c>
      <c r="U49" s="30">
        <v>45382</v>
      </c>
    </row>
    <row r="50" spans="1:21" x14ac:dyDescent="0.35">
      <c r="A50" s="28">
        <v>891301121</v>
      </c>
      <c r="B50" s="10" t="s">
        <v>246</v>
      </c>
      <c r="C50" s="29" t="s">
        <v>78</v>
      </c>
      <c r="D50" s="29" t="s">
        <v>295</v>
      </c>
      <c r="E50" s="30">
        <v>45101</v>
      </c>
      <c r="F50" s="30">
        <v>45078</v>
      </c>
      <c r="G50" s="30">
        <v>45107</v>
      </c>
      <c r="H50" s="30" t="e">
        <v>#N/A</v>
      </c>
      <c r="I50" s="31" t="s">
        <v>26</v>
      </c>
      <c r="J50" s="29" t="s">
        <v>27</v>
      </c>
      <c r="K50" s="29" t="s">
        <v>31</v>
      </c>
      <c r="L50" s="29" t="s">
        <v>29</v>
      </c>
      <c r="M50" s="29"/>
      <c r="N50" s="20">
        <v>0</v>
      </c>
      <c r="O50" s="20">
        <v>0</v>
      </c>
      <c r="P50" s="20">
        <v>0</v>
      </c>
      <c r="Q50" s="20">
        <v>19200</v>
      </c>
      <c r="R50" s="31">
        <v>14453</v>
      </c>
      <c r="S50" s="29" t="s">
        <v>22</v>
      </c>
      <c r="T50" s="29" t="s">
        <v>456</v>
      </c>
      <c r="U50" s="30">
        <v>45382</v>
      </c>
    </row>
    <row r="51" spans="1:21" x14ac:dyDescent="0.35">
      <c r="A51" s="28">
        <v>891301121</v>
      </c>
      <c r="B51" s="10" t="s">
        <v>246</v>
      </c>
      <c r="C51" s="29" t="s">
        <v>79</v>
      </c>
      <c r="D51" s="29" t="s">
        <v>296</v>
      </c>
      <c r="E51" s="30">
        <v>45085</v>
      </c>
      <c r="F51" s="30">
        <v>45078</v>
      </c>
      <c r="G51" s="30">
        <v>45107</v>
      </c>
      <c r="H51" s="30" t="e">
        <v>#N/A</v>
      </c>
      <c r="I51" s="31" t="s">
        <v>26</v>
      </c>
      <c r="J51" s="29" t="s">
        <v>27</v>
      </c>
      <c r="K51" s="29" t="s">
        <v>37</v>
      </c>
      <c r="L51" s="29" t="s">
        <v>29</v>
      </c>
      <c r="M51" s="29"/>
      <c r="N51" s="20">
        <v>0</v>
      </c>
      <c r="O51" s="20">
        <v>0</v>
      </c>
      <c r="P51" s="20">
        <v>0</v>
      </c>
      <c r="Q51" s="20">
        <v>472588</v>
      </c>
      <c r="R51" s="31">
        <v>14448</v>
      </c>
      <c r="S51" s="29" t="s">
        <v>22</v>
      </c>
      <c r="T51" s="29" t="s">
        <v>456</v>
      </c>
      <c r="U51" s="30">
        <v>45382</v>
      </c>
    </row>
    <row r="52" spans="1:21" x14ac:dyDescent="0.35">
      <c r="A52" s="28">
        <v>891301121</v>
      </c>
      <c r="B52" s="10" t="s">
        <v>246</v>
      </c>
      <c r="C52" s="29" t="s">
        <v>80</v>
      </c>
      <c r="D52" s="29" t="s">
        <v>297</v>
      </c>
      <c r="E52" s="30">
        <v>45088</v>
      </c>
      <c r="F52" s="30">
        <v>45078</v>
      </c>
      <c r="G52" s="30">
        <v>45107</v>
      </c>
      <c r="H52" s="30" t="e">
        <v>#N/A</v>
      </c>
      <c r="I52" s="31" t="s">
        <v>26</v>
      </c>
      <c r="J52" s="29" t="s">
        <v>27</v>
      </c>
      <c r="K52" s="29" t="s">
        <v>37</v>
      </c>
      <c r="L52" s="29" t="s">
        <v>29</v>
      </c>
      <c r="M52" s="29"/>
      <c r="N52" s="20">
        <v>0</v>
      </c>
      <c r="O52" s="20">
        <v>0</v>
      </c>
      <c r="P52" s="20">
        <v>0</v>
      </c>
      <c r="Q52" s="20">
        <v>68075</v>
      </c>
      <c r="R52" s="31">
        <v>14448</v>
      </c>
      <c r="S52" s="29" t="s">
        <v>22</v>
      </c>
      <c r="T52" s="29" t="s">
        <v>456</v>
      </c>
      <c r="U52" s="30">
        <v>45382</v>
      </c>
    </row>
    <row r="53" spans="1:21" x14ac:dyDescent="0.35">
      <c r="A53" s="28">
        <v>891301121</v>
      </c>
      <c r="B53" s="10" t="s">
        <v>246</v>
      </c>
      <c r="C53" s="29" t="s">
        <v>81</v>
      </c>
      <c r="D53" s="29" t="s">
        <v>298</v>
      </c>
      <c r="E53" s="30">
        <v>45090</v>
      </c>
      <c r="F53" s="30">
        <v>45078</v>
      </c>
      <c r="G53" s="30">
        <v>45107</v>
      </c>
      <c r="H53" s="30" t="e">
        <v>#N/A</v>
      </c>
      <c r="I53" s="31" t="s">
        <v>26</v>
      </c>
      <c r="J53" s="29" t="s">
        <v>27</v>
      </c>
      <c r="K53" s="29" t="s">
        <v>37</v>
      </c>
      <c r="L53" s="29" t="s">
        <v>29</v>
      </c>
      <c r="M53" s="29"/>
      <c r="N53" s="20">
        <v>0</v>
      </c>
      <c r="O53" s="20">
        <v>0</v>
      </c>
      <c r="P53" s="20">
        <v>0</v>
      </c>
      <c r="Q53" s="20">
        <v>154536</v>
      </c>
      <c r="R53" s="31">
        <v>14448</v>
      </c>
      <c r="S53" s="29" t="s">
        <v>22</v>
      </c>
      <c r="T53" s="29" t="s">
        <v>456</v>
      </c>
      <c r="U53" s="30">
        <v>45382</v>
      </c>
    </row>
    <row r="54" spans="1:21" x14ac:dyDescent="0.35">
      <c r="A54" s="28">
        <v>891301121</v>
      </c>
      <c r="B54" s="10" t="s">
        <v>246</v>
      </c>
      <c r="C54" s="29" t="s">
        <v>82</v>
      </c>
      <c r="D54" s="29" t="s">
        <v>299</v>
      </c>
      <c r="E54" s="30">
        <v>45090</v>
      </c>
      <c r="F54" s="30">
        <v>45078</v>
      </c>
      <c r="G54" s="30">
        <v>45107</v>
      </c>
      <c r="H54" s="30" t="e">
        <v>#N/A</v>
      </c>
      <c r="I54" s="31" t="s">
        <v>26</v>
      </c>
      <c r="J54" s="29" t="s">
        <v>27</v>
      </c>
      <c r="K54" s="29" t="s">
        <v>37</v>
      </c>
      <c r="L54" s="29" t="s">
        <v>29</v>
      </c>
      <c r="M54" s="29"/>
      <c r="N54" s="20">
        <v>0</v>
      </c>
      <c r="O54" s="20">
        <v>0</v>
      </c>
      <c r="P54" s="20">
        <v>0</v>
      </c>
      <c r="Q54" s="20">
        <v>100807</v>
      </c>
      <c r="R54" s="31">
        <v>14448</v>
      </c>
      <c r="S54" s="29" t="s">
        <v>22</v>
      </c>
      <c r="T54" s="29" t="s">
        <v>456</v>
      </c>
      <c r="U54" s="30">
        <v>45382</v>
      </c>
    </row>
    <row r="55" spans="1:21" x14ac:dyDescent="0.35">
      <c r="A55" s="28">
        <v>891301121</v>
      </c>
      <c r="B55" s="10" t="s">
        <v>246</v>
      </c>
      <c r="C55" s="29" t="s">
        <v>83</v>
      </c>
      <c r="D55" s="29" t="s">
        <v>300</v>
      </c>
      <c r="E55" s="30">
        <v>45093</v>
      </c>
      <c r="F55" s="30">
        <v>45078</v>
      </c>
      <c r="G55" s="30">
        <v>45107</v>
      </c>
      <c r="H55" s="30" t="e">
        <v>#N/A</v>
      </c>
      <c r="I55" s="31" t="s">
        <v>26</v>
      </c>
      <c r="J55" s="29" t="s">
        <v>27</v>
      </c>
      <c r="K55" s="29" t="s">
        <v>37</v>
      </c>
      <c r="L55" s="29" t="s">
        <v>29</v>
      </c>
      <c r="M55" s="29"/>
      <c r="N55" s="20">
        <v>0</v>
      </c>
      <c r="O55" s="20">
        <v>0</v>
      </c>
      <c r="P55" s="20">
        <v>0</v>
      </c>
      <c r="Q55" s="20">
        <v>68639</v>
      </c>
      <c r="R55" s="31">
        <v>14448</v>
      </c>
      <c r="S55" s="29" t="s">
        <v>22</v>
      </c>
      <c r="T55" s="29" t="s">
        <v>456</v>
      </c>
      <c r="U55" s="30">
        <v>45382</v>
      </c>
    </row>
    <row r="56" spans="1:21" x14ac:dyDescent="0.35">
      <c r="A56" s="28">
        <v>891301121</v>
      </c>
      <c r="B56" s="10" t="s">
        <v>246</v>
      </c>
      <c r="C56" s="29" t="s">
        <v>84</v>
      </c>
      <c r="D56" s="29" t="s">
        <v>301</v>
      </c>
      <c r="E56" s="30">
        <v>45105</v>
      </c>
      <c r="F56" s="30">
        <v>45078</v>
      </c>
      <c r="G56" s="30">
        <v>45107</v>
      </c>
      <c r="H56" s="30" t="e">
        <v>#N/A</v>
      </c>
      <c r="I56" s="31" t="s">
        <v>26</v>
      </c>
      <c r="J56" s="29" t="s">
        <v>27</v>
      </c>
      <c r="K56" s="29" t="s">
        <v>37</v>
      </c>
      <c r="L56" s="29" t="s">
        <v>29</v>
      </c>
      <c r="M56" s="29"/>
      <c r="N56" s="20">
        <v>0</v>
      </c>
      <c r="O56" s="20">
        <v>0</v>
      </c>
      <c r="P56" s="20">
        <v>0</v>
      </c>
      <c r="Q56" s="20">
        <v>84959</v>
      </c>
      <c r="R56" s="31">
        <v>14448</v>
      </c>
      <c r="S56" s="29" t="s">
        <v>22</v>
      </c>
      <c r="T56" s="29" t="s">
        <v>456</v>
      </c>
      <c r="U56" s="30">
        <v>45382</v>
      </c>
    </row>
    <row r="57" spans="1:21" x14ac:dyDescent="0.35">
      <c r="A57" s="28">
        <v>891301121</v>
      </c>
      <c r="B57" s="10" t="s">
        <v>246</v>
      </c>
      <c r="C57" s="29" t="s">
        <v>86</v>
      </c>
      <c r="D57" s="29" t="s">
        <v>302</v>
      </c>
      <c r="E57" s="30">
        <v>45069</v>
      </c>
      <c r="F57" s="30">
        <v>45047</v>
      </c>
      <c r="G57" s="30">
        <v>45077</v>
      </c>
      <c r="H57" s="30" t="e">
        <v>#N/A</v>
      </c>
      <c r="I57" s="31" t="s">
        <v>26</v>
      </c>
      <c r="J57" s="29" t="s">
        <v>27</v>
      </c>
      <c r="K57" s="29" t="s">
        <v>28</v>
      </c>
      <c r="L57" s="29" t="s">
        <v>29</v>
      </c>
      <c r="M57" s="29"/>
      <c r="N57" s="20">
        <v>0</v>
      </c>
      <c r="O57" s="20">
        <v>0</v>
      </c>
      <c r="P57" s="20">
        <v>0</v>
      </c>
      <c r="Q57" s="20">
        <v>48300</v>
      </c>
      <c r="R57" s="31">
        <v>14162</v>
      </c>
      <c r="S57" s="29" t="s">
        <v>22</v>
      </c>
      <c r="T57" s="29" t="s">
        <v>456</v>
      </c>
      <c r="U57" s="30">
        <v>45382</v>
      </c>
    </row>
    <row r="58" spans="1:21" x14ac:dyDescent="0.35">
      <c r="A58" s="28">
        <v>891301121</v>
      </c>
      <c r="B58" s="10" t="s">
        <v>246</v>
      </c>
      <c r="C58" s="29" t="s">
        <v>87</v>
      </c>
      <c r="D58" s="29" t="s">
        <v>303</v>
      </c>
      <c r="E58" s="30">
        <v>45055</v>
      </c>
      <c r="F58" s="30">
        <v>45047</v>
      </c>
      <c r="G58" s="30">
        <v>45077</v>
      </c>
      <c r="H58" s="30" t="e">
        <v>#N/A</v>
      </c>
      <c r="I58" s="31" t="s">
        <v>26</v>
      </c>
      <c r="J58" s="29" t="s">
        <v>27</v>
      </c>
      <c r="K58" s="29" t="s">
        <v>88</v>
      </c>
      <c r="L58" s="29" t="s">
        <v>29</v>
      </c>
      <c r="M58" s="29"/>
      <c r="N58" s="20">
        <v>0</v>
      </c>
      <c r="O58" s="20">
        <v>0</v>
      </c>
      <c r="P58" s="20">
        <v>0</v>
      </c>
      <c r="Q58" s="20">
        <v>37900</v>
      </c>
      <c r="R58" s="31">
        <v>14162</v>
      </c>
      <c r="S58" s="29" t="s">
        <v>22</v>
      </c>
      <c r="T58" s="29" t="s">
        <v>456</v>
      </c>
      <c r="U58" s="30">
        <v>45382</v>
      </c>
    </row>
    <row r="59" spans="1:21" x14ac:dyDescent="0.35">
      <c r="A59" s="28">
        <v>891301121</v>
      </c>
      <c r="B59" s="10" t="s">
        <v>246</v>
      </c>
      <c r="C59" s="29" t="s">
        <v>89</v>
      </c>
      <c r="D59" s="29" t="s">
        <v>304</v>
      </c>
      <c r="E59" s="30">
        <v>45057</v>
      </c>
      <c r="F59" s="30">
        <v>45047</v>
      </c>
      <c r="G59" s="30">
        <v>45077</v>
      </c>
      <c r="H59" s="30" t="e">
        <v>#N/A</v>
      </c>
      <c r="I59" s="31" t="s">
        <v>26</v>
      </c>
      <c r="J59" s="29" t="s">
        <v>27</v>
      </c>
      <c r="K59" s="29" t="s">
        <v>31</v>
      </c>
      <c r="L59" s="29" t="s">
        <v>29</v>
      </c>
      <c r="M59" s="29"/>
      <c r="N59" s="20">
        <v>0</v>
      </c>
      <c r="O59" s="20">
        <v>0</v>
      </c>
      <c r="P59" s="20">
        <v>0</v>
      </c>
      <c r="Q59" s="20">
        <v>40000</v>
      </c>
      <c r="R59" s="31">
        <v>14162</v>
      </c>
      <c r="S59" s="29" t="s">
        <v>22</v>
      </c>
      <c r="T59" s="29" t="s">
        <v>456</v>
      </c>
      <c r="U59" s="30">
        <v>45382</v>
      </c>
    </row>
    <row r="60" spans="1:21" x14ac:dyDescent="0.35">
      <c r="A60" s="28">
        <v>891301121</v>
      </c>
      <c r="B60" s="10" t="s">
        <v>246</v>
      </c>
      <c r="C60" s="29" t="s">
        <v>90</v>
      </c>
      <c r="D60" s="29" t="s">
        <v>305</v>
      </c>
      <c r="E60" s="30">
        <v>45058</v>
      </c>
      <c r="F60" s="30">
        <v>45047</v>
      </c>
      <c r="G60" s="30">
        <v>45077</v>
      </c>
      <c r="H60" s="30" t="e">
        <v>#N/A</v>
      </c>
      <c r="I60" s="31" t="s">
        <v>26</v>
      </c>
      <c r="J60" s="29" t="s">
        <v>27</v>
      </c>
      <c r="K60" s="29" t="s">
        <v>31</v>
      </c>
      <c r="L60" s="29" t="s">
        <v>29</v>
      </c>
      <c r="M60" s="29"/>
      <c r="N60" s="20">
        <v>0</v>
      </c>
      <c r="O60" s="20">
        <v>0</v>
      </c>
      <c r="P60" s="20">
        <v>0</v>
      </c>
      <c r="Q60" s="20">
        <v>9600</v>
      </c>
      <c r="R60" s="31">
        <v>14162</v>
      </c>
      <c r="S60" s="29" t="s">
        <v>22</v>
      </c>
      <c r="T60" s="29" t="s">
        <v>456</v>
      </c>
      <c r="U60" s="30">
        <v>45382</v>
      </c>
    </row>
    <row r="61" spans="1:21" x14ac:dyDescent="0.35">
      <c r="A61" s="28">
        <v>891301121</v>
      </c>
      <c r="B61" s="10" t="s">
        <v>246</v>
      </c>
      <c r="C61" s="29" t="s">
        <v>91</v>
      </c>
      <c r="D61" s="29" t="s">
        <v>306</v>
      </c>
      <c r="E61" s="30">
        <v>45058</v>
      </c>
      <c r="F61" s="30">
        <v>45047</v>
      </c>
      <c r="G61" s="30">
        <v>45077</v>
      </c>
      <c r="H61" s="30" t="e">
        <v>#N/A</v>
      </c>
      <c r="I61" s="31" t="s">
        <v>26</v>
      </c>
      <c r="J61" s="29" t="s">
        <v>27</v>
      </c>
      <c r="K61" s="29" t="s">
        <v>31</v>
      </c>
      <c r="L61" s="29" t="s">
        <v>29</v>
      </c>
      <c r="M61" s="29"/>
      <c r="N61" s="20">
        <v>0</v>
      </c>
      <c r="O61" s="20">
        <v>0</v>
      </c>
      <c r="P61" s="20">
        <v>0</v>
      </c>
      <c r="Q61" s="20">
        <v>28800</v>
      </c>
      <c r="R61" s="31">
        <v>14162</v>
      </c>
      <c r="S61" s="29" t="s">
        <v>22</v>
      </c>
      <c r="T61" s="29" t="s">
        <v>456</v>
      </c>
      <c r="U61" s="30">
        <v>45382</v>
      </c>
    </row>
    <row r="62" spans="1:21" x14ac:dyDescent="0.35">
      <c r="A62" s="28">
        <v>891301121</v>
      </c>
      <c r="B62" s="10" t="s">
        <v>246</v>
      </c>
      <c r="C62" s="29" t="s">
        <v>92</v>
      </c>
      <c r="D62" s="29" t="s">
        <v>307</v>
      </c>
      <c r="E62" s="30">
        <v>45058</v>
      </c>
      <c r="F62" s="30">
        <v>45047</v>
      </c>
      <c r="G62" s="30">
        <v>45077</v>
      </c>
      <c r="H62" s="30" t="e">
        <v>#N/A</v>
      </c>
      <c r="I62" s="31" t="s">
        <v>26</v>
      </c>
      <c r="J62" s="29" t="s">
        <v>27</v>
      </c>
      <c r="K62" s="29" t="s">
        <v>31</v>
      </c>
      <c r="L62" s="29" t="s">
        <v>29</v>
      </c>
      <c r="M62" s="29"/>
      <c r="N62" s="20">
        <v>0</v>
      </c>
      <c r="O62" s="20">
        <v>0</v>
      </c>
      <c r="P62" s="20">
        <v>0</v>
      </c>
      <c r="Q62" s="20">
        <v>28800</v>
      </c>
      <c r="R62" s="31">
        <v>14162</v>
      </c>
      <c r="S62" s="29" t="s">
        <v>22</v>
      </c>
      <c r="T62" s="29" t="s">
        <v>456</v>
      </c>
      <c r="U62" s="30">
        <v>45382</v>
      </c>
    </row>
    <row r="63" spans="1:21" x14ac:dyDescent="0.35">
      <c r="A63" s="28">
        <v>891301121</v>
      </c>
      <c r="B63" s="10" t="s">
        <v>246</v>
      </c>
      <c r="C63" s="29" t="s">
        <v>93</v>
      </c>
      <c r="D63" s="29" t="s">
        <v>308</v>
      </c>
      <c r="E63" s="30">
        <v>45071</v>
      </c>
      <c r="F63" s="30">
        <v>45047</v>
      </c>
      <c r="G63" s="30">
        <v>45077</v>
      </c>
      <c r="H63" s="30" t="e">
        <v>#N/A</v>
      </c>
      <c r="I63" s="31" t="s">
        <v>26</v>
      </c>
      <c r="J63" s="29" t="s">
        <v>27</v>
      </c>
      <c r="K63" s="29" t="s">
        <v>31</v>
      </c>
      <c r="L63" s="29" t="s">
        <v>29</v>
      </c>
      <c r="M63" s="29"/>
      <c r="N63" s="20">
        <v>0</v>
      </c>
      <c r="O63" s="20">
        <v>0</v>
      </c>
      <c r="P63" s="20">
        <v>0</v>
      </c>
      <c r="Q63" s="20">
        <v>9600</v>
      </c>
      <c r="R63" s="31">
        <v>14162</v>
      </c>
      <c r="S63" s="29" t="s">
        <v>22</v>
      </c>
      <c r="T63" s="29" t="s">
        <v>456</v>
      </c>
      <c r="U63" s="30">
        <v>45382</v>
      </c>
    </row>
    <row r="64" spans="1:21" x14ac:dyDescent="0.35">
      <c r="A64" s="28">
        <v>891301121</v>
      </c>
      <c r="B64" s="10" t="s">
        <v>246</v>
      </c>
      <c r="C64" s="29" t="s">
        <v>94</v>
      </c>
      <c r="D64" s="29" t="s">
        <v>309</v>
      </c>
      <c r="E64" s="30">
        <v>45072</v>
      </c>
      <c r="F64" s="30">
        <v>45047</v>
      </c>
      <c r="G64" s="30">
        <v>45077</v>
      </c>
      <c r="H64" s="30" t="e">
        <v>#N/A</v>
      </c>
      <c r="I64" s="31" t="s">
        <v>26</v>
      </c>
      <c r="J64" s="29" t="s">
        <v>27</v>
      </c>
      <c r="K64" s="29" t="s">
        <v>31</v>
      </c>
      <c r="L64" s="29" t="s">
        <v>29</v>
      </c>
      <c r="M64" s="29"/>
      <c r="N64" s="20">
        <v>0</v>
      </c>
      <c r="O64" s="20">
        <v>0</v>
      </c>
      <c r="P64" s="20">
        <v>0</v>
      </c>
      <c r="Q64" s="20">
        <v>48000</v>
      </c>
      <c r="R64" s="31">
        <v>14162</v>
      </c>
      <c r="S64" s="29" t="s">
        <v>22</v>
      </c>
      <c r="T64" s="29" t="s">
        <v>456</v>
      </c>
      <c r="U64" s="30">
        <v>45382</v>
      </c>
    </row>
    <row r="65" spans="1:21" x14ac:dyDescent="0.35">
      <c r="A65" s="28">
        <v>891301121</v>
      </c>
      <c r="B65" s="10" t="s">
        <v>246</v>
      </c>
      <c r="C65" s="29" t="s">
        <v>95</v>
      </c>
      <c r="D65" s="29" t="s">
        <v>310</v>
      </c>
      <c r="E65" s="30">
        <v>45052</v>
      </c>
      <c r="F65" s="30">
        <v>45047</v>
      </c>
      <c r="G65" s="30">
        <v>45077</v>
      </c>
      <c r="H65" s="30" t="e">
        <v>#N/A</v>
      </c>
      <c r="I65" s="31" t="s">
        <v>26</v>
      </c>
      <c r="J65" s="29" t="s">
        <v>27</v>
      </c>
      <c r="K65" s="29" t="s">
        <v>37</v>
      </c>
      <c r="L65" s="29" t="s">
        <v>29</v>
      </c>
      <c r="M65" s="29"/>
      <c r="N65" s="20">
        <v>0</v>
      </c>
      <c r="O65" s="20">
        <v>0</v>
      </c>
      <c r="P65" s="20">
        <v>0</v>
      </c>
      <c r="Q65" s="20">
        <v>175536</v>
      </c>
      <c r="R65" s="31">
        <v>14449</v>
      </c>
      <c r="S65" s="29" t="s">
        <v>22</v>
      </c>
      <c r="T65" s="29" t="s">
        <v>456</v>
      </c>
      <c r="U65" s="30">
        <v>45382</v>
      </c>
    </row>
    <row r="66" spans="1:21" x14ac:dyDescent="0.35">
      <c r="A66" s="28">
        <v>891301121</v>
      </c>
      <c r="B66" s="10" t="s">
        <v>246</v>
      </c>
      <c r="C66" s="29" t="s">
        <v>96</v>
      </c>
      <c r="D66" s="29" t="s">
        <v>311</v>
      </c>
      <c r="E66" s="30">
        <v>45059</v>
      </c>
      <c r="F66" s="30">
        <v>45047</v>
      </c>
      <c r="G66" s="30">
        <v>45077</v>
      </c>
      <c r="H66" s="30" t="e">
        <v>#N/A</v>
      </c>
      <c r="I66" s="31" t="s">
        <v>26</v>
      </c>
      <c r="J66" s="29" t="s">
        <v>27</v>
      </c>
      <c r="K66" s="29" t="s">
        <v>37</v>
      </c>
      <c r="L66" s="29" t="s">
        <v>29</v>
      </c>
      <c r="M66" s="29"/>
      <c r="N66" s="20">
        <v>0</v>
      </c>
      <c r="O66" s="20">
        <v>0</v>
      </c>
      <c r="P66" s="20">
        <v>0</v>
      </c>
      <c r="Q66" s="20">
        <v>120400</v>
      </c>
      <c r="R66" s="31">
        <v>14449</v>
      </c>
      <c r="S66" s="29" t="s">
        <v>22</v>
      </c>
      <c r="T66" s="29" t="s">
        <v>456</v>
      </c>
      <c r="U66" s="30">
        <v>45382</v>
      </c>
    </row>
    <row r="67" spans="1:21" x14ac:dyDescent="0.35">
      <c r="A67" s="28">
        <v>891301121</v>
      </c>
      <c r="B67" s="10" t="s">
        <v>246</v>
      </c>
      <c r="C67" s="29" t="s">
        <v>97</v>
      </c>
      <c r="D67" s="29" t="s">
        <v>312</v>
      </c>
      <c r="E67" s="30">
        <v>45064</v>
      </c>
      <c r="F67" s="30">
        <v>45047</v>
      </c>
      <c r="G67" s="30">
        <v>45077</v>
      </c>
      <c r="H67" s="30" t="e">
        <v>#N/A</v>
      </c>
      <c r="I67" s="31" t="s">
        <v>26</v>
      </c>
      <c r="J67" s="29" t="s">
        <v>27</v>
      </c>
      <c r="K67" s="29" t="s">
        <v>37</v>
      </c>
      <c r="L67" s="29" t="s">
        <v>29</v>
      </c>
      <c r="M67" s="29"/>
      <c r="N67" s="20">
        <v>0</v>
      </c>
      <c r="O67" s="20">
        <v>0</v>
      </c>
      <c r="P67" s="20">
        <v>0</v>
      </c>
      <c r="Q67" s="20">
        <v>113222</v>
      </c>
      <c r="R67" s="31">
        <v>14449</v>
      </c>
      <c r="S67" s="29" t="s">
        <v>22</v>
      </c>
      <c r="T67" s="29" t="s">
        <v>456</v>
      </c>
      <c r="U67" s="30">
        <v>45382</v>
      </c>
    </row>
    <row r="68" spans="1:21" x14ac:dyDescent="0.35">
      <c r="A68" s="28">
        <v>891301121</v>
      </c>
      <c r="B68" s="10" t="s">
        <v>246</v>
      </c>
      <c r="C68" s="29" t="s">
        <v>98</v>
      </c>
      <c r="D68" s="29" t="s">
        <v>313</v>
      </c>
      <c r="E68" s="30">
        <v>45067</v>
      </c>
      <c r="F68" s="30">
        <v>45047</v>
      </c>
      <c r="G68" s="30">
        <v>45077</v>
      </c>
      <c r="H68" s="30" t="e">
        <v>#N/A</v>
      </c>
      <c r="I68" s="31" t="s">
        <v>26</v>
      </c>
      <c r="J68" s="29" t="s">
        <v>27</v>
      </c>
      <c r="K68" s="29" t="s">
        <v>37</v>
      </c>
      <c r="L68" s="29" t="s">
        <v>29</v>
      </c>
      <c r="M68" s="29"/>
      <c r="N68" s="20">
        <v>0</v>
      </c>
      <c r="O68" s="20">
        <v>0</v>
      </c>
      <c r="P68" s="20">
        <v>0</v>
      </c>
      <c r="Q68" s="20">
        <v>68075</v>
      </c>
      <c r="R68" s="31">
        <v>14449</v>
      </c>
      <c r="S68" s="29" t="s">
        <v>22</v>
      </c>
      <c r="T68" s="29" t="s">
        <v>456</v>
      </c>
      <c r="U68" s="30">
        <v>45382</v>
      </c>
    </row>
    <row r="69" spans="1:21" x14ac:dyDescent="0.35">
      <c r="A69" s="28">
        <v>891301121</v>
      </c>
      <c r="B69" s="10" t="s">
        <v>246</v>
      </c>
      <c r="C69" s="29" t="s">
        <v>99</v>
      </c>
      <c r="D69" s="29" t="s">
        <v>314</v>
      </c>
      <c r="E69" s="30">
        <v>45068</v>
      </c>
      <c r="F69" s="30">
        <v>45047</v>
      </c>
      <c r="G69" s="30">
        <v>45077</v>
      </c>
      <c r="H69" s="30" t="e">
        <v>#N/A</v>
      </c>
      <c r="I69" s="31" t="s">
        <v>26</v>
      </c>
      <c r="J69" s="29" t="s">
        <v>27</v>
      </c>
      <c r="K69" s="29" t="s">
        <v>37</v>
      </c>
      <c r="L69" s="29" t="s">
        <v>29</v>
      </c>
      <c r="M69" s="29"/>
      <c r="N69" s="20">
        <v>0</v>
      </c>
      <c r="O69" s="20">
        <v>0</v>
      </c>
      <c r="P69" s="20">
        <v>0</v>
      </c>
      <c r="Q69" s="20">
        <v>91808</v>
      </c>
      <c r="R69" s="31">
        <v>14449</v>
      </c>
      <c r="S69" s="29" t="s">
        <v>22</v>
      </c>
      <c r="T69" s="29" t="s">
        <v>456</v>
      </c>
      <c r="U69" s="30">
        <v>45382</v>
      </c>
    </row>
    <row r="70" spans="1:21" x14ac:dyDescent="0.35">
      <c r="A70" s="28">
        <v>891301121</v>
      </c>
      <c r="B70" s="10" t="s">
        <v>246</v>
      </c>
      <c r="C70" s="29" t="s">
        <v>100</v>
      </c>
      <c r="D70" s="29" t="s">
        <v>315</v>
      </c>
      <c r="E70" s="30">
        <v>45069</v>
      </c>
      <c r="F70" s="30">
        <v>45047</v>
      </c>
      <c r="G70" s="30">
        <v>45077</v>
      </c>
      <c r="H70" s="30" t="e">
        <v>#N/A</v>
      </c>
      <c r="I70" s="31" t="s">
        <v>26</v>
      </c>
      <c r="J70" s="29" t="s">
        <v>27</v>
      </c>
      <c r="K70" s="29" t="s">
        <v>37</v>
      </c>
      <c r="L70" s="29" t="s">
        <v>29</v>
      </c>
      <c r="M70" s="29"/>
      <c r="N70" s="20">
        <v>0</v>
      </c>
      <c r="O70" s="20">
        <v>0</v>
      </c>
      <c r="P70" s="20">
        <v>0</v>
      </c>
      <c r="Q70" s="20">
        <v>200675</v>
      </c>
      <c r="R70" s="31">
        <v>14449</v>
      </c>
      <c r="S70" s="29" t="s">
        <v>22</v>
      </c>
      <c r="T70" s="29" t="s">
        <v>456</v>
      </c>
      <c r="U70" s="30">
        <v>45382</v>
      </c>
    </row>
    <row r="71" spans="1:21" x14ac:dyDescent="0.35">
      <c r="A71" s="28">
        <v>891301121</v>
      </c>
      <c r="B71" s="10" t="s">
        <v>246</v>
      </c>
      <c r="C71" s="29" t="s">
        <v>101</v>
      </c>
      <c r="D71" s="29" t="s">
        <v>316</v>
      </c>
      <c r="E71" s="30">
        <v>45024</v>
      </c>
      <c r="F71" s="30">
        <v>45017</v>
      </c>
      <c r="G71" s="30">
        <v>45046</v>
      </c>
      <c r="H71" s="30" t="e">
        <v>#N/A</v>
      </c>
      <c r="I71" s="31" t="s">
        <v>26</v>
      </c>
      <c r="J71" s="29" t="s">
        <v>27</v>
      </c>
      <c r="K71" s="29" t="s">
        <v>102</v>
      </c>
      <c r="L71" s="29" t="s">
        <v>29</v>
      </c>
      <c r="M71" s="29"/>
      <c r="N71" s="20">
        <v>0</v>
      </c>
      <c r="O71" s="20">
        <v>0</v>
      </c>
      <c r="P71" s="20">
        <v>0</v>
      </c>
      <c r="Q71" s="20">
        <v>59491</v>
      </c>
      <c r="R71" s="31">
        <v>14550</v>
      </c>
      <c r="S71" s="29" t="s">
        <v>22</v>
      </c>
      <c r="T71" s="29" t="s">
        <v>456</v>
      </c>
      <c r="U71" s="30">
        <v>45382</v>
      </c>
    </row>
    <row r="72" spans="1:21" x14ac:dyDescent="0.35">
      <c r="A72" s="28">
        <v>891301121</v>
      </c>
      <c r="B72" s="10" t="s">
        <v>246</v>
      </c>
      <c r="C72" s="29" t="s">
        <v>103</v>
      </c>
      <c r="D72" s="29" t="s">
        <v>317</v>
      </c>
      <c r="E72" s="30">
        <v>45017</v>
      </c>
      <c r="F72" s="30">
        <v>45016</v>
      </c>
      <c r="G72" s="30">
        <v>45046</v>
      </c>
      <c r="H72" s="30" t="e">
        <v>#N/A</v>
      </c>
      <c r="I72" s="31" t="s">
        <v>26</v>
      </c>
      <c r="J72" s="29" t="s">
        <v>27</v>
      </c>
      <c r="K72" s="29" t="s">
        <v>37</v>
      </c>
      <c r="L72" s="29" t="s">
        <v>29</v>
      </c>
      <c r="M72" s="29"/>
      <c r="N72" s="20">
        <v>0</v>
      </c>
      <c r="O72" s="20">
        <v>0</v>
      </c>
      <c r="P72" s="20">
        <v>0</v>
      </c>
      <c r="Q72" s="20">
        <v>118354</v>
      </c>
      <c r="R72" s="31">
        <v>14550</v>
      </c>
      <c r="S72" s="29" t="s">
        <v>22</v>
      </c>
      <c r="T72" s="29" t="s">
        <v>456</v>
      </c>
      <c r="U72" s="30">
        <v>45382</v>
      </c>
    </row>
    <row r="73" spans="1:21" x14ac:dyDescent="0.35">
      <c r="A73" s="28">
        <v>891301121</v>
      </c>
      <c r="B73" s="10" t="s">
        <v>246</v>
      </c>
      <c r="C73" s="29" t="s">
        <v>104</v>
      </c>
      <c r="D73" s="29" t="s">
        <v>318</v>
      </c>
      <c r="E73" s="30">
        <v>45017</v>
      </c>
      <c r="F73" s="30">
        <v>45016</v>
      </c>
      <c r="G73" s="30">
        <v>45046</v>
      </c>
      <c r="H73" s="30" t="e">
        <v>#N/A</v>
      </c>
      <c r="I73" s="31" t="s">
        <v>26</v>
      </c>
      <c r="J73" s="29" t="s">
        <v>27</v>
      </c>
      <c r="K73" s="29" t="s">
        <v>37</v>
      </c>
      <c r="L73" s="29" t="s">
        <v>29</v>
      </c>
      <c r="M73" s="29"/>
      <c r="N73" s="20">
        <v>0</v>
      </c>
      <c r="O73" s="20">
        <v>0</v>
      </c>
      <c r="P73" s="20">
        <v>0</v>
      </c>
      <c r="Q73" s="20">
        <v>133954</v>
      </c>
      <c r="R73" s="31">
        <v>14550</v>
      </c>
      <c r="S73" s="29" t="s">
        <v>22</v>
      </c>
      <c r="T73" s="29" t="s">
        <v>456</v>
      </c>
      <c r="U73" s="30">
        <v>45382</v>
      </c>
    </row>
    <row r="74" spans="1:21" x14ac:dyDescent="0.35">
      <c r="A74" s="28">
        <v>891301121</v>
      </c>
      <c r="B74" s="10" t="s">
        <v>246</v>
      </c>
      <c r="C74" s="29" t="s">
        <v>105</v>
      </c>
      <c r="D74" s="29" t="s">
        <v>319</v>
      </c>
      <c r="E74" s="30">
        <v>45020</v>
      </c>
      <c r="F74" s="30">
        <v>45017</v>
      </c>
      <c r="G74" s="30">
        <v>45046</v>
      </c>
      <c r="H74" s="30" t="e">
        <v>#N/A</v>
      </c>
      <c r="I74" s="31" t="s">
        <v>26</v>
      </c>
      <c r="J74" s="29" t="s">
        <v>27</v>
      </c>
      <c r="K74" s="29" t="s">
        <v>37</v>
      </c>
      <c r="L74" s="29" t="s">
        <v>29</v>
      </c>
      <c r="M74" s="29"/>
      <c r="N74" s="20">
        <v>0</v>
      </c>
      <c r="O74" s="20">
        <v>0</v>
      </c>
      <c r="P74" s="20">
        <v>0</v>
      </c>
      <c r="Q74" s="20">
        <v>70256</v>
      </c>
      <c r="R74" s="31">
        <v>14550</v>
      </c>
      <c r="S74" s="29" t="s">
        <v>22</v>
      </c>
      <c r="T74" s="29" t="s">
        <v>456</v>
      </c>
      <c r="U74" s="30">
        <v>45382</v>
      </c>
    </row>
    <row r="75" spans="1:21" x14ac:dyDescent="0.35">
      <c r="A75" s="28">
        <v>891301121</v>
      </c>
      <c r="B75" s="10" t="s">
        <v>246</v>
      </c>
      <c r="C75" s="29" t="s">
        <v>106</v>
      </c>
      <c r="D75" s="29" t="s">
        <v>320</v>
      </c>
      <c r="E75" s="30">
        <v>45020</v>
      </c>
      <c r="F75" s="30">
        <v>45013</v>
      </c>
      <c r="G75" s="30">
        <v>45046</v>
      </c>
      <c r="H75" s="30" t="e">
        <v>#N/A</v>
      </c>
      <c r="I75" s="31" t="s">
        <v>26</v>
      </c>
      <c r="J75" s="29" t="s">
        <v>27</v>
      </c>
      <c r="K75" s="29" t="s">
        <v>37</v>
      </c>
      <c r="L75" s="29" t="s">
        <v>29</v>
      </c>
      <c r="M75" s="29"/>
      <c r="N75" s="20">
        <v>0</v>
      </c>
      <c r="O75" s="20">
        <v>0</v>
      </c>
      <c r="P75" s="20">
        <v>0</v>
      </c>
      <c r="Q75" s="20">
        <v>66894</v>
      </c>
      <c r="R75" s="31">
        <v>14550</v>
      </c>
      <c r="S75" s="29" t="s">
        <v>22</v>
      </c>
      <c r="T75" s="29" t="s">
        <v>456</v>
      </c>
      <c r="U75" s="30">
        <v>45382</v>
      </c>
    </row>
    <row r="76" spans="1:21" x14ac:dyDescent="0.35">
      <c r="A76" s="28">
        <v>891301121</v>
      </c>
      <c r="B76" s="10" t="s">
        <v>246</v>
      </c>
      <c r="C76" s="29" t="s">
        <v>107</v>
      </c>
      <c r="D76" s="29" t="s">
        <v>321</v>
      </c>
      <c r="E76" s="30">
        <v>45045</v>
      </c>
      <c r="F76" s="30">
        <v>45017</v>
      </c>
      <c r="G76" s="30">
        <v>45046</v>
      </c>
      <c r="H76" s="30" t="e">
        <v>#N/A</v>
      </c>
      <c r="I76" s="31" t="s">
        <v>26</v>
      </c>
      <c r="J76" s="29" t="s">
        <v>27</v>
      </c>
      <c r="K76" s="29" t="s">
        <v>37</v>
      </c>
      <c r="L76" s="29" t="s">
        <v>29</v>
      </c>
      <c r="M76" s="29"/>
      <c r="N76" s="20">
        <v>0</v>
      </c>
      <c r="O76" s="20">
        <v>0</v>
      </c>
      <c r="P76" s="20">
        <v>0</v>
      </c>
      <c r="Q76" s="20">
        <v>664244</v>
      </c>
      <c r="R76" s="31">
        <v>14550</v>
      </c>
      <c r="S76" s="29" t="s">
        <v>22</v>
      </c>
      <c r="T76" s="29" t="s">
        <v>456</v>
      </c>
      <c r="U76" s="30">
        <v>45382</v>
      </c>
    </row>
    <row r="77" spans="1:21" x14ac:dyDescent="0.35">
      <c r="A77" s="28">
        <v>891301121</v>
      </c>
      <c r="B77" s="10" t="s">
        <v>246</v>
      </c>
      <c r="C77" s="29" t="s">
        <v>108</v>
      </c>
      <c r="D77" s="29" t="s">
        <v>322</v>
      </c>
      <c r="E77" s="30">
        <v>44988</v>
      </c>
      <c r="F77" s="30">
        <v>44986</v>
      </c>
      <c r="G77" s="30">
        <v>45016</v>
      </c>
      <c r="H77" s="30" t="e">
        <v>#N/A</v>
      </c>
      <c r="I77" s="31" t="s">
        <v>26</v>
      </c>
      <c r="J77" s="29" t="s">
        <v>27</v>
      </c>
      <c r="K77" s="29" t="s">
        <v>37</v>
      </c>
      <c r="L77" s="29" t="s">
        <v>29</v>
      </c>
      <c r="M77" s="29"/>
      <c r="N77" s="20">
        <v>0</v>
      </c>
      <c r="O77" s="20">
        <v>0</v>
      </c>
      <c r="P77" s="20">
        <v>0</v>
      </c>
      <c r="Q77" s="20">
        <v>179747</v>
      </c>
      <c r="R77" s="31">
        <v>14451</v>
      </c>
      <c r="S77" s="29" t="s">
        <v>22</v>
      </c>
      <c r="T77" s="29" t="s">
        <v>456</v>
      </c>
      <c r="U77" s="30">
        <v>45382</v>
      </c>
    </row>
    <row r="78" spans="1:21" x14ac:dyDescent="0.35">
      <c r="A78" s="28">
        <v>891301121</v>
      </c>
      <c r="B78" s="10" t="s">
        <v>246</v>
      </c>
      <c r="C78" s="29" t="s">
        <v>109</v>
      </c>
      <c r="D78" s="29" t="s">
        <v>323</v>
      </c>
      <c r="E78" s="30">
        <v>44988</v>
      </c>
      <c r="F78" s="30">
        <v>44986</v>
      </c>
      <c r="G78" s="30">
        <v>45016</v>
      </c>
      <c r="H78" s="30" t="e">
        <v>#N/A</v>
      </c>
      <c r="I78" s="31" t="s">
        <v>26</v>
      </c>
      <c r="J78" s="29" t="s">
        <v>27</v>
      </c>
      <c r="K78" s="29" t="s">
        <v>37</v>
      </c>
      <c r="L78" s="29" t="s">
        <v>29</v>
      </c>
      <c r="M78" s="29"/>
      <c r="N78" s="20">
        <v>0</v>
      </c>
      <c r="O78" s="20">
        <v>0</v>
      </c>
      <c r="P78" s="20">
        <v>0</v>
      </c>
      <c r="Q78" s="20">
        <v>67891</v>
      </c>
      <c r="R78" s="31">
        <v>14451</v>
      </c>
      <c r="S78" s="29" t="s">
        <v>22</v>
      </c>
      <c r="T78" s="29" t="s">
        <v>456</v>
      </c>
      <c r="U78" s="30">
        <v>45382</v>
      </c>
    </row>
    <row r="79" spans="1:21" x14ac:dyDescent="0.35">
      <c r="A79" s="28">
        <v>891301121</v>
      </c>
      <c r="B79" s="10" t="s">
        <v>246</v>
      </c>
      <c r="C79" s="29" t="s">
        <v>110</v>
      </c>
      <c r="D79" s="29" t="s">
        <v>324</v>
      </c>
      <c r="E79" s="30">
        <v>44993</v>
      </c>
      <c r="F79" s="30">
        <v>44986</v>
      </c>
      <c r="G79" s="30">
        <v>45016</v>
      </c>
      <c r="H79" s="30" t="e">
        <v>#N/A</v>
      </c>
      <c r="I79" s="31" t="s">
        <v>26</v>
      </c>
      <c r="J79" s="29" t="s">
        <v>27</v>
      </c>
      <c r="K79" s="29" t="s">
        <v>37</v>
      </c>
      <c r="L79" s="29" t="s">
        <v>29</v>
      </c>
      <c r="M79" s="29"/>
      <c r="N79" s="20">
        <v>0</v>
      </c>
      <c r="O79" s="20">
        <v>0</v>
      </c>
      <c r="P79" s="20">
        <v>0</v>
      </c>
      <c r="Q79" s="20">
        <v>236168</v>
      </c>
      <c r="R79" s="31">
        <v>14451</v>
      </c>
      <c r="S79" s="29" t="s">
        <v>22</v>
      </c>
      <c r="T79" s="29" t="s">
        <v>456</v>
      </c>
      <c r="U79" s="30">
        <v>45382</v>
      </c>
    </row>
    <row r="80" spans="1:21" x14ac:dyDescent="0.35">
      <c r="A80" s="28">
        <v>891301121</v>
      </c>
      <c r="B80" s="10" t="s">
        <v>246</v>
      </c>
      <c r="C80" s="29" t="s">
        <v>111</v>
      </c>
      <c r="D80" s="29" t="s">
        <v>325</v>
      </c>
      <c r="E80" s="30">
        <v>44996</v>
      </c>
      <c r="F80" s="30">
        <v>44986</v>
      </c>
      <c r="G80" s="30">
        <v>45016</v>
      </c>
      <c r="H80" s="30" t="e">
        <v>#N/A</v>
      </c>
      <c r="I80" s="31" t="s">
        <v>26</v>
      </c>
      <c r="J80" s="29" t="s">
        <v>27</v>
      </c>
      <c r="K80" s="29" t="s">
        <v>37</v>
      </c>
      <c r="L80" s="29" t="s">
        <v>29</v>
      </c>
      <c r="M80" s="29"/>
      <c r="N80" s="20">
        <v>0</v>
      </c>
      <c r="O80" s="20">
        <v>0</v>
      </c>
      <c r="P80" s="20">
        <v>0</v>
      </c>
      <c r="Q80" s="20">
        <v>127022</v>
      </c>
      <c r="R80" s="31">
        <v>14451</v>
      </c>
      <c r="S80" s="29" t="s">
        <v>22</v>
      </c>
      <c r="T80" s="29" t="s">
        <v>456</v>
      </c>
      <c r="U80" s="30">
        <v>45382</v>
      </c>
    </row>
    <row r="81" spans="1:21" x14ac:dyDescent="0.35">
      <c r="A81" s="28">
        <v>891301121</v>
      </c>
      <c r="B81" s="10" t="s">
        <v>246</v>
      </c>
      <c r="C81" s="29" t="s">
        <v>112</v>
      </c>
      <c r="D81" s="29" t="s">
        <v>326</v>
      </c>
      <c r="E81" s="30">
        <v>45001</v>
      </c>
      <c r="F81" s="30">
        <v>44986</v>
      </c>
      <c r="G81" s="30">
        <v>45016</v>
      </c>
      <c r="H81" s="30" t="e">
        <v>#N/A</v>
      </c>
      <c r="I81" s="31" t="s">
        <v>26</v>
      </c>
      <c r="J81" s="29" t="s">
        <v>27</v>
      </c>
      <c r="K81" s="29" t="s">
        <v>37</v>
      </c>
      <c r="L81" s="29" t="s">
        <v>29</v>
      </c>
      <c r="M81" s="29"/>
      <c r="N81" s="20">
        <v>0</v>
      </c>
      <c r="O81" s="20">
        <v>0</v>
      </c>
      <c r="P81" s="20">
        <v>0</v>
      </c>
      <c r="Q81" s="20">
        <v>86000</v>
      </c>
      <c r="R81" s="31">
        <v>14451</v>
      </c>
      <c r="S81" s="29" t="s">
        <v>22</v>
      </c>
      <c r="T81" s="29" t="s">
        <v>456</v>
      </c>
      <c r="U81" s="30">
        <v>45382</v>
      </c>
    </row>
    <row r="82" spans="1:21" x14ac:dyDescent="0.35">
      <c r="A82" s="28">
        <v>891301121</v>
      </c>
      <c r="B82" s="10" t="s">
        <v>246</v>
      </c>
      <c r="C82" s="29" t="s">
        <v>113</v>
      </c>
      <c r="D82" s="29" t="s">
        <v>327</v>
      </c>
      <c r="E82" s="30">
        <v>45003</v>
      </c>
      <c r="F82" s="30">
        <v>44986</v>
      </c>
      <c r="G82" s="30">
        <v>45016</v>
      </c>
      <c r="H82" s="30" t="e">
        <v>#N/A</v>
      </c>
      <c r="I82" s="31" t="s">
        <v>26</v>
      </c>
      <c r="J82" s="29" t="s">
        <v>27</v>
      </c>
      <c r="K82" s="29" t="s">
        <v>37</v>
      </c>
      <c r="L82" s="29" t="s">
        <v>29</v>
      </c>
      <c r="M82" s="29"/>
      <c r="N82" s="20">
        <v>0</v>
      </c>
      <c r="O82" s="20">
        <v>0</v>
      </c>
      <c r="P82" s="20">
        <v>0</v>
      </c>
      <c r="Q82" s="20">
        <v>187891</v>
      </c>
      <c r="R82" s="31">
        <v>14451</v>
      </c>
      <c r="S82" s="29" t="s">
        <v>22</v>
      </c>
      <c r="T82" s="29" t="s">
        <v>456</v>
      </c>
      <c r="U82" s="30">
        <v>45382</v>
      </c>
    </row>
    <row r="83" spans="1:21" x14ac:dyDescent="0.35">
      <c r="A83" s="28">
        <v>891301121</v>
      </c>
      <c r="B83" s="10" t="s">
        <v>246</v>
      </c>
      <c r="C83" s="29" t="s">
        <v>114</v>
      </c>
      <c r="D83" s="29" t="s">
        <v>328</v>
      </c>
      <c r="E83" s="30">
        <v>45016</v>
      </c>
      <c r="F83" s="30">
        <v>44986</v>
      </c>
      <c r="G83" s="30">
        <v>45016</v>
      </c>
      <c r="H83" s="30" t="e">
        <v>#N/A</v>
      </c>
      <c r="I83" s="31" t="s">
        <v>26</v>
      </c>
      <c r="J83" s="29" t="s">
        <v>27</v>
      </c>
      <c r="K83" s="29" t="s">
        <v>37</v>
      </c>
      <c r="L83" s="29" t="s">
        <v>29</v>
      </c>
      <c r="M83" s="29"/>
      <c r="N83" s="20">
        <v>0</v>
      </c>
      <c r="O83" s="20">
        <v>0</v>
      </c>
      <c r="P83" s="20">
        <v>0</v>
      </c>
      <c r="Q83" s="20">
        <v>69049</v>
      </c>
      <c r="R83" s="31">
        <v>14451</v>
      </c>
      <c r="S83" s="29" t="s">
        <v>22</v>
      </c>
      <c r="T83" s="29" t="s">
        <v>456</v>
      </c>
      <c r="U83" s="30">
        <v>45382</v>
      </c>
    </row>
    <row r="84" spans="1:21" x14ac:dyDescent="0.35">
      <c r="A84" s="28">
        <v>891301121</v>
      </c>
      <c r="B84" s="10" t="s">
        <v>246</v>
      </c>
      <c r="C84" s="29" t="s">
        <v>115</v>
      </c>
      <c r="D84" s="29" t="s">
        <v>329</v>
      </c>
      <c r="E84" s="30">
        <v>45016</v>
      </c>
      <c r="F84" s="30">
        <v>44986</v>
      </c>
      <c r="G84" s="30">
        <v>45016</v>
      </c>
      <c r="H84" s="30" t="e">
        <v>#N/A</v>
      </c>
      <c r="I84" s="31" t="s">
        <v>26</v>
      </c>
      <c r="J84" s="29" t="s">
        <v>27</v>
      </c>
      <c r="K84" s="29" t="s">
        <v>37</v>
      </c>
      <c r="L84" s="29" t="s">
        <v>29</v>
      </c>
      <c r="M84" s="29"/>
      <c r="N84" s="20">
        <v>0</v>
      </c>
      <c r="O84" s="20">
        <v>0</v>
      </c>
      <c r="P84" s="20">
        <v>0</v>
      </c>
      <c r="Q84" s="20">
        <v>265970</v>
      </c>
      <c r="R84" s="31">
        <v>14451</v>
      </c>
      <c r="S84" s="29" t="s">
        <v>22</v>
      </c>
      <c r="T84" s="29" t="s">
        <v>456</v>
      </c>
      <c r="U84" s="30">
        <v>45382</v>
      </c>
    </row>
    <row r="85" spans="1:21" x14ac:dyDescent="0.35">
      <c r="A85" s="28">
        <v>891301121</v>
      </c>
      <c r="B85" s="10" t="s">
        <v>246</v>
      </c>
      <c r="C85" s="29" t="s">
        <v>116</v>
      </c>
      <c r="D85" s="29" t="s">
        <v>330</v>
      </c>
      <c r="E85" s="30">
        <v>44960</v>
      </c>
      <c r="F85" s="30">
        <v>44958</v>
      </c>
      <c r="G85" s="30">
        <v>44985</v>
      </c>
      <c r="H85" s="30" t="e">
        <v>#N/A</v>
      </c>
      <c r="I85" s="31" t="s">
        <v>26</v>
      </c>
      <c r="J85" s="29" t="s">
        <v>27</v>
      </c>
      <c r="K85" s="29" t="s">
        <v>37</v>
      </c>
      <c r="L85" s="29" t="s">
        <v>29</v>
      </c>
      <c r="M85" s="29"/>
      <c r="N85" s="20">
        <v>0</v>
      </c>
      <c r="O85" s="20">
        <v>0</v>
      </c>
      <c r="P85" s="20">
        <v>0</v>
      </c>
      <c r="Q85" s="20">
        <v>113222</v>
      </c>
      <c r="R85" s="31">
        <v>14452</v>
      </c>
      <c r="S85" s="29" t="s">
        <v>22</v>
      </c>
      <c r="T85" s="29" t="s">
        <v>456</v>
      </c>
      <c r="U85" s="30">
        <v>45382</v>
      </c>
    </row>
    <row r="86" spans="1:21" x14ac:dyDescent="0.35">
      <c r="A86" s="28">
        <v>891301121</v>
      </c>
      <c r="B86" s="10" t="s">
        <v>246</v>
      </c>
      <c r="C86" s="29" t="s">
        <v>117</v>
      </c>
      <c r="D86" s="29" t="s">
        <v>331</v>
      </c>
      <c r="E86" s="30">
        <v>44960</v>
      </c>
      <c r="F86" s="30">
        <v>44958</v>
      </c>
      <c r="G86" s="30">
        <v>44985</v>
      </c>
      <c r="H86" s="30" t="e">
        <v>#N/A</v>
      </c>
      <c r="I86" s="31" t="s">
        <v>26</v>
      </c>
      <c r="J86" s="29" t="s">
        <v>27</v>
      </c>
      <c r="K86" s="29" t="s">
        <v>37</v>
      </c>
      <c r="L86" s="29" t="s">
        <v>29</v>
      </c>
      <c r="M86" s="29"/>
      <c r="N86" s="20">
        <v>0</v>
      </c>
      <c r="O86" s="20">
        <v>0</v>
      </c>
      <c r="P86" s="20">
        <v>0</v>
      </c>
      <c r="Q86" s="20">
        <v>65700</v>
      </c>
      <c r="R86" s="31">
        <v>14452</v>
      </c>
      <c r="S86" s="29" t="s">
        <v>22</v>
      </c>
      <c r="T86" s="29" t="s">
        <v>456</v>
      </c>
      <c r="U86" s="30">
        <v>45382</v>
      </c>
    </row>
    <row r="87" spans="1:21" x14ac:dyDescent="0.35">
      <c r="A87" s="28">
        <v>891301121</v>
      </c>
      <c r="B87" s="10" t="s">
        <v>246</v>
      </c>
      <c r="C87" s="29" t="s">
        <v>118</v>
      </c>
      <c r="D87" s="29" t="s">
        <v>332</v>
      </c>
      <c r="E87" s="30">
        <v>44968</v>
      </c>
      <c r="F87" s="30">
        <v>44958</v>
      </c>
      <c r="G87" s="30">
        <v>44985</v>
      </c>
      <c r="H87" s="30" t="e">
        <v>#N/A</v>
      </c>
      <c r="I87" s="31" t="s">
        <v>26</v>
      </c>
      <c r="J87" s="29" t="s">
        <v>27</v>
      </c>
      <c r="K87" s="29" t="s">
        <v>37</v>
      </c>
      <c r="L87" s="29" t="s">
        <v>29</v>
      </c>
      <c r="M87" s="29"/>
      <c r="N87" s="20">
        <v>0</v>
      </c>
      <c r="O87" s="20">
        <v>0</v>
      </c>
      <c r="P87" s="20">
        <v>0</v>
      </c>
      <c r="Q87" s="20">
        <v>120400</v>
      </c>
      <c r="R87" s="31">
        <v>14452</v>
      </c>
      <c r="S87" s="29" t="s">
        <v>22</v>
      </c>
      <c r="T87" s="29" t="s">
        <v>456</v>
      </c>
      <c r="U87" s="30">
        <v>45382</v>
      </c>
    </row>
    <row r="88" spans="1:21" x14ac:dyDescent="0.35">
      <c r="A88" s="28">
        <v>891301121</v>
      </c>
      <c r="B88" s="10" t="s">
        <v>246</v>
      </c>
      <c r="C88" s="29" t="s">
        <v>119</v>
      </c>
      <c r="D88" s="29" t="s">
        <v>333</v>
      </c>
      <c r="E88" s="30">
        <v>44970</v>
      </c>
      <c r="F88" s="30">
        <v>44958</v>
      </c>
      <c r="G88" s="30">
        <v>44985</v>
      </c>
      <c r="H88" s="30" t="e">
        <v>#N/A</v>
      </c>
      <c r="I88" s="31" t="s">
        <v>26</v>
      </c>
      <c r="J88" s="29" t="s">
        <v>27</v>
      </c>
      <c r="K88" s="29" t="s">
        <v>37</v>
      </c>
      <c r="L88" s="29" t="s">
        <v>29</v>
      </c>
      <c r="M88" s="29"/>
      <c r="N88" s="20">
        <v>0</v>
      </c>
      <c r="O88" s="20">
        <v>0</v>
      </c>
      <c r="P88" s="20">
        <v>0</v>
      </c>
      <c r="Q88" s="20">
        <v>161053</v>
      </c>
      <c r="R88" s="31">
        <v>14452</v>
      </c>
      <c r="S88" s="29" t="s">
        <v>22</v>
      </c>
      <c r="T88" s="29" t="s">
        <v>456</v>
      </c>
      <c r="U88" s="30">
        <v>45382</v>
      </c>
    </row>
    <row r="89" spans="1:21" x14ac:dyDescent="0.35">
      <c r="A89" s="28">
        <v>891301121</v>
      </c>
      <c r="B89" s="10" t="s">
        <v>246</v>
      </c>
      <c r="C89" s="29" t="s">
        <v>120</v>
      </c>
      <c r="D89" s="29" t="s">
        <v>334</v>
      </c>
      <c r="E89" s="30">
        <v>44972</v>
      </c>
      <c r="F89" s="30">
        <v>44958</v>
      </c>
      <c r="G89" s="30">
        <v>44985</v>
      </c>
      <c r="H89" s="30" t="e">
        <v>#N/A</v>
      </c>
      <c r="I89" s="31" t="s">
        <v>26</v>
      </c>
      <c r="J89" s="29" t="s">
        <v>27</v>
      </c>
      <c r="K89" s="29" t="s">
        <v>37</v>
      </c>
      <c r="L89" s="29" t="s">
        <v>29</v>
      </c>
      <c r="M89" s="29"/>
      <c r="N89" s="20">
        <v>0</v>
      </c>
      <c r="O89" s="20">
        <v>0</v>
      </c>
      <c r="P89" s="20">
        <v>0</v>
      </c>
      <c r="Q89" s="20">
        <v>67031</v>
      </c>
      <c r="R89" s="31">
        <v>14452</v>
      </c>
      <c r="S89" s="29" t="s">
        <v>22</v>
      </c>
      <c r="T89" s="29" t="s">
        <v>456</v>
      </c>
      <c r="U89" s="30">
        <v>45382</v>
      </c>
    </row>
    <row r="90" spans="1:21" x14ac:dyDescent="0.35">
      <c r="A90" s="28">
        <v>891301121</v>
      </c>
      <c r="B90" s="10" t="s">
        <v>246</v>
      </c>
      <c r="C90" s="29" t="s">
        <v>121</v>
      </c>
      <c r="D90" s="29" t="s">
        <v>335</v>
      </c>
      <c r="E90" s="30">
        <v>44972</v>
      </c>
      <c r="F90" s="30">
        <v>44958</v>
      </c>
      <c r="G90" s="30">
        <v>44985</v>
      </c>
      <c r="H90" s="30" t="e">
        <v>#N/A</v>
      </c>
      <c r="I90" s="31" t="s">
        <v>26</v>
      </c>
      <c r="J90" s="29" t="s">
        <v>27</v>
      </c>
      <c r="K90" s="29" t="s">
        <v>37</v>
      </c>
      <c r="L90" s="29" t="s">
        <v>29</v>
      </c>
      <c r="M90" s="29"/>
      <c r="N90" s="20">
        <v>0</v>
      </c>
      <c r="O90" s="20">
        <v>0</v>
      </c>
      <c r="P90" s="20">
        <v>0</v>
      </c>
      <c r="Q90" s="20">
        <v>139175</v>
      </c>
      <c r="R90" s="31">
        <v>14452</v>
      </c>
      <c r="S90" s="29" t="s">
        <v>22</v>
      </c>
      <c r="T90" s="29" t="s">
        <v>456</v>
      </c>
      <c r="U90" s="30">
        <v>45382</v>
      </c>
    </row>
    <row r="91" spans="1:21" x14ac:dyDescent="0.35">
      <c r="A91" s="28">
        <v>891301121</v>
      </c>
      <c r="B91" s="10" t="s">
        <v>246</v>
      </c>
      <c r="C91" s="29" t="s">
        <v>122</v>
      </c>
      <c r="D91" s="29" t="s">
        <v>336</v>
      </c>
      <c r="E91" s="30">
        <v>44977</v>
      </c>
      <c r="F91" s="30">
        <v>44958</v>
      </c>
      <c r="G91" s="30">
        <v>44985</v>
      </c>
      <c r="H91" s="30" t="e">
        <v>#N/A</v>
      </c>
      <c r="I91" s="31" t="s">
        <v>26</v>
      </c>
      <c r="J91" s="29" t="s">
        <v>27</v>
      </c>
      <c r="K91" s="29" t="s">
        <v>37</v>
      </c>
      <c r="L91" s="29" t="s">
        <v>29</v>
      </c>
      <c r="M91" s="29"/>
      <c r="N91" s="20">
        <v>0</v>
      </c>
      <c r="O91" s="20">
        <v>0</v>
      </c>
      <c r="P91" s="20">
        <v>0</v>
      </c>
      <c r="Q91" s="20">
        <v>68891</v>
      </c>
      <c r="R91" s="31">
        <v>14452</v>
      </c>
      <c r="S91" s="29" t="s">
        <v>22</v>
      </c>
      <c r="T91" s="29" t="s">
        <v>456</v>
      </c>
      <c r="U91" s="30">
        <v>45382</v>
      </c>
    </row>
    <row r="92" spans="1:21" x14ac:dyDescent="0.35">
      <c r="A92" s="28">
        <v>891301121</v>
      </c>
      <c r="B92" s="10" t="s">
        <v>246</v>
      </c>
      <c r="C92" s="29" t="s">
        <v>123</v>
      </c>
      <c r="D92" s="29" t="s">
        <v>337</v>
      </c>
      <c r="E92" s="30">
        <v>44982</v>
      </c>
      <c r="F92" s="30">
        <v>44958</v>
      </c>
      <c r="G92" s="30">
        <v>44985</v>
      </c>
      <c r="H92" s="30" t="e">
        <v>#N/A</v>
      </c>
      <c r="I92" s="31" t="s">
        <v>26</v>
      </c>
      <c r="J92" s="29" t="s">
        <v>27</v>
      </c>
      <c r="K92" s="29" t="s">
        <v>37</v>
      </c>
      <c r="L92" s="29" t="s">
        <v>29</v>
      </c>
      <c r="M92" s="29"/>
      <c r="N92" s="20">
        <v>0</v>
      </c>
      <c r="O92" s="20">
        <v>0</v>
      </c>
      <c r="P92" s="20">
        <v>0</v>
      </c>
      <c r="Q92" s="20">
        <v>67009</v>
      </c>
      <c r="R92" s="31">
        <v>14452</v>
      </c>
      <c r="S92" s="29" t="s">
        <v>22</v>
      </c>
      <c r="T92" s="29" t="s">
        <v>456</v>
      </c>
      <c r="U92" s="30">
        <v>45382</v>
      </c>
    </row>
    <row r="93" spans="1:21" x14ac:dyDescent="0.35">
      <c r="A93" s="28">
        <v>891301121</v>
      </c>
      <c r="B93" s="10" t="s">
        <v>246</v>
      </c>
      <c r="C93" s="29" t="s">
        <v>124</v>
      </c>
      <c r="D93" s="29" t="s">
        <v>338</v>
      </c>
      <c r="E93" s="30">
        <v>44935</v>
      </c>
      <c r="F93" s="30">
        <v>44927</v>
      </c>
      <c r="G93" s="30">
        <v>44957</v>
      </c>
      <c r="H93" s="30" t="e">
        <v>#N/A</v>
      </c>
      <c r="I93" s="31" t="s">
        <v>26</v>
      </c>
      <c r="J93" s="29" t="s">
        <v>27</v>
      </c>
      <c r="K93" s="29" t="s">
        <v>37</v>
      </c>
      <c r="L93" s="29" t="s">
        <v>29</v>
      </c>
      <c r="M93" s="29"/>
      <c r="N93" s="20">
        <v>0</v>
      </c>
      <c r="O93" s="20">
        <v>0</v>
      </c>
      <c r="P93" s="20">
        <v>0</v>
      </c>
      <c r="Q93" s="20">
        <v>65700</v>
      </c>
      <c r="R93" s="31">
        <v>14446</v>
      </c>
      <c r="S93" s="29" t="s">
        <v>22</v>
      </c>
      <c r="T93" s="29" t="s">
        <v>456</v>
      </c>
      <c r="U93" s="30">
        <v>45382</v>
      </c>
    </row>
    <row r="94" spans="1:21" x14ac:dyDescent="0.35">
      <c r="A94" s="28">
        <v>891301121</v>
      </c>
      <c r="B94" s="10" t="s">
        <v>246</v>
      </c>
      <c r="C94" s="29" t="s">
        <v>125</v>
      </c>
      <c r="D94" s="29" t="s">
        <v>339</v>
      </c>
      <c r="E94" s="30">
        <v>44938</v>
      </c>
      <c r="F94" s="30">
        <v>44915</v>
      </c>
      <c r="G94" s="30">
        <v>44957</v>
      </c>
      <c r="H94" s="30" t="e">
        <v>#N/A</v>
      </c>
      <c r="I94" s="31" t="s">
        <v>26</v>
      </c>
      <c r="J94" s="29" t="s">
        <v>27</v>
      </c>
      <c r="K94" s="29" t="s">
        <v>37</v>
      </c>
      <c r="L94" s="29" t="s">
        <v>29</v>
      </c>
      <c r="M94" s="29"/>
      <c r="N94" s="20">
        <v>0</v>
      </c>
      <c r="O94" s="20">
        <v>0</v>
      </c>
      <c r="P94" s="20">
        <v>0</v>
      </c>
      <c r="Q94" s="20">
        <v>606400</v>
      </c>
      <c r="R94" s="31">
        <v>14446</v>
      </c>
      <c r="S94" s="29" t="s">
        <v>22</v>
      </c>
      <c r="T94" s="29" t="s">
        <v>456</v>
      </c>
      <c r="U94" s="30">
        <v>45382</v>
      </c>
    </row>
    <row r="95" spans="1:21" x14ac:dyDescent="0.35">
      <c r="A95" s="28">
        <v>891301121</v>
      </c>
      <c r="B95" s="10" t="s">
        <v>246</v>
      </c>
      <c r="C95" s="29" t="s">
        <v>126</v>
      </c>
      <c r="D95" s="29" t="s">
        <v>340</v>
      </c>
      <c r="E95" s="30">
        <v>44948</v>
      </c>
      <c r="F95" s="30">
        <v>44927</v>
      </c>
      <c r="G95" s="30">
        <v>44957</v>
      </c>
      <c r="H95" s="30" t="e">
        <v>#N/A</v>
      </c>
      <c r="I95" s="31" t="s">
        <v>26</v>
      </c>
      <c r="J95" s="29" t="s">
        <v>27</v>
      </c>
      <c r="K95" s="29" t="s">
        <v>37</v>
      </c>
      <c r="L95" s="29" t="s">
        <v>29</v>
      </c>
      <c r="M95" s="29"/>
      <c r="N95" s="20">
        <v>0</v>
      </c>
      <c r="O95" s="20">
        <v>0</v>
      </c>
      <c r="P95" s="20">
        <v>0</v>
      </c>
      <c r="Q95" s="20">
        <v>312962</v>
      </c>
      <c r="R95" s="31">
        <v>14446</v>
      </c>
      <c r="S95" s="29" t="s">
        <v>22</v>
      </c>
      <c r="T95" s="29" t="s">
        <v>456</v>
      </c>
      <c r="U95" s="30">
        <v>45382</v>
      </c>
    </row>
    <row r="96" spans="1:21" x14ac:dyDescent="0.35">
      <c r="A96" s="28">
        <v>891301121</v>
      </c>
      <c r="B96" s="10" t="s">
        <v>246</v>
      </c>
      <c r="C96" s="29" t="s">
        <v>127</v>
      </c>
      <c r="D96" s="29" t="s">
        <v>341</v>
      </c>
      <c r="E96" s="30">
        <v>44954</v>
      </c>
      <c r="F96" s="30">
        <v>44927</v>
      </c>
      <c r="G96" s="30">
        <v>44957</v>
      </c>
      <c r="H96" s="30" t="e">
        <v>#N/A</v>
      </c>
      <c r="I96" s="31" t="s">
        <v>26</v>
      </c>
      <c r="J96" s="29" t="s">
        <v>27</v>
      </c>
      <c r="K96" s="29" t="s">
        <v>37</v>
      </c>
      <c r="L96" s="29" t="s">
        <v>29</v>
      </c>
      <c r="M96" s="29"/>
      <c r="N96" s="20">
        <v>0</v>
      </c>
      <c r="O96" s="20">
        <v>0</v>
      </c>
      <c r="P96" s="20">
        <v>0</v>
      </c>
      <c r="Q96" s="20">
        <v>68891</v>
      </c>
      <c r="R96" s="31">
        <v>14446</v>
      </c>
      <c r="S96" s="29" t="s">
        <v>22</v>
      </c>
      <c r="T96" s="29" t="s">
        <v>456</v>
      </c>
      <c r="U96" s="30">
        <v>45382</v>
      </c>
    </row>
    <row r="97" spans="1:21" x14ac:dyDescent="0.35">
      <c r="A97" s="28">
        <v>891301121</v>
      </c>
      <c r="B97" s="10" t="s">
        <v>246</v>
      </c>
      <c r="C97" s="29" t="s">
        <v>128</v>
      </c>
      <c r="D97" s="29" t="s">
        <v>342</v>
      </c>
      <c r="E97" s="30">
        <v>44951</v>
      </c>
      <c r="F97" s="30">
        <v>44927</v>
      </c>
      <c r="G97" s="30">
        <v>44957</v>
      </c>
      <c r="H97" s="30" t="e">
        <v>#N/A</v>
      </c>
      <c r="I97" s="31" t="s">
        <v>26</v>
      </c>
      <c r="J97" s="29" t="s">
        <v>27</v>
      </c>
      <c r="K97" s="29" t="s">
        <v>37</v>
      </c>
      <c r="L97" s="29" t="s">
        <v>29</v>
      </c>
      <c r="M97" s="29"/>
      <c r="N97" s="20">
        <v>0</v>
      </c>
      <c r="O97" s="20">
        <v>0</v>
      </c>
      <c r="P97" s="20">
        <v>0</v>
      </c>
      <c r="Q97" s="20">
        <v>29700</v>
      </c>
      <c r="R97" s="31">
        <v>14447</v>
      </c>
      <c r="S97" s="29" t="s">
        <v>22</v>
      </c>
      <c r="T97" s="29" t="s">
        <v>456</v>
      </c>
      <c r="U97" s="30">
        <v>45382</v>
      </c>
    </row>
    <row r="98" spans="1:21" x14ac:dyDescent="0.35">
      <c r="A98" s="28">
        <v>891301121</v>
      </c>
      <c r="B98" s="10" t="s">
        <v>246</v>
      </c>
      <c r="C98" s="29" t="s">
        <v>129</v>
      </c>
      <c r="D98" s="29" t="s">
        <v>343</v>
      </c>
      <c r="E98" s="30">
        <v>44955</v>
      </c>
      <c r="F98" s="30">
        <v>44880</v>
      </c>
      <c r="G98" s="30">
        <v>44957</v>
      </c>
      <c r="H98" s="30" t="e">
        <v>#N/A</v>
      </c>
      <c r="I98" s="31" t="s">
        <v>26</v>
      </c>
      <c r="J98" s="29" t="s">
        <v>27</v>
      </c>
      <c r="K98" s="29" t="s">
        <v>37</v>
      </c>
      <c r="L98" s="29" t="s">
        <v>29</v>
      </c>
      <c r="M98" s="29"/>
      <c r="N98" s="20">
        <v>0</v>
      </c>
      <c r="O98" s="20">
        <v>0</v>
      </c>
      <c r="P98" s="20">
        <v>0</v>
      </c>
      <c r="Q98" s="20">
        <v>1649614</v>
      </c>
      <c r="R98" s="31">
        <v>14447</v>
      </c>
      <c r="S98" s="29" t="s">
        <v>22</v>
      </c>
      <c r="T98" s="29" t="s">
        <v>456</v>
      </c>
      <c r="U98" s="30">
        <v>45382</v>
      </c>
    </row>
    <row r="99" spans="1:21" x14ac:dyDescent="0.35">
      <c r="A99" s="28">
        <v>891301121</v>
      </c>
      <c r="B99" s="10" t="s">
        <v>246</v>
      </c>
      <c r="C99" s="29" t="s">
        <v>131</v>
      </c>
      <c r="D99" s="29" t="s">
        <v>344</v>
      </c>
      <c r="E99" s="30">
        <v>45044</v>
      </c>
      <c r="F99" s="30">
        <v>45017</v>
      </c>
      <c r="G99" s="30">
        <v>45046</v>
      </c>
      <c r="H99" s="30" t="e">
        <v>#N/A</v>
      </c>
      <c r="I99" s="31" t="s">
        <v>18</v>
      </c>
      <c r="J99" s="29" t="s">
        <v>19</v>
      </c>
      <c r="K99" s="29" t="s">
        <v>24</v>
      </c>
      <c r="L99" s="29" t="s">
        <v>21</v>
      </c>
      <c r="M99" s="29"/>
      <c r="N99" s="20">
        <v>0</v>
      </c>
      <c r="O99" s="20">
        <v>0</v>
      </c>
      <c r="P99" s="20">
        <v>0</v>
      </c>
      <c r="Q99" s="24">
        <v>71422</v>
      </c>
      <c r="R99" s="31">
        <v>14469</v>
      </c>
      <c r="S99" s="29" t="s">
        <v>22</v>
      </c>
      <c r="T99" s="29" t="s">
        <v>456</v>
      </c>
      <c r="U99" s="30">
        <v>45382</v>
      </c>
    </row>
    <row r="100" spans="1:21" x14ac:dyDescent="0.35">
      <c r="A100" s="28">
        <v>891301121</v>
      </c>
      <c r="B100" s="10" t="s">
        <v>246</v>
      </c>
      <c r="C100" s="29" t="s">
        <v>132</v>
      </c>
      <c r="D100" s="29" t="s">
        <v>345</v>
      </c>
      <c r="E100" s="30">
        <v>45019</v>
      </c>
      <c r="F100" s="30">
        <v>45017</v>
      </c>
      <c r="G100" s="30">
        <v>45046</v>
      </c>
      <c r="H100" s="30" t="e">
        <v>#N/A</v>
      </c>
      <c r="I100" s="31" t="s">
        <v>18</v>
      </c>
      <c r="J100" s="29" t="s">
        <v>19</v>
      </c>
      <c r="K100" s="29" t="s">
        <v>58</v>
      </c>
      <c r="L100" s="29" t="s">
        <v>21</v>
      </c>
      <c r="M100" s="29"/>
      <c r="N100" s="20">
        <v>4100</v>
      </c>
      <c r="O100" s="20">
        <v>0</v>
      </c>
      <c r="P100" s="20">
        <v>0</v>
      </c>
      <c r="Q100" s="20">
        <v>32200</v>
      </c>
      <c r="R100" s="31">
        <v>14470</v>
      </c>
      <c r="S100" s="29" t="s">
        <v>22</v>
      </c>
      <c r="T100" s="29" t="s">
        <v>456</v>
      </c>
      <c r="U100" s="30">
        <v>45382</v>
      </c>
    </row>
    <row r="101" spans="1:21" x14ac:dyDescent="0.35">
      <c r="A101" s="28">
        <v>891301121</v>
      </c>
      <c r="B101" s="10" t="s">
        <v>246</v>
      </c>
      <c r="C101" s="29" t="s">
        <v>133</v>
      </c>
      <c r="D101" s="29" t="s">
        <v>346</v>
      </c>
      <c r="E101" s="30">
        <v>45020</v>
      </c>
      <c r="F101" s="30">
        <v>45017</v>
      </c>
      <c r="G101" s="30">
        <v>45046</v>
      </c>
      <c r="H101" s="30" t="e">
        <v>#N/A</v>
      </c>
      <c r="I101" s="31" t="s">
        <v>18</v>
      </c>
      <c r="J101" s="29" t="s">
        <v>19</v>
      </c>
      <c r="K101" s="29" t="s">
        <v>58</v>
      </c>
      <c r="L101" s="29" t="s">
        <v>21</v>
      </c>
      <c r="M101" s="29"/>
      <c r="N101" s="20">
        <v>4100</v>
      </c>
      <c r="O101" s="20">
        <v>0</v>
      </c>
      <c r="P101" s="20">
        <v>0</v>
      </c>
      <c r="Q101" s="20">
        <v>32200</v>
      </c>
      <c r="R101" s="31">
        <v>14470</v>
      </c>
      <c r="S101" s="29" t="s">
        <v>22</v>
      </c>
      <c r="T101" s="29" t="s">
        <v>456</v>
      </c>
      <c r="U101" s="30">
        <v>45382</v>
      </c>
    </row>
    <row r="102" spans="1:21" x14ac:dyDescent="0.35">
      <c r="A102" s="28">
        <v>891301121</v>
      </c>
      <c r="B102" s="10" t="s">
        <v>246</v>
      </c>
      <c r="C102" s="29" t="s">
        <v>134</v>
      </c>
      <c r="D102" s="29" t="s">
        <v>347</v>
      </c>
      <c r="E102" s="30">
        <v>45027</v>
      </c>
      <c r="F102" s="30">
        <v>45017</v>
      </c>
      <c r="G102" s="30">
        <v>45046</v>
      </c>
      <c r="H102" s="30" t="e">
        <v>#N/A</v>
      </c>
      <c r="I102" s="31" t="s">
        <v>18</v>
      </c>
      <c r="J102" s="29" t="s">
        <v>19</v>
      </c>
      <c r="K102" s="29" t="s">
        <v>58</v>
      </c>
      <c r="L102" s="29" t="s">
        <v>21</v>
      </c>
      <c r="M102" s="29"/>
      <c r="N102" s="20">
        <v>0</v>
      </c>
      <c r="O102" s="20">
        <v>0</v>
      </c>
      <c r="P102" s="20">
        <v>0</v>
      </c>
      <c r="Q102" s="20">
        <v>36300</v>
      </c>
      <c r="R102" s="31">
        <v>14470</v>
      </c>
      <c r="S102" s="29" t="s">
        <v>22</v>
      </c>
      <c r="T102" s="29" t="s">
        <v>456</v>
      </c>
      <c r="U102" s="30">
        <v>45382</v>
      </c>
    </row>
    <row r="103" spans="1:21" x14ac:dyDescent="0.35">
      <c r="A103" s="28">
        <v>891301121</v>
      </c>
      <c r="B103" s="10" t="s">
        <v>246</v>
      </c>
      <c r="C103" s="29" t="s">
        <v>135</v>
      </c>
      <c r="D103" s="29" t="s">
        <v>348</v>
      </c>
      <c r="E103" s="30">
        <v>45020</v>
      </c>
      <c r="F103" s="30">
        <v>45017</v>
      </c>
      <c r="G103" s="30">
        <v>45046</v>
      </c>
      <c r="H103" s="30" t="e">
        <v>#N/A</v>
      </c>
      <c r="I103" s="31" t="s">
        <v>18</v>
      </c>
      <c r="J103" s="29" t="s">
        <v>19</v>
      </c>
      <c r="K103" s="21" t="s">
        <v>20</v>
      </c>
      <c r="L103" s="29" t="s">
        <v>21</v>
      </c>
      <c r="M103" s="29"/>
      <c r="N103" s="20">
        <v>0</v>
      </c>
      <c r="O103" s="20">
        <v>0</v>
      </c>
      <c r="P103" s="20">
        <v>0</v>
      </c>
      <c r="Q103" s="20">
        <v>11200</v>
      </c>
      <c r="R103" s="31">
        <v>14470</v>
      </c>
      <c r="S103" s="29" t="s">
        <v>22</v>
      </c>
      <c r="T103" s="29" t="s">
        <v>456</v>
      </c>
      <c r="U103" s="30">
        <v>45382</v>
      </c>
    </row>
    <row r="104" spans="1:21" x14ac:dyDescent="0.35">
      <c r="A104" s="28">
        <v>891301121</v>
      </c>
      <c r="B104" s="10" t="s">
        <v>246</v>
      </c>
      <c r="C104" s="29" t="s">
        <v>136</v>
      </c>
      <c r="D104" s="29" t="s">
        <v>349</v>
      </c>
      <c r="E104" s="30">
        <v>45020</v>
      </c>
      <c r="F104" s="30">
        <v>45017</v>
      </c>
      <c r="G104" s="30">
        <v>45046</v>
      </c>
      <c r="H104" s="30" t="e">
        <v>#N/A</v>
      </c>
      <c r="I104" s="31" t="s">
        <v>18</v>
      </c>
      <c r="J104" s="29" t="s">
        <v>19</v>
      </c>
      <c r="K104" s="21" t="s">
        <v>20</v>
      </c>
      <c r="L104" s="29" t="s">
        <v>21</v>
      </c>
      <c r="M104" s="29"/>
      <c r="N104" s="20">
        <v>0</v>
      </c>
      <c r="O104" s="20">
        <v>0</v>
      </c>
      <c r="P104" s="20">
        <v>0</v>
      </c>
      <c r="Q104" s="20">
        <v>11200</v>
      </c>
      <c r="R104" s="31">
        <v>14470</v>
      </c>
      <c r="S104" s="29" t="s">
        <v>22</v>
      </c>
      <c r="T104" s="29" t="s">
        <v>456</v>
      </c>
      <c r="U104" s="30">
        <v>45382</v>
      </c>
    </row>
    <row r="105" spans="1:21" x14ac:dyDescent="0.35">
      <c r="A105" s="28">
        <v>891301121</v>
      </c>
      <c r="B105" s="10" t="s">
        <v>246</v>
      </c>
      <c r="C105" s="29" t="s">
        <v>137</v>
      </c>
      <c r="D105" s="29" t="s">
        <v>350</v>
      </c>
      <c r="E105" s="30">
        <v>45020</v>
      </c>
      <c r="F105" s="30">
        <v>45017</v>
      </c>
      <c r="G105" s="30">
        <v>45046</v>
      </c>
      <c r="H105" s="30" t="e">
        <v>#N/A</v>
      </c>
      <c r="I105" s="31" t="s">
        <v>18</v>
      </c>
      <c r="J105" s="29" t="s">
        <v>19</v>
      </c>
      <c r="K105" s="21" t="s">
        <v>20</v>
      </c>
      <c r="L105" s="29" t="s">
        <v>21</v>
      </c>
      <c r="M105" s="29"/>
      <c r="N105" s="20">
        <v>0</v>
      </c>
      <c r="O105" s="20">
        <v>0</v>
      </c>
      <c r="P105" s="20">
        <v>0</v>
      </c>
      <c r="Q105" s="20">
        <v>40000</v>
      </c>
      <c r="R105" s="31">
        <v>14470</v>
      </c>
      <c r="S105" s="29" t="s">
        <v>22</v>
      </c>
      <c r="T105" s="29" t="s">
        <v>456</v>
      </c>
      <c r="U105" s="30">
        <v>45382</v>
      </c>
    </row>
    <row r="106" spans="1:21" x14ac:dyDescent="0.35">
      <c r="A106" s="28">
        <v>891301121</v>
      </c>
      <c r="B106" s="10" t="s">
        <v>246</v>
      </c>
      <c r="C106" s="29" t="s">
        <v>138</v>
      </c>
      <c r="D106" s="29" t="s">
        <v>351</v>
      </c>
      <c r="E106" s="30">
        <v>45020</v>
      </c>
      <c r="F106" s="30">
        <v>45017</v>
      </c>
      <c r="G106" s="30">
        <v>45046</v>
      </c>
      <c r="H106" s="30" t="e">
        <v>#N/A</v>
      </c>
      <c r="I106" s="31" t="s">
        <v>18</v>
      </c>
      <c r="J106" s="29" t="s">
        <v>19</v>
      </c>
      <c r="K106" s="21" t="s">
        <v>20</v>
      </c>
      <c r="L106" s="29" t="s">
        <v>21</v>
      </c>
      <c r="M106" s="29"/>
      <c r="N106" s="20">
        <v>0</v>
      </c>
      <c r="O106" s="20">
        <v>0</v>
      </c>
      <c r="P106" s="20">
        <v>0</v>
      </c>
      <c r="Q106" s="20">
        <v>27300</v>
      </c>
      <c r="R106" s="31">
        <v>14470</v>
      </c>
      <c r="S106" s="29" t="s">
        <v>22</v>
      </c>
      <c r="T106" s="29" t="s">
        <v>456</v>
      </c>
      <c r="U106" s="30">
        <v>45382</v>
      </c>
    </row>
    <row r="107" spans="1:21" x14ac:dyDescent="0.35">
      <c r="A107" s="28">
        <v>891301121</v>
      </c>
      <c r="B107" s="10" t="s">
        <v>246</v>
      </c>
      <c r="C107" s="29" t="s">
        <v>139</v>
      </c>
      <c r="D107" s="29" t="s">
        <v>352</v>
      </c>
      <c r="E107" s="30">
        <v>45020</v>
      </c>
      <c r="F107" s="30">
        <v>45017</v>
      </c>
      <c r="G107" s="30">
        <v>45046</v>
      </c>
      <c r="H107" s="30" t="e">
        <v>#N/A</v>
      </c>
      <c r="I107" s="31" t="s">
        <v>18</v>
      </c>
      <c r="J107" s="29" t="s">
        <v>19</v>
      </c>
      <c r="K107" s="29" t="s">
        <v>20</v>
      </c>
      <c r="L107" s="29" t="s">
        <v>21</v>
      </c>
      <c r="M107" s="29"/>
      <c r="N107" s="20">
        <v>0</v>
      </c>
      <c r="O107" s="20">
        <v>0</v>
      </c>
      <c r="P107" s="20">
        <v>0</v>
      </c>
      <c r="Q107" s="20">
        <v>95700</v>
      </c>
      <c r="R107" s="31">
        <v>14470</v>
      </c>
      <c r="S107" s="29" t="s">
        <v>22</v>
      </c>
      <c r="T107" s="29" t="s">
        <v>456</v>
      </c>
      <c r="U107" s="30">
        <v>45382</v>
      </c>
    </row>
    <row r="108" spans="1:21" x14ac:dyDescent="0.35">
      <c r="A108" s="28">
        <v>891301121</v>
      </c>
      <c r="B108" s="10" t="s">
        <v>246</v>
      </c>
      <c r="C108" s="29" t="s">
        <v>140</v>
      </c>
      <c r="D108" s="29" t="s">
        <v>353</v>
      </c>
      <c r="E108" s="30">
        <v>45020</v>
      </c>
      <c r="F108" s="30">
        <v>45017</v>
      </c>
      <c r="G108" s="30">
        <v>45046</v>
      </c>
      <c r="H108" s="30" t="e">
        <v>#N/A</v>
      </c>
      <c r="I108" s="32" t="s">
        <v>18</v>
      </c>
      <c r="J108" s="30" t="s">
        <v>19</v>
      </c>
      <c r="K108" s="30" t="s">
        <v>20</v>
      </c>
      <c r="L108" s="29" t="s">
        <v>21</v>
      </c>
      <c r="M108" s="29"/>
      <c r="N108" s="20">
        <v>0</v>
      </c>
      <c r="O108" s="20">
        <v>0</v>
      </c>
      <c r="P108" s="20">
        <v>0</v>
      </c>
      <c r="Q108" s="20">
        <v>110300</v>
      </c>
      <c r="R108" s="31">
        <v>14470</v>
      </c>
      <c r="S108" s="29" t="s">
        <v>22</v>
      </c>
      <c r="T108" s="29" t="s">
        <v>456</v>
      </c>
      <c r="U108" s="30">
        <v>45382</v>
      </c>
    </row>
    <row r="109" spans="1:21" x14ac:dyDescent="0.35">
      <c r="A109" s="28">
        <v>891301121</v>
      </c>
      <c r="B109" s="10" t="s">
        <v>246</v>
      </c>
      <c r="C109" s="29" t="s">
        <v>141</v>
      </c>
      <c r="D109" s="29" t="s">
        <v>354</v>
      </c>
      <c r="E109" s="30">
        <v>45020</v>
      </c>
      <c r="F109" s="30">
        <v>45017</v>
      </c>
      <c r="G109" s="30">
        <v>45046</v>
      </c>
      <c r="H109" s="30" t="e">
        <v>#N/A</v>
      </c>
      <c r="I109" s="32" t="s">
        <v>18</v>
      </c>
      <c r="J109" s="30" t="s">
        <v>19</v>
      </c>
      <c r="K109" s="30" t="s">
        <v>20</v>
      </c>
      <c r="L109" s="29" t="s">
        <v>21</v>
      </c>
      <c r="M109" s="29"/>
      <c r="N109" s="20">
        <v>0</v>
      </c>
      <c r="O109" s="20">
        <v>0</v>
      </c>
      <c r="P109" s="20">
        <v>0</v>
      </c>
      <c r="Q109" s="20">
        <v>12300</v>
      </c>
      <c r="R109" s="31">
        <v>14470</v>
      </c>
      <c r="S109" s="29" t="s">
        <v>22</v>
      </c>
      <c r="T109" s="29" t="s">
        <v>456</v>
      </c>
      <c r="U109" s="30">
        <v>45382</v>
      </c>
    </row>
    <row r="110" spans="1:21" x14ac:dyDescent="0.35">
      <c r="A110" s="28">
        <v>891301121</v>
      </c>
      <c r="B110" s="10" t="s">
        <v>246</v>
      </c>
      <c r="C110" s="29" t="s">
        <v>142</v>
      </c>
      <c r="D110" s="29" t="s">
        <v>355</v>
      </c>
      <c r="E110" s="30">
        <v>45020</v>
      </c>
      <c r="F110" s="30">
        <v>45017</v>
      </c>
      <c r="G110" s="30">
        <v>45046</v>
      </c>
      <c r="H110" s="30" t="e">
        <v>#N/A</v>
      </c>
      <c r="I110" s="32" t="s">
        <v>18</v>
      </c>
      <c r="J110" s="30" t="s">
        <v>19</v>
      </c>
      <c r="K110" s="30" t="s">
        <v>20</v>
      </c>
      <c r="L110" s="29" t="s">
        <v>21</v>
      </c>
      <c r="M110" s="29"/>
      <c r="N110" s="20">
        <v>0</v>
      </c>
      <c r="O110" s="20">
        <v>0</v>
      </c>
      <c r="P110" s="20">
        <v>0</v>
      </c>
      <c r="Q110" s="20">
        <v>11200</v>
      </c>
      <c r="R110" s="31">
        <v>14470</v>
      </c>
      <c r="S110" s="29" t="s">
        <v>22</v>
      </c>
      <c r="T110" s="29" t="s">
        <v>456</v>
      </c>
      <c r="U110" s="30">
        <v>45382</v>
      </c>
    </row>
    <row r="111" spans="1:21" x14ac:dyDescent="0.35">
      <c r="A111" s="28">
        <v>891301121</v>
      </c>
      <c r="B111" s="10" t="s">
        <v>246</v>
      </c>
      <c r="C111" s="29" t="s">
        <v>143</v>
      </c>
      <c r="D111" s="29" t="s">
        <v>356</v>
      </c>
      <c r="E111" s="30">
        <v>45020</v>
      </c>
      <c r="F111" s="30">
        <v>45017</v>
      </c>
      <c r="G111" s="30">
        <v>45046</v>
      </c>
      <c r="H111" s="30" t="e">
        <v>#N/A</v>
      </c>
      <c r="I111" s="32" t="s">
        <v>18</v>
      </c>
      <c r="J111" s="30" t="s">
        <v>19</v>
      </c>
      <c r="K111" s="30" t="s">
        <v>20</v>
      </c>
      <c r="L111" s="29" t="s">
        <v>21</v>
      </c>
      <c r="M111" s="29"/>
      <c r="N111" s="20">
        <v>0</v>
      </c>
      <c r="O111" s="20">
        <v>0</v>
      </c>
      <c r="P111" s="20">
        <v>0</v>
      </c>
      <c r="Q111" s="20">
        <v>81500</v>
      </c>
      <c r="R111" s="31">
        <v>14470</v>
      </c>
      <c r="S111" s="29" t="s">
        <v>22</v>
      </c>
      <c r="T111" s="29" t="s">
        <v>456</v>
      </c>
      <c r="U111" s="30">
        <v>45382</v>
      </c>
    </row>
    <row r="112" spans="1:21" x14ac:dyDescent="0.35">
      <c r="A112" s="28">
        <v>891301121</v>
      </c>
      <c r="B112" s="10" t="s">
        <v>246</v>
      </c>
      <c r="C112" s="29" t="s">
        <v>144</v>
      </c>
      <c r="D112" s="29" t="s">
        <v>357</v>
      </c>
      <c r="E112" s="30">
        <v>45027</v>
      </c>
      <c r="F112" s="30">
        <v>45017</v>
      </c>
      <c r="G112" s="30">
        <v>45046</v>
      </c>
      <c r="H112" s="30" t="e">
        <v>#N/A</v>
      </c>
      <c r="I112" s="32" t="s">
        <v>18</v>
      </c>
      <c r="J112" s="30" t="s">
        <v>19</v>
      </c>
      <c r="K112" s="30" t="s">
        <v>20</v>
      </c>
      <c r="L112" s="29" t="s">
        <v>21</v>
      </c>
      <c r="M112" s="29"/>
      <c r="N112" s="20">
        <v>0</v>
      </c>
      <c r="O112" s="20">
        <v>0</v>
      </c>
      <c r="P112" s="20">
        <v>0</v>
      </c>
      <c r="Q112" s="20">
        <v>40000</v>
      </c>
      <c r="R112" s="31">
        <v>14470</v>
      </c>
      <c r="S112" s="29" t="s">
        <v>22</v>
      </c>
      <c r="T112" s="29" t="s">
        <v>456</v>
      </c>
      <c r="U112" s="30">
        <v>45382</v>
      </c>
    </row>
    <row r="113" spans="1:21" x14ac:dyDescent="0.35">
      <c r="A113" s="28">
        <v>891301121</v>
      </c>
      <c r="B113" s="10" t="s">
        <v>246</v>
      </c>
      <c r="C113" s="29" t="s">
        <v>145</v>
      </c>
      <c r="D113" s="29" t="s">
        <v>358</v>
      </c>
      <c r="E113" s="30">
        <v>45033</v>
      </c>
      <c r="F113" s="30">
        <v>45017</v>
      </c>
      <c r="G113" s="30">
        <v>45046</v>
      </c>
      <c r="H113" s="30" t="e">
        <v>#N/A</v>
      </c>
      <c r="I113" s="32" t="s">
        <v>18</v>
      </c>
      <c r="J113" s="30" t="s">
        <v>19</v>
      </c>
      <c r="K113" s="30" t="s">
        <v>20</v>
      </c>
      <c r="L113" s="29" t="s">
        <v>21</v>
      </c>
      <c r="M113" s="29"/>
      <c r="N113" s="20">
        <v>0</v>
      </c>
      <c r="O113" s="20">
        <v>0</v>
      </c>
      <c r="P113" s="20">
        <v>0</v>
      </c>
      <c r="Q113" s="20">
        <v>105500</v>
      </c>
      <c r="R113" s="31">
        <v>14470</v>
      </c>
      <c r="S113" s="29" t="s">
        <v>22</v>
      </c>
      <c r="T113" s="29" t="s">
        <v>456</v>
      </c>
      <c r="U113" s="30">
        <v>45382</v>
      </c>
    </row>
    <row r="114" spans="1:21" x14ac:dyDescent="0.35">
      <c r="A114" s="28">
        <v>891301121</v>
      </c>
      <c r="B114" s="10" t="s">
        <v>246</v>
      </c>
      <c r="C114" s="29" t="s">
        <v>146</v>
      </c>
      <c r="D114" s="29" t="s">
        <v>359</v>
      </c>
      <c r="E114" s="30">
        <v>45021</v>
      </c>
      <c r="F114" s="30">
        <v>45017</v>
      </c>
      <c r="G114" s="30">
        <v>45046</v>
      </c>
      <c r="H114" s="30" t="e">
        <v>#N/A</v>
      </c>
      <c r="I114" s="32" t="s">
        <v>26</v>
      </c>
      <c r="J114" s="30" t="s">
        <v>27</v>
      </c>
      <c r="K114" s="30" t="s">
        <v>88</v>
      </c>
      <c r="L114" s="29" t="s">
        <v>29</v>
      </c>
      <c r="M114" s="29"/>
      <c r="N114" s="20">
        <v>0</v>
      </c>
      <c r="O114" s="20">
        <v>0</v>
      </c>
      <c r="P114" s="20">
        <v>0</v>
      </c>
      <c r="Q114" s="20">
        <v>38400</v>
      </c>
      <c r="R114" s="31">
        <v>14471</v>
      </c>
      <c r="S114" s="29" t="s">
        <v>22</v>
      </c>
      <c r="T114" s="29" t="s">
        <v>456</v>
      </c>
      <c r="U114" s="30">
        <v>45382</v>
      </c>
    </row>
    <row r="115" spans="1:21" x14ac:dyDescent="0.35">
      <c r="A115" s="28">
        <v>891301121</v>
      </c>
      <c r="B115" s="10" t="s">
        <v>246</v>
      </c>
      <c r="C115" s="29" t="s">
        <v>147</v>
      </c>
      <c r="D115" s="29" t="s">
        <v>360</v>
      </c>
      <c r="E115" s="30">
        <v>45034</v>
      </c>
      <c r="F115" s="30">
        <v>45017</v>
      </c>
      <c r="G115" s="30">
        <v>45046</v>
      </c>
      <c r="H115" s="30" t="e">
        <v>#N/A</v>
      </c>
      <c r="I115" s="32" t="s">
        <v>26</v>
      </c>
      <c r="J115" s="30" t="s">
        <v>27</v>
      </c>
      <c r="K115" s="30" t="s">
        <v>88</v>
      </c>
      <c r="L115" s="29" t="s">
        <v>29</v>
      </c>
      <c r="M115" s="29"/>
      <c r="N115" s="20">
        <v>0</v>
      </c>
      <c r="O115" s="20">
        <v>0</v>
      </c>
      <c r="P115" s="20">
        <v>0</v>
      </c>
      <c r="Q115" s="20">
        <v>9600</v>
      </c>
      <c r="R115" s="31">
        <v>14471</v>
      </c>
      <c r="S115" s="29" t="s">
        <v>22</v>
      </c>
      <c r="T115" s="29" t="s">
        <v>456</v>
      </c>
      <c r="U115" s="30">
        <v>45382</v>
      </c>
    </row>
    <row r="116" spans="1:21" x14ac:dyDescent="0.35">
      <c r="A116" s="28">
        <v>891301121</v>
      </c>
      <c r="B116" s="10" t="s">
        <v>246</v>
      </c>
      <c r="C116" s="29" t="s">
        <v>148</v>
      </c>
      <c r="D116" s="29" t="s">
        <v>361</v>
      </c>
      <c r="E116" s="30">
        <v>45034</v>
      </c>
      <c r="F116" s="30">
        <v>45017</v>
      </c>
      <c r="G116" s="30">
        <v>45046</v>
      </c>
      <c r="H116" s="30" t="e">
        <v>#N/A</v>
      </c>
      <c r="I116" s="32" t="s">
        <v>26</v>
      </c>
      <c r="J116" s="30" t="s">
        <v>27</v>
      </c>
      <c r="K116" s="30" t="s">
        <v>88</v>
      </c>
      <c r="L116" s="29" t="s">
        <v>29</v>
      </c>
      <c r="M116" s="29"/>
      <c r="N116" s="20">
        <v>0</v>
      </c>
      <c r="O116" s="20">
        <v>0</v>
      </c>
      <c r="P116" s="20">
        <v>0</v>
      </c>
      <c r="Q116" s="20">
        <v>9600</v>
      </c>
      <c r="R116" s="31">
        <v>14471</v>
      </c>
      <c r="S116" s="29" t="s">
        <v>22</v>
      </c>
      <c r="T116" s="29" t="s">
        <v>456</v>
      </c>
      <c r="U116" s="30">
        <v>45382</v>
      </c>
    </row>
    <row r="117" spans="1:21" x14ac:dyDescent="0.35">
      <c r="A117" s="28">
        <v>891301121</v>
      </c>
      <c r="B117" s="10" t="s">
        <v>246</v>
      </c>
      <c r="C117" s="29" t="s">
        <v>149</v>
      </c>
      <c r="D117" s="29" t="s">
        <v>362</v>
      </c>
      <c r="E117" s="30">
        <v>45042</v>
      </c>
      <c r="F117" s="30">
        <v>45017</v>
      </c>
      <c r="G117" s="30">
        <v>45046</v>
      </c>
      <c r="H117" s="30" t="e">
        <v>#N/A</v>
      </c>
      <c r="I117" s="32" t="s">
        <v>26</v>
      </c>
      <c r="J117" s="30" t="s">
        <v>27</v>
      </c>
      <c r="K117" s="30" t="s">
        <v>88</v>
      </c>
      <c r="L117" s="29" t="s">
        <v>29</v>
      </c>
      <c r="M117" s="29"/>
      <c r="N117" s="20">
        <v>0</v>
      </c>
      <c r="O117" s="20">
        <v>0</v>
      </c>
      <c r="P117" s="20">
        <v>0</v>
      </c>
      <c r="Q117" s="20">
        <v>9600</v>
      </c>
      <c r="R117" s="31">
        <v>14471</v>
      </c>
      <c r="S117" s="29" t="s">
        <v>22</v>
      </c>
      <c r="T117" s="29" t="s">
        <v>456</v>
      </c>
      <c r="U117" s="30">
        <v>45382</v>
      </c>
    </row>
    <row r="118" spans="1:21" x14ac:dyDescent="0.35">
      <c r="A118" s="28">
        <v>891301121</v>
      </c>
      <c r="B118" s="10" t="s">
        <v>246</v>
      </c>
      <c r="C118" s="29" t="s">
        <v>150</v>
      </c>
      <c r="D118" s="29" t="s">
        <v>363</v>
      </c>
      <c r="E118" s="30">
        <v>45043</v>
      </c>
      <c r="F118" s="30">
        <v>45017</v>
      </c>
      <c r="G118" s="30">
        <v>45046</v>
      </c>
      <c r="H118" s="30" t="e">
        <v>#N/A</v>
      </c>
      <c r="I118" s="32" t="s">
        <v>26</v>
      </c>
      <c r="J118" s="30" t="s">
        <v>27</v>
      </c>
      <c r="K118" s="30" t="s">
        <v>88</v>
      </c>
      <c r="L118" s="29" t="s">
        <v>29</v>
      </c>
      <c r="M118" s="29"/>
      <c r="N118" s="20">
        <v>0</v>
      </c>
      <c r="O118" s="20">
        <v>0</v>
      </c>
      <c r="P118" s="20">
        <v>0</v>
      </c>
      <c r="Q118" s="20">
        <v>37900</v>
      </c>
      <c r="R118" s="31">
        <v>14471</v>
      </c>
      <c r="S118" s="29" t="s">
        <v>22</v>
      </c>
      <c r="T118" s="29" t="s">
        <v>456</v>
      </c>
      <c r="U118" s="30">
        <v>45382</v>
      </c>
    </row>
    <row r="119" spans="1:21" x14ac:dyDescent="0.35">
      <c r="A119" s="28">
        <v>891301121</v>
      </c>
      <c r="B119" s="10" t="s">
        <v>246</v>
      </c>
      <c r="C119" s="29" t="s">
        <v>151</v>
      </c>
      <c r="D119" s="29" t="s">
        <v>364</v>
      </c>
      <c r="E119" s="30">
        <v>45045</v>
      </c>
      <c r="F119" s="30">
        <v>45017</v>
      </c>
      <c r="G119" s="30">
        <v>45046</v>
      </c>
      <c r="H119" s="30" t="e">
        <v>#N/A</v>
      </c>
      <c r="I119" s="32" t="s">
        <v>26</v>
      </c>
      <c r="J119" s="30" t="s">
        <v>27</v>
      </c>
      <c r="K119" s="30" t="s">
        <v>88</v>
      </c>
      <c r="L119" s="29" t="s">
        <v>29</v>
      </c>
      <c r="M119" s="29"/>
      <c r="N119" s="20">
        <v>0</v>
      </c>
      <c r="O119" s="20">
        <v>0</v>
      </c>
      <c r="P119" s="20">
        <v>0</v>
      </c>
      <c r="Q119" s="20">
        <v>9600</v>
      </c>
      <c r="R119" s="31">
        <v>14471</v>
      </c>
      <c r="S119" s="29" t="s">
        <v>22</v>
      </c>
      <c r="T119" s="29" t="s">
        <v>456</v>
      </c>
      <c r="U119" s="30">
        <v>45382</v>
      </c>
    </row>
    <row r="120" spans="1:21" x14ac:dyDescent="0.35">
      <c r="A120" s="28">
        <v>891301121</v>
      </c>
      <c r="B120" s="10" t="s">
        <v>246</v>
      </c>
      <c r="C120" s="29" t="s">
        <v>152</v>
      </c>
      <c r="D120" s="29" t="s">
        <v>365</v>
      </c>
      <c r="E120" s="30">
        <v>44997</v>
      </c>
      <c r="F120" s="30">
        <v>44986</v>
      </c>
      <c r="G120" s="30">
        <v>45016</v>
      </c>
      <c r="H120" s="30" t="e">
        <v>#N/A</v>
      </c>
      <c r="I120" s="32" t="s">
        <v>18</v>
      </c>
      <c r="J120" s="30" t="s">
        <v>19</v>
      </c>
      <c r="K120" s="30" t="s">
        <v>24</v>
      </c>
      <c r="L120" s="29" t="s">
        <v>21</v>
      </c>
      <c r="M120" s="29"/>
      <c r="N120" s="20">
        <v>0</v>
      </c>
      <c r="O120" s="20">
        <v>0</v>
      </c>
      <c r="P120" s="20">
        <v>0</v>
      </c>
      <c r="Q120" s="20">
        <v>69896</v>
      </c>
      <c r="R120" s="31">
        <v>14472</v>
      </c>
      <c r="S120" s="29" t="s">
        <v>22</v>
      </c>
      <c r="T120" s="29" t="s">
        <v>456</v>
      </c>
      <c r="U120" s="30">
        <v>45382</v>
      </c>
    </row>
    <row r="121" spans="1:21" x14ac:dyDescent="0.35">
      <c r="A121" s="28">
        <v>891301121</v>
      </c>
      <c r="B121" s="10" t="s">
        <v>246</v>
      </c>
      <c r="C121" s="29" t="s">
        <v>153</v>
      </c>
      <c r="D121" s="29" t="s">
        <v>366</v>
      </c>
      <c r="E121" s="30">
        <v>44999</v>
      </c>
      <c r="F121" s="30">
        <v>44986</v>
      </c>
      <c r="G121" s="30">
        <v>45016</v>
      </c>
      <c r="H121" s="30" t="e">
        <v>#N/A</v>
      </c>
      <c r="I121" s="32" t="s">
        <v>18</v>
      </c>
      <c r="J121" s="30" t="s">
        <v>19</v>
      </c>
      <c r="K121" s="30" t="s">
        <v>24</v>
      </c>
      <c r="L121" s="29" t="s">
        <v>21</v>
      </c>
      <c r="M121" s="29"/>
      <c r="N121" s="20">
        <v>0</v>
      </c>
      <c r="O121" s="20">
        <v>0</v>
      </c>
      <c r="P121" s="20">
        <v>0</v>
      </c>
      <c r="Q121" s="20">
        <v>121405</v>
      </c>
      <c r="R121" s="31">
        <v>14472</v>
      </c>
      <c r="S121" s="29" t="s">
        <v>22</v>
      </c>
      <c r="T121" s="29" t="s">
        <v>456</v>
      </c>
      <c r="U121" s="30">
        <v>45382</v>
      </c>
    </row>
    <row r="122" spans="1:21" x14ac:dyDescent="0.35">
      <c r="A122" s="28">
        <v>891301121</v>
      </c>
      <c r="B122" s="10" t="s">
        <v>246</v>
      </c>
      <c r="C122" s="29" t="s">
        <v>154</v>
      </c>
      <c r="D122" s="29" t="s">
        <v>367</v>
      </c>
      <c r="E122" s="30">
        <v>45003</v>
      </c>
      <c r="F122" s="30">
        <v>44986</v>
      </c>
      <c r="G122" s="30">
        <v>45016</v>
      </c>
      <c r="H122" s="30" t="e">
        <v>#N/A</v>
      </c>
      <c r="I122" s="31" t="s">
        <v>18</v>
      </c>
      <c r="J122" s="29" t="s">
        <v>19</v>
      </c>
      <c r="K122" s="29" t="s">
        <v>24</v>
      </c>
      <c r="L122" s="29" t="s">
        <v>21</v>
      </c>
      <c r="M122" s="29"/>
      <c r="N122" s="20">
        <v>0</v>
      </c>
      <c r="O122" s="20">
        <v>0</v>
      </c>
      <c r="P122" s="20">
        <v>0</v>
      </c>
      <c r="Q122" s="20">
        <v>70391</v>
      </c>
      <c r="R122" s="31">
        <v>14472</v>
      </c>
      <c r="S122" s="29" t="s">
        <v>22</v>
      </c>
      <c r="T122" s="29" t="s">
        <v>456</v>
      </c>
      <c r="U122" s="30">
        <v>45382</v>
      </c>
    </row>
    <row r="123" spans="1:21" x14ac:dyDescent="0.35">
      <c r="A123" s="28">
        <v>891301121</v>
      </c>
      <c r="B123" s="10" t="s">
        <v>246</v>
      </c>
      <c r="C123" s="29" t="s">
        <v>155</v>
      </c>
      <c r="D123" s="29" t="s">
        <v>368</v>
      </c>
      <c r="E123" s="30">
        <v>45012</v>
      </c>
      <c r="F123" s="30">
        <v>44986</v>
      </c>
      <c r="G123" s="30">
        <v>45016</v>
      </c>
      <c r="H123" s="30" t="e">
        <v>#N/A</v>
      </c>
      <c r="I123" s="31" t="s">
        <v>18</v>
      </c>
      <c r="J123" s="29" t="s">
        <v>19</v>
      </c>
      <c r="K123" s="29" t="s">
        <v>24</v>
      </c>
      <c r="L123" s="29" t="s">
        <v>21</v>
      </c>
      <c r="M123" s="29"/>
      <c r="N123" s="20">
        <v>0</v>
      </c>
      <c r="O123" s="20">
        <v>0</v>
      </c>
      <c r="P123" s="20">
        <v>0</v>
      </c>
      <c r="Q123" s="20">
        <v>70391</v>
      </c>
      <c r="R123" s="31">
        <v>14472</v>
      </c>
      <c r="S123" s="29" t="s">
        <v>22</v>
      </c>
      <c r="T123" s="29" t="s">
        <v>456</v>
      </c>
      <c r="U123" s="30">
        <v>45382</v>
      </c>
    </row>
    <row r="124" spans="1:21" x14ac:dyDescent="0.35">
      <c r="A124" s="28">
        <v>891301121</v>
      </c>
      <c r="B124" s="10" t="s">
        <v>246</v>
      </c>
      <c r="C124" s="29" t="s">
        <v>156</v>
      </c>
      <c r="D124" s="29" t="s">
        <v>369</v>
      </c>
      <c r="E124" s="30">
        <v>45000</v>
      </c>
      <c r="F124" s="30">
        <v>44986</v>
      </c>
      <c r="G124" s="30">
        <v>45015</v>
      </c>
      <c r="H124" s="30" t="e">
        <v>#N/A</v>
      </c>
      <c r="I124" s="31" t="s">
        <v>18</v>
      </c>
      <c r="J124" s="29" t="s">
        <v>19</v>
      </c>
      <c r="K124" s="29" t="s">
        <v>58</v>
      </c>
      <c r="L124" s="29" t="s">
        <v>21</v>
      </c>
      <c r="M124" s="29"/>
      <c r="N124" s="20">
        <v>4100</v>
      </c>
      <c r="O124" s="20">
        <v>0</v>
      </c>
      <c r="P124" s="20">
        <v>0</v>
      </c>
      <c r="Q124" s="20">
        <v>52600</v>
      </c>
      <c r="R124" s="31">
        <v>14473</v>
      </c>
      <c r="S124" s="29" t="s">
        <v>22</v>
      </c>
      <c r="T124" s="29" t="s">
        <v>456</v>
      </c>
      <c r="U124" s="30">
        <v>45382</v>
      </c>
    </row>
    <row r="125" spans="1:21" x14ac:dyDescent="0.35">
      <c r="A125" s="28">
        <v>891301121</v>
      </c>
      <c r="B125" s="10" t="s">
        <v>246</v>
      </c>
      <c r="C125" s="29" t="s">
        <v>157</v>
      </c>
      <c r="D125" s="29" t="s">
        <v>370</v>
      </c>
      <c r="E125" s="30">
        <v>45001</v>
      </c>
      <c r="F125" s="30">
        <v>44986</v>
      </c>
      <c r="G125" s="30">
        <v>45015</v>
      </c>
      <c r="H125" s="30" t="e">
        <v>#N/A</v>
      </c>
      <c r="I125" s="31" t="s">
        <v>18</v>
      </c>
      <c r="J125" s="29" t="s">
        <v>19</v>
      </c>
      <c r="K125" s="29" t="s">
        <v>58</v>
      </c>
      <c r="L125" s="29" t="s">
        <v>21</v>
      </c>
      <c r="M125" s="29"/>
      <c r="N125" s="20">
        <v>4100</v>
      </c>
      <c r="O125" s="20">
        <v>0</v>
      </c>
      <c r="P125" s="20">
        <v>0</v>
      </c>
      <c r="Q125" s="20">
        <v>32200</v>
      </c>
      <c r="R125" s="31">
        <v>14473</v>
      </c>
      <c r="S125" s="29" t="s">
        <v>22</v>
      </c>
      <c r="T125" s="29" t="s">
        <v>456</v>
      </c>
      <c r="U125" s="30">
        <v>45382</v>
      </c>
    </row>
    <row r="126" spans="1:21" x14ac:dyDescent="0.35">
      <c r="A126" s="28">
        <v>891301121</v>
      </c>
      <c r="B126" s="10" t="s">
        <v>246</v>
      </c>
      <c r="C126" s="29" t="s">
        <v>158</v>
      </c>
      <c r="D126" s="29" t="s">
        <v>371</v>
      </c>
      <c r="E126" s="30">
        <v>45001</v>
      </c>
      <c r="F126" s="30">
        <v>44986</v>
      </c>
      <c r="G126" s="30">
        <v>45015</v>
      </c>
      <c r="H126" s="30" t="e">
        <v>#N/A</v>
      </c>
      <c r="I126" s="31" t="s">
        <v>18</v>
      </c>
      <c r="J126" s="29" t="s">
        <v>19</v>
      </c>
      <c r="K126" s="29" t="s">
        <v>58</v>
      </c>
      <c r="L126" s="29" t="s">
        <v>21</v>
      </c>
      <c r="M126" s="29"/>
      <c r="N126" s="20">
        <v>0</v>
      </c>
      <c r="O126" s="20">
        <v>0</v>
      </c>
      <c r="P126" s="20">
        <v>0</v>
      </c>
      <c r="Q126" s="20">
        <v>132510</v>
      </c>
      <c r="R126" s="31">
        <v>14473</v>
      </c>
      <c r="S126" s="29" t="s">
        <v>22</v>
      </c>
      <c r="T126" s="29" t="s">
        <v>456</v>
      </c>
      <c r="U126" s="30">
        <v>45382</v>
      </c>
    </row>
    <row r="127" spans="1:21" x14ac:dyDescent="0.35">
      <c r="A127" s="28">
        <v>891301121</v>
      </c>
      <c r="B127" s="10" t="s">
        <v>246</v>
      </c>
      <c r="C127" s="29" t="s">
        <v>159</v>
      </c>
      <c r="D127" s="29" t="s">
        <v>372</v>
      </c>
      <c r="E127" s="30">
        <v>45007</v>
      </c>
      <c r="F127" s="30">
        <v>44986</v>
      </c>
      <c r="G127" s="30">
        <v>45015</v>
      </c>
      <c r="H127" s="30" t="e">
        <v>#N/A</v>
      </c>
      <c r="I127" s="31" t="s">
        <v>18</v>
      </c>
      <c r="J127" s="29" t="s">
        <v>19</v>
      </c>
      <c r="K127" s="29" t="s">
        <v>20</v>
      </c>
      <c r="L127" s="29" t="s">
        <v>21</v>
      </c>
      <c r="M127" s="29"/>
      <c r="N127" s="20">
        <v>0</v>
      </c>
      <c r="O127" s="20">
        <v>0</v>
      </c>
      <c r="P127" s="20">
        <v>0</v>
      </c>
      <c r="Q127" s="20">
        <v>9600</v>
      </c>
      <c r="R127" s="31">
        <v>14473</v>
      </c>
      <c r="S127" s="29" t="s">
        <v>22</v>
      </c>
      <c r="T127" s="29" t="s">
        <v>456</v>
      </c>
      <c r="U127" s="30">
        <v>45382</v>
      </c>
    </row>
    <row r="128" spans="1:21" x14ac:dyDescent="0.35">
      <c r="A128" s="28">
        <v>891301121</v>
      </c>
      <c r="B128" s="10" t="s">
        <v>246</v>
      </c>
      <c r="C128" s="29" t="s">
        <v>160</v>
      </c>
      <c r="D128" s="29" t="s">
        <v>373</v>
      </c>
      <c r="E128" s="30">
        <v>45015</v>
      </c>
      <c r="F128" s="30">
        <v>44986</v>
      </c>
      <c r="G128" s="30">
        <v>45015</v>
      </c>
      <c r="H128" s="30" t="e">
        <v>#N/A</v>
      </c>
      <c r="I128" s="31" t="s">
        <v>18</v>
      </c>
      <c r="J128" s="29" t="s">
        <v>19</v>
      </c>
      <c r="K128" s="29" t="s">
        <v>20</v>
      </c>
      <c r="L128" s="29" t="s">
        <v>21</v>
      </c>
      <c r="M128" s="29"/>
      <c r="N128" s="20">
        <v>0</v>
      </c>
      <c r="O128" s="20">
        <v>0</v>
      </c>
      <c r="P128" s="20">
        <v>0</v>
      </c>
      <c r="Q128" s="20">
        <v>9600</v>
      </c>
      <c r="R128" s="31">
        <v>14473</v>
      </c>
      <c r="S128" s="29" t="s">
        <v>22</v>
      </c>
      <c r="T128" s="29" t="s">
        <v>456</v>
      </c>
      <c r="U128" s="30">
        <v>45382</v>
      </c>
    </row>
    <row r="129" spans="1:21" x14ac:dyDescent="0.35">
      <c r="A129" s="28">
        <v>891301121</v>
      </c>
      <c r="B129" s="10" t="s">
        <v>246</v>
      </c>
      <c r="C129" s="29" t="s">
        <v>161</v>
      </c>
      <c r="D129" s="29" t="s">
        <v>374</v>
      </c>
      <c r="E129" s="30">
        <v>44991</v>
      </c>
      <c r="F129" s="30">
        <v>44986</v>
      </c>
      <c r="G129" s="30">
        <v>45016</v>
      </c>
      <c r="H129" s="30" t="e">
        <v>#N/A</v>
      </c>
      <c r="I129" s="31" t="s">
        <v>26</v>
      </c>
      <c r="J129" s="29" t="s">
        <v>27</v>
      </c>
      <c r="K129" s="29" t="s">
        <v>88</v>
      </c>
      <c r="L129" s="29" t="s">
        <v>29</v>
      </c>
      <c r="M129" s="29"/>
      <c r="N129" s="20">
        <v>0</v>
      </c>
      <c r="O129" s="20">
        <v>0</v>
      </c>
      <c r="P129" s="20">
        <v>0</v>
      </c>
      <c r="Q129" s="20">
        <v>47500</v>
      </c>
      <c r="R129" s="31">
        <v>14474</v>
      </c>
      <c r="S129" s="29" t="s">
        <v>22</v>
      </c>
      <c r="T129" s="29" t="s">
        <v>456</v>
      </c>
      <c r="U129" s="30">
        <v>45382</v>
      </c>
    </row>
    <row r="130" spans="1:21" x14ac:dyDescent="0.35">
      <c r="A130" s="28">
        <v>891301121</v>
      </c>
      <c r="B130" s="10" t="s">
        <v>246</v>
      </c>
      <c r="C130" s="29" t="s">
        <v>162</v>
      </c>
      <c r="D130" s="29" t="s">
        <v>375</v>
      </c>
      <c r="E130" s="30">
        <v>44999</v>
      </c>
      <c r="F130" s="30">
        <v>44986</v>
      </c>
      <c r="G130" s="30">
        <v>45016</v>
      </c>
      <c r="H130" s="30" t="e">
        <v>#N/A</v>
      </c>
      <c r="I130" s="31" t="s">
        <v>26</v>
      </c>
      <c r="J130" s="29" t="s">
        <v>27</v>
      </c>
      <c r="K130" s="29" t="s">
        <v>88</v>
      </c>
      <c r="L130" s="29" t="s">
        <v>29</v>
      </c>
      <c r="M130" s="29"/>
      <c r="N130" s="20">
        <v>0</v>
      </c>
      <c r="O130" s="20">
        <v>0</v>
      </c>
      <c r="P130" s="20">
        <v>0</v>
      </c>
      <c r="Q130" s="20">
        <v>9600</v>
      </c>
      <c r="R130" s="31">
        <v>14474</v>
      </c>
      <c r="S130" s="29" t="s">
        <v>22</v>
      </c>
      <c r="T130" s="29" t="s">
        <v>456</v>
      </c>
      <c r="U130" s="30">
        <v>45382</v>
      </c>
    </row>
    <row r="131" spans="1:21" x14ac:dyDescent="0.35">
      <c r="A131" s="28">
        <v>891301121</v>
      </c>
      <c r="B131" s="10" t="s">
        <v>246</v>
      </c>
      <c r="C131" s="29" t="s">
        <v>163</v>
      </c>
      <c r="D131" s="29" t="s">
        <v>376</v>
      </c>
      <c r="E131" s="30">
        <v>45001</v>
      </c>
      <c r="F131" s="30">
        <v>44986</v>
      </c>
      <c r="G131" s="30">
        <v>45016</v>
      </c>
      <c r="H131" s="30" t="e">
        <v>#N/A</v>
      </c>
      <c r="I131" s="31" t="s">
        <v>26</v>
      </c>
      <c r="J131" s="29" t="s">
        <v>27</v>
      </c>
      <c r="K131" s="29" t="s">
        <v>88</v>
      </c>
      <c r="L131" s="29" t="s">
        <v>29</v>
      </c>
      <c r="M131" s="29"/>
      <c r="N131" s="20">
        <v>0</v>
      </c>
      <c r="O131" s="20">
        <v>0</v>
      </c>
      <c r="P131" s="20">
        <v>0</v>
      </c>
      <c r="Q131" s="20">
        <v>37900</v>
      </c>
      <c r="R131" s="31">
        <v>14474</v>
      </c>
      <c r="S131" s="29" t="s">
        <v>22</v>
      </c>
      <c r="T131" s="29" t="s">
        <v>456</v>
      </c>
      <c r="U131" s="30">
        <v>45382</v>
      </c>
    </row>
    <row r="132" spans="1:21" x14ac:dyDescent="0.35">
      <c r="A132" s="28">
        <v>891301121</v>
      </c>
      <c r="B132" s="10" t="s">
        <v>246</v>
      </c>
      <c r="C132" s="29" t="s">
        <v>164</v>
      </c>
      <c r="D132" s="29" t="s">
        <v>377</v>
      </c>
      <c r="E132" s="30">
        <v>45002</v>
      </c>
      <c r="F132" s="30">
        <v>44986</v>
      </c>
      <c r="G132" s="30">
        <v>45016</v>
      </c>
      <c r="H132" s="30" t="e">
        <v>#N/A</v>
      </c>
      <c r="I132" s="31" t="s">
        <v>26</v>
      </c>
      <c r="J132" s="29" t="s">
        <v>27</v>
      </c>
      <c r="K132" s="29" t="s">
        <v>88</v>
      </c>
      <c r="L132" s="29" t="s">
        <v>29</v>
      </c>
      <c r="M132" s="29"/>
      <c r="N132" s="20">
        <v>0</v>
      </c>
      <c r="O132" s="20">
        <v>0</v>
      </c>
      <c r="P132" s="20">
        <v>0</v>
      </c>
      <c r="Q132" s="20">
        <v>9600</v>
      </c>
      <c r="R132" s="31">
        <v>14474</v>
      </c>
      <c r="S132" s="29" t="s">
        <v>22</v>
      </c>
      <c r="T132" s="29" t="s">
        <v>456</v>
      </c>
      <c r="U132" s="30">
        <v>45382</v>
      </c>
    </row>
    <row r="133" spans="1:21" x14ac:dyDescent="0.35">
      <c r="A133" s="28">
        <v>891301121</v>
      </c>
      <c r="B133" s="10" t="s">
        <v>246</v>
      </c>
      <c r="C133" s="29" t="s">
        <v>165</v>
      </c>
      <c r="D133" s="29" t="s">
        <v>378</v>
      </c>
      <c r="E133" s="30">
        <v>45014</v>
      </c>
      <c r="F133" s="30">
        <v>44986</v>
      </c>
      <c r="G133" s="30">
        <v>45016</v>
      </c>
      <c r="H133" s="30" t="e">
        <v>#N/A</v>
      </c>
      <c r="I133" s="31" t="s">
        <v>26</v>
      </c>
      <c r="J133" s="29" t="s">
        <v>27</v>
      </c>
      <c r="K133" s="29" t="s">
        <v>88</v>
      </c>
      <c r="L133" s="29" t="s">
        <v>29</v>
      </c>
      <c r="M133" s="29"/>
      <c r="N133" s="20">
        <v>0</v>
      </c>
      <c r="O133" s="20">
        <v>0</v>
      </c>
      <c r="P133" s="20">
        <v>0</v>
      </c>
      <c r="Q133" s="20">
        <v>9600</v>
      </c>
      <c r="R133" s="31">
        <v>14474</v>
      </c>
      <c r="S133" s="29" t="s">
        <v>22</v>
      </c>
      <c r="T133" s="29" t="s">
        <v>456</v>
      </c>
      <c r="U133" s="30">
        <v>45382</v>
      </c>
    </row>
    <row r="134" spans="1:21" x14ac:dyDescent="0.35">
      <c r="A134" s="28">
        <v>891301121</v>
      </c>
      <c r="B134" s="10" t="s">
        <v>246</v>
      </c>
      <c r="C134" s="29" t="s">
        <v>166</v>
      </c>
      <c r="D134" s="29" t="s">
        <v>379</v>
      </c>
      <c r="E134" s="30">
        <v>45016</v>
      </c>
      <c r="F134" s="30">
        <v>44986</v>
      </c>
      <c r="G134" s="30">
        <v>45016</v>
      </c>
      <c r="H134" s="30" t="e">
        <v>#N/A</v>
      </c>
      <c r="I134" s="31" t="s">
        <v>26</v>
      </c>
      <c r="J134" s="29" t="s">
        <v>27</v>
      </c>
      <c r="K134" s="29" t="s">
        <v>88</v>
      </c>
      <c r="L134" s="29" t="s">
        <v>29</v>
      </c>
      <c r="M134" s="29"/>
      <c r="N134" s="20">
        <v>0</v>
      </c>
      <c r="O134" s="20">
        <v>0</v>
      </c>
      <c r="P134" s="20">
        <v>0</v>
      </c>
      <c r="Q134" s="20">
        <v>9600</v>
      </c>
      <c r="R134" s="31">
        <v>14474</v>
      </c>
      <c r="S134" s="29" t="s">
        <v>22</v>
      </c>
      <c r="T134" s="29" t="s">
        <v>456</v>
      </c>
      <c r="U134" s="30">
        <v>45382</v>
      </c>
    </row>
    <row r="135" spans="1:21" x14ac:dyDescent="0.35">
      <c r="A135" s="28">
        <v>891301121</v>
      </c>
      <c r="B135" s="10" t="s">
        <v>246</v>
      </c>
      <c r="C135" s="29" t="s">
        <v>167</v>
      </c>
      <c r="D135" s="29" t="s">
        <v>380</v>
      </c>
      <c r="E135" s="30">
        <v>44984</v>
      </c>
      <c r="F135" s="30">
        <v>44958</v>
      </c>
      <c r="G135" s="30">
        <v>44985</v>
      </c>
      <c r="H135" s="30" t="e">
        <v>#N/A</v>
      </c>
      <c r="I135" s="31" t="s">
        <v>26</v>
      </c>
      <c r="J135" s="29" t="s">
        <v>27</v>
      </c>
      <c r="K135" s="29" t="s">
        <v>28</v>
      </c>
      <c r="L135" s="29" t="s">
        <v>29</v>
      </c>
      <c r="M135" s="29"/>
      <c r="N135" s="20">
        <v>0</v>
      </c>
      <c r="O135" s="20">
        <v>0</v>
      </c>
      <c r="P135" s="20">
        <v>0</v>
      </c>
      <c r="Q135" s="20">
        <v>16305</v>
      </c>
      <c r="R135" s="31">
        <v>14475</v>
      </c>
      <c r="S135" s="29" t="s">
        <v>22</v>
      </c>
      <c r="T135" s="29" t="s">
        <v>456</v>
      </c>
      <c r="U135" s="30">
        <v>45382</v>
      </c>
    </row>
    <row r="136" spans="1:21" x14ac:dyDescent="0.35">
      <c r="A136" s="28">
        <v>891301121</v>
      </c>
      <c r="B136" s="10" t="s">
        <v>246</v>
      </c>
      <c r="C136" s="29" t="s">
        <v>168</v>
      </c>
      <c r="D136" s="29" t="s">
        <v>381</v>
      </c>
      <c r="E136" s="30">
        <v>44965</v>
      </c>
      <c r="F136" s="30">
        <v>44958</v>
      </c>
      <c r="G136" s="30">
        <v>44985</v>
      </c>
      <c r="H136" s="30" t="e">
        <v>#N/A</v>
      </c>
      <c r="I136" s="31" t="s">
        <v>26</v>
      </c>
      <c r="J136" s="29" t="s">
        <v>27</v>
      </c>
      <c r="K136" s="29" t="s">
        <v>88</v>
      </c>
      <c r="L136" s="29" t="s">
        <v>29</v>
      </c>
      <c r="M136" s="29"/>
      <c r="N136" s="20">
        <v>0</v>
      </c>
      <c r="O136" s="20">
        <v>0</v>
      </c>
      <c r="P136" s="20">
        <v>0</v>
      </c>
      <c r="Q136" s="20">
        <v>37900</v>
      </c>
      <c r="R136" s="31">
        <v>14475</v>
      </c>
      <c r="S136" s="29" t="s">
        <v>22</v>
      </c>
      <c r="T136" s="29" t="s">
        <v>456</v>
      </c>
      <c r="U136" s="30">
        <v>45382</v>
      </c>
    </row>
    <row r="137" spans="1:21" x14ac:dyDescent="0.35">
      <c r="A137" s="28">
        <v>891301121</v>
      </c>
      <c r="B137" s="10" t="s">
        <v>246</v>
      </c>
      <c r="C137" s="29" t="s">
        <v>169</v>
      </c>
      <c r="D137" s="29" t="s">
        <v>382</v>
      </c>
      <c r="E137" s="30">
        <v>44965</v>
      </c>
      <c r="F137" s="30">
        <v>44958</v>
      </c>
      <c r="G137" s="30">
        <v>44985</v>
      </c>
      <c r="H137" s="30" t="e">
        <v>#N/A</v>
      </c>
      <c r="I137" s="31" t="s">
        <v>26</v>
      </c>
      <c r="J137" s="29" t="s">
        <v>27</v>
      </c>
      <c r="K137" s="29" t="s">
        <v>88</v>
      </c>
      <c r="L137" s="29" t="s">
        <v>29</v>
      </c>
      <c r="M137" s="29"/>
      <c r="N137" s="20">
        <v>0</v>
      </c>
      <c r="O137" s="20">
        <v>0</v>
      </c>
      <c r="P137" s="20">
        <v>0</v>
      </c>
      <c r="Q137" s="20">
        <v>9600</v>
      </c>
      <c r="R137" s="31">
        <v>14475</v>
      </c>
      <c r="S137" s="29" t="s">
        <v>22</v>
      </c>
      <c r="T137" s="29" t="s">
        <v>456</v>
      </c>
      <c r="U137" s="30">
        <v>45382</v>
      </c>
    </row>
    <row r="138" spans="1:21" x14ac:dyDescent="0.35">
      <c r="A138" s="28">
        <v>891301121</v>
      </c>
      <c r="B138" s="10" t="s">
        <v>246</v>
      </c>
      <c r="C138" s="29" t="s">
        <v>170</v>
      </c>
      <c r="D138" s="29" t="s">
        <v>383</v>
      </c>
      <c r="E138" s="30">
        <v>44965</v>
      </c>
      <c r="F138" s="30">
        <v>44958</v>
      </c>
      <c r="G138" s="30">
        <v>44985</v>
      </c>
      <c r="H138" s="30" t="e">
        <v>#N/A</v>
      </c>
      <c r="I138" s="31" t="s">
        <v>26</v>
      </c>
      <c r="J138" s="29" t="s">
        <v>27</v>
      </c>
      <c r="K138" s="29" t="s">
        <v>88</v>
      </c>
      <c r="L138" s="29" t="s">
        <v>29</v>
      </c>
      <c r="M138" s="29"/>
      <c r="N138" s="20">
        <v>0</v>
      </c>
      <c r="O138" s="20">
        <v>0</v>
      </c>
      <c r="P138" s="20">
        <v>0</v>
      </c>
      <c r="Q138" s="20">
        <v>9600</v>
      </c>
      <c r="R138" s="31">
        <v>14475</v>
      </c>
      <c r="S138" s="29" t="s">
        <v>22</v>
      </c>
      <c r="T138" s="29" t="s">
        <v>456</v>
      </c>
      <c r="U138" s="30">
        <v>45382</v>
      </c>
    </row>
    <row r="139" spans="1:21" x14ac:dyDescent="0.35">
      <c r="A139" s="28">
        <v>891301121</v>
      </c>
      <c r="B139" s="10" t="s">
        <v>246</v>
      </c>
      <c r="C139" s="29" t="s">
        <v>171</v>
      </c>
      <c r="D139" s="29" t="s">
        <v>384</v>
      </c>
      <c r="E139" s="30">
        <v>44970</v>
      </c>
      <c r="F139" s="30">
        <v>44958</v>
      </c>
      <c r="G139" s="30">
        <v>44985</v>
      </c>
      <c r="H139" s="30" t="e">
        <v>#N/A</v>
      </c>
      <c r="I139" s="31" t="s">
        <v>26</v>
      </c>
      <c r="J139" s="29" t="s">
        <v>27</v>
      </c>
      <c r="K139" s="29" t="s">
        <v>88</v>
      </c>
      <c r="L139" s="29" t="s">
        <v>29</v>
      </c>
      <c r="M139" s="29"/>
      <c r="N139" s="20">
        <v>0</v>
      </c>
      <c r="O139" s="20">
        <v>0</v>
      </c>
      <c r="P139" s="20">
        <v>0</v>
      </c>
      <c r="Q139" s="20">
        <v>47500</v>
      </c>
      <c r="R139" s="31">
        <v>14475</v>
      </c>
      <c r="S139" s="29" t="s">
        <v>22</v>
      </c>
      <c r="T139" s="29" t="s">
        <v>456</v>
      </c>
      <c r="U139" s="30">
        <v>45382</v>
      </c>
    </row>
    <row r="140" spans="1:21" x14ac:dyDescent="0.35">
      <c r="A140" s="28">
        <v>891301121</v>
      </c>
      <c r="B140" s="10" t="s">
        <v>246</v>
      </c>
      <c r="C140" s="29" t="s">
        <v>172</v>
      </c>
      <c r="D140" s="29" t="s">
        <v>385</v>
      </c>
      <c r="E140" s="30">
        <v>44971</v>
      </c>
      <c r="F140" s="30">
        <v>44958</v>
      </c>
      <c r="G140" s="30">
        <v>44985</v>
      </c>
      <c r="H140" s="30" t="e">
        <v>#N/A</v>
      </c>
      <c r="I140" s="31" t="s">
        <v>26</v>
      </c>
      <c r="J140" s="29" t="s">
        <v>27</v>
      </c>
      <c r="K140" s="29" t="s">
        <v>88</v>
      </c>
      <c r="L140" s="29" t="s">
        <v>29</v>
      </c>
      <c r="M140" s="29"/>
      <c r="N140" s="20">
        <v>0</v>
      </c>
      <c r="O140" s="20">
        <v>0</v>
      </c>
      <c r="P140" s="20">
        <v>0</v>
      </c>
      <c r="Q140" s="20">
        <v>9600</v>
      </c>
      <c r="R140" s="31">
        <v>14475</v>
      </c>
      <c r="S140" s="29" t="s">
        <v>22</v>
      </c>
      <c r="T140" s="29" t="s">
        <v>456</v>
      </c>
      <c r="U140" s="30">
        <v>45382</v>
      </c>
    </row>
    <row r="141" spans="1:21" x14ac:dyDescent="0.35">
      <c r="A141" s="28">
        <v>891301121</v>
      </c>
      <c r="B141" s="10" t="s">
        <v>246</v>
      </c>
      <c r="C141" s="29" t="s">
        <v>173</v>
      </c>
      <c r="D141" s="29" t="s">
        <v>386</v>
      </c>
      <c r="E141" s="30">
        <v>44979</v>
      </c>
      <c r="F141" s="30">
        <v>44958</v>
      </c>
      <c r="G141" s="30">
        <v>44985</v>
      </c>
      <c r="H141" s="30" t="e">
        <v>#N/A</v>
      </c>
      <c r="I141" s="31" t="s">
        <v>26</v>
      </c>
      <c r="J141" s="29" t="s">
        <v>27</v>
      </c>
      <c r="K141" s="29" t="s">
        <v>88</v>
      </c>
      <c r="L141" s="29" t="s">
        <v>29</v>
      </c>
      <c r="M141" s="29"/>
      <c r="N141" s="20">
        <v>0</v>
      </c>
      <c r="O141" s="20">
        <v>0</v>
      </c>
      <c r="P141" s="20">
        <v>0</v>
      </c>
      <c r="Q141" s="20">
        <v>9600</v>
      </c>
      <c r="R141" s="31">
        <v>14475</v>
      </c>
      <c r="S141" s="29" t="s">
        <v>22</v>
      </c>
      <c r="T141" s="29" t="s">
        <v>456</v>
      </c>
      <c r="U141" s="30">
        <v>45382</v>
      </c>
    </row>
    <row r="142" spans="1:21" x14ac:dyDescent="0.35">
      <c r="A142" s="28">
        <v>891301121</v>
      </c>
      <c r="B142" s="10" t="s">
        <v>246</v>
      </c>
      <c r="C142" s="29" t="s">
        <v>174</v>
      </c>
      <c r="D142" s="29" t="s">
        <v>387</v>
      </c>
      <c r="E142" s="30">
        <v>44977</v>
      </c>
      <c r="F142" s="30">
        <v>44958</v>
      </c>
      <c r="G142" s="30">
        <v>44985</v>
      </c>
      <c r="H142" s="30" t="e">
        <v>#N/A</v>
      </c>
      <c r="I142" s="31" t="s">
        <v>26</v>
      </c>
      <c r="J142" s="29" t="s">
        <v>27</v>
      </c>
      <c r="K142" s="29" t="s">
        <v>31</v>
      </c>
      <c r="L142" s="29" t="s">
        <v>29</v>
      </c>
      <c r="M142" s="29"/>
      <c r="N142" s="20">
        <v>0</v>
      </c>
      <c r="O142" s="20">
        <v>0</v>
      </c>
      <c r="P142" s="20">
        <v>0</v>
      </c>
      <c r="Q142" s="20">
        <v>38400</v>
      </c>
      <c r="R142" s="31">
        <v>14475</v>
      </c>
      <c r="S142" s="29" t="s">
        <v>22</v>
      </c>
      <c r="T142" s="29" t="s">
        <v>456</v>
      </c>
      <c r="U142" s="30">
        <v>45382</v>
      </c>
    </row>
    <row r="143" spans="1:21" x14ac:dyDescent="0.35">
      <c r="A143" s="28">
        <v>891301121</v>
      </c>
      <c r="B143" s="10" t="s">
        <v>246</v>
      </c>
      <c r="C143" s="29" t="s">
        <v>175</v>
      </c>
      <c r="D143" s="29" t="s">
        <v>388</v>
      </c>
      <c r="E143" s="30">
        <v>44972</v>
      </c>
      <c r="F143" s="30">
        <v>44958</v>
      </c>
      <c r="G143" s="30">
        <v>44985</v>
      </c>
      <c r="H143" s="30" t="e">
        <v>#N/A</v>
      </c>
      <c r="I143" s="31" t="s">
        <v>18</v>
      </c>
      <c r="J143" s="29" t="s">
        <v>19</v>
      </c>
      <c r="K143" s="29" t="s">
        <v>24</v>
      </c>
      <c r="L143" s="29" t="s">
        <v>21</v>
      </c>
      <c r="M143" s="29"/>
      <c r="N143" s="20">
        <v>0</v>
      </c>
      <c r="O143" s="20">
        <v>0</v>
      </c>
      <c r="P143" s="20">
        <v>0</v>
      </c>
      <c r="Q143" s="20">
        <v>67078</v>
      </c>
      <c r="R143" s="31">
        <v>14476</v>
      </c>
      <c r="S143" s="29" t="s">
        <v>22</v>
      </c>
      <c r="T143" s="29" t="s">
        <v>456</v>
      </c>
      <c r="U143" s="30">
        <v>45382</v>
      </c>
    </row>
    <row r="144" spans="1:21" x14ac:dyDescent="0.35">
      <c r="A144" s="28">
        <v>891301121</v>
      </c>
      <c r="B144" s="10" t="s">
        <v>246</v>
      </c>
      <c r="C144" s="29" t="s">
        <v>176</v>
      </c>
      <c r="D144" s="29" t="s">
        <v>389</v>
      </c>
      <c r="E144" s="30">
        <v>44985</v>
      </c>
      <c r="F144" s="30">
        <v>44958</v>
      </c>
      <c r="G144" s="30">
        <v>44985</v>
      </c>
      <c r="H144" s="30" t="e">
        <v>#N/A</v>
      </c>
      <c r="I144" s="31" t="s">
        <v>18</v>
      </c>
      <c r="J144" s="29" t="s">
        <v>19</v>
      </c>
      <c r="K144" s="29" t="s">
        <v>20</v>
      </c>
      <c r="L144" s="29" t="s">
        <v>21</v>
      </c>
      <c r="M144" s="29"/>
      <c r="N144" s="20">
        <v>0</v>
      </c>
      <c r="O144" s="20">
        <v>0</v>
      </c>
      <c r="P144" s="20">
        <v>0</v>
      </c>
      <c r="Q144" s="20">
        <v>38400</v>
      </c>
      <c r="R144" s="31">
        <v>14477</v>
      </c>
      <c r="S144" s="29" t="s">
        <v>22</v>
      </c>
      <c r="T144" s="29" t="s">
        <v>456</v>
      </c>
      <c r="U144" s="30">
        <v>45382</v>
      </c>
    </row>
    <row r="145" spans="1:21" x14ac:dyDescent="0.35">
      <c r="A145" s="28">
        <v>891301121</v>
      </c>
      <c r="B145" s="10" t="s">
        <v>246</v>
      </c>
      <c r="C145" s="29" t="s">
        <v>177</v>
      </c>
      <c r="D145" s="29" t="s">
        <v>390</v>
      </c>
      <c r="E145" s="30">
        <v>44938</v>
      </c>
      <c r="F145" s="30">
        <v>44927</v>
      </c>
      <c r="G145" s="30">
        <v>44957</v>
      </c>
      <c r="H145" s="30" t="e">
        <v>#N/A</v>
      </c>
      <c r="I145" s="31" t="s">
        <v>26</v>
      </c>
      <c r="J145" s="29" t="s">
        <v>27</v>
      </c>
      <c r="K145" s="29" t="s">
        <v>28</v>
      </c>
      <c r="L145" s="29" t="s">
        <v>29</v>
      </c>
      <c r="M145" s="29"/>
      <c r="N145" s="20">
        <v>0</v>
      </c>
      <c r="O145" s="20">
        <v>0</v>
      </c>
      <c r="P145" s="20">
        <v>0</v>
      </c>
      <c r="Q145" s="20">
        <v>40000</v>
      </c>
      <c r="R145" s="31">
        <v>14480</v>
      </c>
      <c r="S145" s="29" t="s">
        <v>22</v>
      </c>
      <c r="T145" s="29" t="s">
        <v>456</v>
      </c>
      <c r="U145" s="30">
        <v>45382</v>
      </c>
    </row>
    <row r="146" spans="1:21" x14ac:dyDescent="0.35">
      <c r="A146" s="28">
        <v>891301121</v>
      </c>
      <c r="B146" s="10" t="s">
        <v>246</v>
      </c>
      <c r="C146" s="29" t="s">
        <v>178</v>
      </c>
      <c r="D146" s="29" t="s">
        <v>391</v>
      </c>
      <c r="E146" s="30">
        <v>44950</v>
      </c>
      <c r="F146" s="30">
        <v>44927</v>
      </c>
      <c r="G146" s="30">
        <v>44957</v>
      </c>
      <c r="H146" s="30" t="e">
        <v>#N/A</v>
      </c>
      <c r="I146" s="31" t="s">
        <v>26</v>
      </c>
      <c r="J146" s="29" t="s">
        <v>27</v>
      </c>
      <c r="K146" s="29" t="s">
        <v>28</v>
      </c>
      <c r="L146" s="29" t="s">
        <v>29</v>
      </c>
      <c r="M146" s="29"/>
      <c r="N146" s="20">
        <v>0</v>
      </c>
      <c r="O146" s="20">
        <v>0</v>
      </c>
      <c r="P146" s="20">
        <v>0</v>
      </c>
      <c r="Q146" s="20">
        <v>40000</v>
      </c>
      <c r="R146" s="31">
        <v>14480</v>
      </c>
      <c r="S146" s="29" t="s">
        <v>22</v>
      </c>
      <c r="T146" s="29" t="s">
        <v>456</v>
      </c>
      <c r="U146" s="30">
        <v>45382</v>
      </c>
    </row>
    <row r="147" spans="1:21" x14ac:dyDescent="0.35">
      <c r="A147" s="28">
        <v>891301121</v>
      </c>
      <c r="B147" s="10" t="s">
        <v>246</v>
      </c>
      <c r="C147" s="29" t="s">
        <v>179</v>
      </c>
      <c r="D147" s="29" t="s">
        <v>392</v>
      </c>
      <c r="E147" s="30">
        <v>44950</v>
      </c>
      <c r="F147" s="30">
        <v>44927</v>
      </c>
      <c r="G147" s="30">
        <v>44957</v>
      </c>
      <c r="H147" s="30" t="e">
        <v>#N/A</v>
      </c>
      <c r="I147" s="31" t="s">
        <v>26</v>
      </c>
      <c r="J147" s="29" t="s">
        <v>27</v>
      </c>
      <c r="K147" s="29" t="s">
        <v>28</v>
      </c>
      <c r="L147" s="29" t="s">
        <v>29</v>
      </c>
      <c r="M147" s="29"/>
      <c r="N147" s="20">
        <v>0</v>
      </c>
      <c r="O147" s="20">
        <v>0</v>
      </c>
      <c r="P147" s="20">
        <v>0</v>
      </c>
      <c r="Q147" s="20">
        <v>8040</v>
      </c>
      <c r="R147" s="31">
        <v>14480</v>
      </c>
      <c r="S147" s="29" t="s">
        <v>22</v>
      </c>
      <c r="T147" s="29" t="s">
        <v>456</v>
      </c>
      <c r="U147" s="30">
        <v>45382</v>
      </c>
    </row>
    <row r="148" spans="1:21" x14ac:dyDescent="0.35">
      <c r="A148" s="28">
        <v>891301121</v>
      </c>
      <c r="B148" s="10" t="s">
        <v>246</v>
      </c>
      <c r="C148" s="29" t="s">
        <v>180</v>
      </c>
      <c r="D148" s="29" t="s">
        <v>393</v>
      </c>
      <c r="E148" s="30">
        <v>44931</v>
      </c>
      <c r="F148" s="30">
        <v>44927</v>
      </c>
      <c r="G148" s="30">
        <v>44957</v>
      </c>
      <c r="H148" s="30" t="e">
        <v>#N/A</v>
      </c>
      <c r="I148" s="31" t="s">
        <v>26</v>
      </c>
      <c r="J148" s="29" t="s">
        <v>27</v>
      </c>
      <c r="K148" s="29" t="s">
        <v>88</v>
      </c>
      <c r="L148" s="29" t="s">
        <v>29</v>
      </c>
      <c r="M148" s="29"/>
      <c r="N148" s="20">
        <v>0</v>
      </c>
      <c r="O148" s="20">
        <v>0</v>
      </c>
      <c r="P148" s="20">
        <v>0</v>
      </c>
      <c r="Q148" s="20">
        <v>9600</v>
      </c>
      <c r="R148" s="31">
        <v>14481</v>
      </c>
      <c r="S148" s="29" t="s">
        <v>22</v>
      </c>
      <c r="T148" s="29" t="s">
        <v>456</v>
      </c>
      <c r="U148" s="30">
        <v>45382</v>
      </c>
    </row>
    <row r="149" spans="1:21" x14ac:dyDescent="0.35">
      <c r="A149" s="28">
        <v>891301121</v>
      </c>
      <c r="B149" s="10" t="s">
        <v>246</v>
      </c>
      <c r="C149" s="29" t="s">
        <v>181</v>
      </c>
      <c r="D149" s="29" t="s">
        <v>394</v>
      </c>
      <c r="E149" s="30">
        <v>44943</v>
      </c>
      <c r="F149" s="30">
        <v>44927</v>
      </c>
      <c r="G149" s="30">
        <v>44957</v>
      </c>
      <c r="H149" s="30" t="e">
        <v>#N/A</v>
      </c>
      <c r="I149" s="31" t="s">
        <v>26</v>
      </c>
      <c r="J149" s="29" t="s">
        <v>27</v>
      </c>
      <c r="K149" s="29" t="s">
        <v>88</v>
      </c>
      <c r="L149" s="29" t="s">
        <v>29</v>
      </c>
      <c r="M149" s="29"/>
      <c r="N149" s="20">
        <v>0</v>
      </c>
      <c r="O149" s="20">
        <v>0</v>
      </c>
      <c r="P149" s="20">
        <v>0</v>
      </c>
      <c r="Q149" s="20">
        <v>9600</v>
      </c>
      <c r="R149" s="31">
        <v>14481</v>
      </c>
      <c r="S149" s="29" t="s">
        <v>22</v>
      </c>
      <c r="T149" s="29" t="s">
        <v>456</v>
      </c>
      <c r="U149" s="30">
        <v>45382</v>
      </c>
    </row>
    <row r="150" spans="1:21" x14ac:dyDescent="0.35">
      <c r="A150" s="28">
        <v>891301121</v>
      </c>
      <c r="B150" s="10" t="s">
        <v>246</v>
      </c>
      <c r="C150" s="29" t="s">
        <v>182</v>
      </c>
      <c r="D150" s="29" t="s">
        <v>395</v>
      </c>
      <c r="E150" s="30">
        <v>44945</v>
      </c>
      <c r="F150" s="30">
        <v>44927</v>
      </c>
      <c r="G150" s="30">
        <v>44957</v>
      </c>
      <c r="H150" s="30" t="e">
        <v>#N/A</v>
      </c>
      <c r="I150" s="31" t="s">
        <v>18</v>
      </c>
      <c r="J150" s="29" t="s">
        <v>19</v>
      </c>
      <c r="K150" s="29" t="s">
        <v>24</v>
      </c>
      <c r="L150" s="29" t="s">
        <v>21</v>
      </c>
      <c r="M150" s="29"/>
      <c r="N150" s="20">
        <v>0</v>
      </c>
      <c r="O150" s="20">
        <v>0</v>
      </c>
      <c r="P150" s="20">
        <v>0</v>
      </c>
      <c r="Q150" s="20">
        <v>78993</v>
      </c>
      <c r="R150" s="31">
        <v>14482</v>
      </c>
      <c r="S150" s="29" t="s">
        <v>22</v>
      </c>
      <c r="T150" s="29" t="s">
        <v>456</v>
      </c>
      <c r="U150" s="30">
        <v>45382</v>
      </c>
    </row>
    <row r="151" spans="1:21" x14ac:dyDescent="0.35">
      <c r="A151" s="28">
        <v>891301121</v>
      </c>
      <c r="B151" s="10" t="s">
        <v>246</v>
      </c>
      <c r="C151" s="29" t="s">
        <v>183</v>
      </c>
      <c r="D151" s="29" t="s">
        <v>396</v>
      </c>
      <c r="E151" s="30">
        <v>44937</v>
      </c>
      <c r="F151" s="30">
        <v>44927</v>
      </c>
      <c r="G151" s="30">
        <v>44957</v>
      </c>
      <c r="H151" s="30" t="e">
        <v>#N/A</v>
      </c>
      <c r="I151" s="31" t="s">
        <v>18</v>
      </c>
      <c r="J151" s="29" t="s">
        <v>19</v>
      </c>
      <c r="K151" s="29" t="s">
        <v>58</v>
      </c>
      <c r="L151" s="29" t="s">
        <v>21</v>
      </c>
      <c r="M151" s="29"/>
      <c r="N151" s="20">
        <v>4100</v>
      </c>
      <c r="O151" s="20">
        <v>0</v>
      </c>
      <c r="P151" s="20">
        <v>0</v>
      </c>
      <c r="Q151" s="20">
        <v>32200</v>
      </c>
      <c r="R151" s="31">
        <v>14483</v>
      </c>
      <c r="S151" s="29" t="s">
        <v>22</v>
      </c>
      <c r="T151" s="29" t="s">
        <v>456</v>
      </c>
      <c r="U151" s="30">
        <v>45382</v>
      </c>
    </row>
    <row r="152" spans="1:21" x14ac:dyDescent="0.35">
      <c r="A152" s="28">
        <v>891301121</v>
      </c>
      <c r="B152" s="10" t="s">
        <v>246</v>
      </c>
      <c r="C152" s="29" t="s">
        <v>184</v>
      </c>
      <c r="D152" s="29" t="s">
        <v>397</v>
      </c>
      <c r="E152" s="30">
        <v>45179</v>
      </c>
      <c r="F152" s="30">
        <v>45170</v>
      </c>
      <c r="G152" s="30">
        <v>45199</v>
      </c>
      <c r="H152" s="30" t="e">
        <v>#N/A</v>
      </c>
      <c r="I152" s="31" t="s">
        <v>26</v>
      </c>
      <c r="J152" s="29" t="s">
        <v>27</v>
      </c>
      <c r="K152" s="29" t="s">
        <v>37</v>
      </c>
      <c r="L152" s="29" t="s">
        <v>29</v>
      </c>
      <c r="M152" s="29"/>
      <c r="N152" s="20">
        <v>0</v>
      </c>
      <c r="O152" s="20">
        <v>0</v>
      </c>
      <c r="P152" s="20">
        <v>0</v>
      </c>
      <c r="Q152" s="20">
        <v>94691</v>
      </c>
      <c r="R152" s="31">
        <v>14484</v>
      </c>
      <c r="S152" s="29" t="s">
        <v>22</v>
      </c>
      <c r="T152" s="29" t="s">
        <v>456</v>
      </c>
      <c r="U152" s="30">
        <v>45382</v>
      </c>
    </row>
    <row r="153" spans="1:21" x14ac:dyDescent="0.35">
      <c r="A153" s="28">
        <v>891301121</v>
      </c>
      <c r="B153" s="10" t="s">
        <v>246</v>
      </c>
      <c r="C153" s="29" t="s">
        <v>185</v>
      </c>
      <c r="D153" s="29" t="s">
        <v>398</v>
      </c>
      <c r="E153" s="30">
        <v>45179</v>
      </c>
      <c r="F153" s="30">
        <v>45170</v>
      </c>
      <c r="G153" s="30">
        <v>45199</v>
      </c>
      <c r="H153" s="30" t="e">
        <v>#N/A</v>
      </c>
      <c r="I153" s="31" t="s">
        <v>26</v>
      </c>
      <c r="J153" s="29" t="s">
        <v>27</v>
      </c>
      <c r="K153" s="29" t="s">
        <v>37</v>
      </c>
      <c r="L153" s="29" t="s">
        <v>29</v>
      </c>
      <c r="M153" s="29"/>
      <c r="N153" s="20">
        <v>0</v>
      </c>
      <c r="O153" s="20">
        <v>0</v>
      </c>
      <c r="P153" s="20">
        <v>0</v>
      </c>
      <c r="Q153" s="20">
        <v>184674</v>
      </c>
      <c r="R153" s="31">
        <v>14484</v>
      </c>
      <c r="S153" s="29" t="s">
        <v>22</v>
      </c>
      <c r="T153" s="29" t="s">
        <v>456</v>
      </c>
      <c r="U153" s="30">
        <v>45382</v>
      </c>
    </row>
    <row r="154" spans="1:21" x14ac:dyDescent="0.35">
      <c r="A154" s="28">
        <v>891301121</v>
      </c>
      <c r="B154" s="10" t="s">
        <v>246</v>
      </c>
      <c r="C154" s="29" t="s">
        <v>186</v>
      </c>
      <c r="D154" s="29" t="s">
        <v>399</v>
      </c>
      <c r="E154" s="30">
        <v>45188</v>
      </c>
      <c r="F154" s="30">
        <v>45170</v>
      </c>
      <c r="G154" s="30">
        <v>45199</v>
      </c>
      <c r="H154" s="30" t="e">
        <v>#N/A</v>
      </c>
      <c r="I154" s="31" t="s">
        <v>26</v>
      </c>
      <c r="J154" s="29" t="s">
        <v>27</v>
      </c>
      <c r="K154" s="29" t="s">
        <v>37</v>
      </c>
      <c r="L154" s="29" t="s">
        <v>29</v>
      </c>
      <c r="M154" s="29"/>
      <c r="N154" s="20">
        <v>0</v>
      </c>
      <c r="O154" s="20">
        <v>0</v>
      </c>
      <c r="P154" s="20">
        <v>0</v>
      </c>
      <c r="Q154" s="20">
        <v>674781</v>
      </c>
      <c r="R154" s="31">
        <v>14484</v>
      </c>
      <c r="S154" s="29" t="s">
        <v>22</v>
      </c>
      <c r="T154" s="29" t="s">
        <v>456</v>
      </c>
      <c r="U154" s="30">
        <v>45382</v>
      </c>
    </row>
    <row r="155" spans="1:21" x14ac:dyDescent="0.35">
      <c r="A155" s="28">
        <v>891301121</v>
      </c>
      <c r="B155" s="10" t="s">
        <v>246</v>
      </c>
      <c r="C155" s="29" t="s">
        <v>187</v>
      </c>
      <c r="D155" s="29" t="s">
        <v>400</v>
      </c>
      <c r="E155" s="30">
        <v>45191</v>
      </c>
      <c r="F155" s="30">
        <v>45170</v>
      </c>
      <c r="G155" s="30">
        <v>45199</v>
      </c>
      <c r="H155" s="30" t="e">
        <v>#N/A</v>
      </c>
      <c r="I155" s="31" t="s">
        <v>26</v>
      </c>
      <c r="J155" s="29" t="s">
        <v>27</v>
      </c>
      <c r="K155" s="29" t="s">
        <v>37</v>
      </c>
      <c r="L155" s="29" t="s">
        <v>29</v>
      </c>
      <c r="M155" s="29"/>
      <c r="N155" s="20">
        <v>0</v>
      </c>
      <c r="O155" s="20">
        <v>0</v>
      </c>
      <c r="P155" s="20">
        <v>0</v>
      </c>
      <c r="Q155" s="20">
        <v>74389</v>
      </c>
      <c r="R155" s="31">
        <v>14484</v>
      </c>
      <c r="S155" s="29" t="s">
        <v>22</v>
      </c>
      <c r="T155" s="29" t="s">
        <v>456</v>
      </c>
      <c r="U155" s="30">
        <v>45382</v>
      </c>
    </row>
    <row r="156" spans="1:21" x14ac:dyDescent="0.35">
      <c r="A156" s="28">
        <v>891301121</v>
      </c>
      <c r="B156" s="10" t="s">
        <v>246</v>
      </c>
      <c r="C156" s="29" t="s">
        <v>188</v>
      </c>
      <c r="D156" s="29" t="s">
        <v>401</v>
      </c>
      <c r="E156" s="30">
        <v>45197</v>
      </c>
      <c r="F156" s="30">
        <v>45170</v>
      </c>
      <c r="G156" s="30">
        <v>45199</v>
      </c>
      <c r="H156" s="30" t="e">
        <v>#N/A</v>
      </c>
      <c r="I156" s="31" t="s">
        <v>26</v>
      </c>
      <c r="J156" s="29" t="s">
        <v>27</v>
      </c>
      <c r="K156" s="29" t="s">
        <v>37</v>
      </c>
      <c r="L156" s="29" t="s">
        <v>29</v>
      </c>
      <c r="M156" s="29"/>
      <c r="N156" s="20">
        <v>0</v>
      </c>
      <c r="O156" s="20">
        <v>0</v>
      </c>
      <c r="P156" s="20">
        <v>0</v>
      </c>
      <c r="Q156" s="20">
        <v>164269</v>
      </c>
      <c r="R156" s="31">
        <v>14484</v>
      </c>
      <c r="S156" s="29" t="s">
        <v>22</v>
      </c>
      <c r="T156" s="29" t="s">
        <v>456</v>
      </c>
      <c r="U156" s="30">
        <v>45382</v>
      </c>
    </row>
    <row r="157" spans="1:21" x14ac:dyDescent="0.35">
      <c r="A157" s="28">
        <v>891301121</v>
      </c>
      <c r="B157" s="10" t="s">
        <v>246</v>
      </c>
      <c r="C157" s="29" t="s">
        <v>189</v>
      </c>
      <c r="D157" s="29" t="s">
        <v>402</v>
      </c>
      <c r="E157" s="30">
        <v>45182</v>
      </c>
      <c r="F157" s="30">
        <v>45170</v>
      </c>
      <c r="G157" s="30">
        <v>45199</v>
      </c>
      <c r="H157" s="30" t="e">
        <v>#N/A</v>
      </c>
      <c r="I157" s="31" t="s">
        <v>26</v>
      </c>
      <c r="J157" s="29" t="s">
        <v>27</v>
      </c>
      <c r="K157" s="29" t="s">
        <v>43</v>
      </c>
      <c r="L157" s="29" t="s">
        <v>29</v>
      </c>
      <c r="M157" s="29"/>
      <c r="N157" s="20">
        <v>0</v>
      </c>
      <c r="O157" s="20">
        <v>0</v>
      </c>
      <c r="P157" s="20">
        <v>0</v>
      </c>
      <c r="Q157" s="20">
        <v>40000</v>
      </c>
      <c r="R157" s="31">
        <v>14485</v>
      </c>
      <c r="S157" s="29" t="s">
        <v>22</v>
      </c>
      <c r="T157" s="29" t="s">
        <v>456</v>
      </c>
      <c r="U157" s="30">
        <v>45382</v>
      </c>
    </row>
    <row r="158" spans="1:21" x14ac:dyDescent="0.35">
      <c r="A158" s="28">
        <v>891301121</v>
      </c>
      <c r="B158" s="10" t="s">
        <v>246</v>
      </c>
      <c r="C158" s="29" t="s">
        <v>190</v>
      </c>
      <c r="D158" s="29" t="s">
        <v>403</v>
      </c>
      <c r="E158" s="30">
        <v>45183</v>
      </c>
      <c r="F158" s="30">
        <v>45170</v>
      </c>
      <c r="G158" s="30">
        <v>45199</v>
      </c>
      <c r="H158" s="30" t="e">
        <v>#N/A</v>
      </c>
      <c r="I158" s="31" t="s">
        <v>26</v>
      </c>
      <c r="J158" s="29" t="s">
        <v>27</v>
      </c>
      <c r="K158" s="29" t="s">
        <v>31</v>
      </c>
      <c r="L158" s="29" t="s">
        <v>29</v>
      </c>
      <c r="M158" s="29"/>
      <c r="N158" s="20">
        <v>0</v>
      </c>
      <c r="O158" s="20">
        <v>0</v>
      </c>
      <c r="P158" s="20">
        <v>0</v>
      </c>
      <c r="Q158" s="20">
        <v>40000</v>
      </c>
      <c r="R158" s="31">
        <v>14485</v>
      </c>
      <c r="S158" s="29" t="s">
        <v>22</v>
      </c>
      <c r="T158" s="29" t="s">
        <v>456</v>
      </c>
      <c r="U158" s="30">
        <v>45382</v>
      </c>
    </row>
    <row r="159" spans="1:21" x14ac:dyDescent="0.35">
      <c r="A159" s="28">
        <v>891301121</v>
      </c>
      <c r="B159" s="10" t="s">
        <v>246</v>
      </c>
      <c r="C159" s="29" t="s">
        <v>191</v>
      </c>
      <c r="D159" s="29" t="s">
        <v>404</v>
      </c>
      <c r="E159" s="30">
        <v>45183</v>
      </c>
      <c r="F159" s="30">
        <v>45170</v>
      </c>
      <c r="G159" s="30">
        <v>45199</v>
      </c>
      <c r="H159" s="30" t="e">
        <v>#N/A</v>
      </c>
      <c r="I159" s="31" t="s">
        <v>26</v>
      </c>
      <c r="J159" s="29" t="s">
        <v>27</v>
      </c>
      <c r="K159" s="29" t="s">
        <v>31</v>
      </c>
      <c r="L159" s="29" t="s">
        <v>29</v>
      </c>
      <c r="M159" s="29"/>
      <c r="N159" s="20">
        <v>0</v>
      </c>
      <c r="O159" s="20">
        <v>0</v>
      </c>
      <c r="P159" s="20">
        <v>0</v>
      </c>
      <c r="Q159" s="20">
        <v>11200</v>
      </c>
      <c r="R159" s="31">
        <v>14485</v>
      </c>
      <c r="S159" s="29" t="s">
        <v>22</v>
      </c>
      <c r="T159" s="29" t="s">
        <v>456</v>
      </c>
      <c r="U159" s="30">
        <v>45382</v>
      </c>
    </row>
    <row r="160" spans="1:21" x14ac:dyDescent="0.35">
      <c r="A160" s="28">
        <v>891301121</v>
      </c>
      <c r="B160" s="10" t="s">
        <v>246</v>
      </c>
      <c r="C160" s="29" t="s">
        <v>192</v>
      </c>
      <c r="D160" s="29" t="s">
        <v>405</v>
      </c>
      <c r="E160" s="30">
        <v>45197</v>
      </c>
      <c r="F160" s="30">
        <v>45170</v>
      </c>
      <c r="G160" s="30">
        <v>45199</v>
      </c>
      <c r="H160" s="30" t="e">
        <v>#N/A</v>
      </c>
      <c r="I160" s="31" t="s">
        <v>26</v>
      </c>
      <c r="J160" s="29" t="s">
        <v>27</v>
      </c>
      <c r="K160" s="29" t="s">
        <v>31</v>
      </c>
      <c r="L160" s="29" t="s">
        <v>29</v>
      </c>
      <c r="M160" s="29"/>
      <c r="N160" s="20">
        <v>0</v>
      </c>
      <c r="O160" s="20">
        <v>0</v>
      </c>
      <c r="P160" s="20">
        <v>0</v>
      </c>
      <c r="Q160" s="20">
        <v>40000</v>
      </c>
      <c r="R160" s="31">
        <v>14485</v>
      </c>
      <c r="S160" s="29" t="s">
        <v>22</v>
      </c>
      <c r="T160" s="29" t="s">
        <v>456</v>
      </c>
      <c r="U160" s="30">
        <v>45382</v>
      </c>
    </row>
    <row r="161" spans="1:21" x14ac:dyDescent="0.35">
      <c r="A161" s="28">
        <v>891301121</v>
      </c>
      <c r="B161" s="10" t="s">
        <v>246</v>
      </c>
      <c r="C161" s="29" t="s">
        <v>193</v>
      </c>
      <c r="D161" s="29" t="s">
        <v>406</v>
      </c>
      <c r="E161" s="30">
        <v>45175</v>
      </c>
      <c r="F161" s="30">
        <v>45170</v>
      </c>
      <c r="G161" s="30">
        <v>45199</v>
      </c>
      <c r="H161" s="30" t="e">
        <v>#N/A</v>
      </c>
      <c r="I161" s="31" t="s">
        <v>18</v>
      </c>
      <c r="J161" s="29" t="s">
        <v>19</v>
      </c>
      <c r="K161" s="29" t="s">
        <v>58</v>
      </c>
      <c r="L161" s="29" t="s">
        <v>21</v>
      </c>
      <c r="M161" s="29"/>
      <c r="N161" s="20">
        <v>0</v>
      </c>
      <c r="O161" s="20">
        <v>0</v>
      </c>
      <c r="P161" s="20">
        <v>0</v>
      </c>
      <c r="Q161" s="20">
        <v>29000</v>
      </c>
      <c r="R161" s="31">
        <v>14486</v>
      </c>
      <c r="S161" s="29" t="s">
        <v>22</v>
      </c>
      <c r="T161" s="29" t="s">
        <v>456</v>
      </c>
      <c r="U161" s="30">
        <v>45382</v>
      </c>
    </row>
    <row r="162" spans="1:21" x14ac:dyDescent="0.35">
      <c r="A162" s="28">
        <v>891301121</v>
      </c>
      <c r="B162" s="10" t="s">
        <v>246</v>
      </c>
      <c r="C162" s="29" t="s">
        <v>194</v>
      </c>
      <c r="D162" s="29" t="s">
        <v>407</v>
      </c>
      <c r="E162" s="30">
        <v>45177</v>
      </c>
      <c r="F162" s="30">
        <v>45170</v>
      </c>
      <c r="G162" s="30">
        <v>45199</v>
      </c>
      <c r="H162" s="30" t="e">
        <v>#N/A</v>
      </c>
      <c r="I162" s="31" t="s">
        <v>18</v>
      </c>
      <c r="J162" s="29" t="s">
        <v>19</v>
      </c>
      <c r="K162" s="29" t="s">
        <v>58</v>
      </c>
      <c r="L162" s="29" t="s">
        <v>21</v>
      </c>
      <c r="M162" s="29"/>
      <c r="N162" s="20">
        <v>0</v>
      </c>
      <c r="O162" s="20">
        <v>0</v>
      </c>
      <c r="P162" s="20">
        <v>0</v>
      </c>
      <c r="Q162" s="20">
        <v>13000</v>
      </c>
      <c r="R162" s="31">
        <v>14486</v>
      </c>
      <c r="S162" s="29" t="s">
        <v>22</v>
      </c>
      <c r="T162" s="29" t="s">
        <v>456</v>
      </c>
      <c r="U162" s="30">
        <v>45382</v>
      </c>
    </row>
    <row r="163" spans="1:21" x14ac:dyDescent="0.35">
      <c r="A163" s="28">
        <v>891301121</v>
      </c>
      <c r="B163" s="10" t="s">
        <v>246</v>
      </c>
      <c r="C163" s="29" t="s">
        <v>195</v>
      </c>
      <c r="D163" s="29" t="s">
        <v>408</v>
      </c>
      <c r="E163" s="30">
        <v>45180</v>
      </c>
      <c r="F163" s="30">
        <v>45170</v>
      </c>
      <c r="G163" s="30">
        <v>45199</v>
      </c>
      <c r="H163" s="30" t="e">
        <v>#N/A</v>
      </c>
      <c r="I163" s="31" t="s">
        <v>18</v>
      </c>
      <c r="J163" s="29" t="s">
        <v>19</v>
      </c>
      <c r="K163" s="29" t="s">
        <v>58</v>
      </c>
      <c r="L163" s="29" t="s">
        <v>21</v>
      </c>
      <c r="M163" s="29"/>
      <c r="N163" s="20">
        <v>0</v>
      </c>
      <c r="O163" s="20">
        <v>0</v>
      </c>
      <c r="P163" s="20">
        <v>0</v>
      </c>
      <c r="Q163" s="20">
        <v>52400</v>
      </c>
      <c r="R163" s="31">
        <v>14486</v>
      </c>
      <c r="S163" s="29" t="s">
        <v>22</v>
      </c>
      <c r="T163" s="29" t="s">
        <v>456</v>
      </c>
      <c r="U163" s="30">
        <v>45382</v>
      </c>
    </row>
    <row r="164" spans="1:21" x14ac:dyDescent="0.35">
      <c r="A164" s="28">
        <v>891301121</v>
      </c>
      <c r="B164" s="10" t="s">
        <v>246</v>
      </c>
      <c r="C164" s="29" t="s">
        <v>196</v>
      </c>
      <c r="D164" s="29" t="s">
        <v>409</v>
      </c>
      <c r="E164" s="30">
        <v>45176</v>
      </c>
      <c r="F164" s="30">
        <v>45170</v>
      </c>
      <c r="G164" s="30">
        <v>45199</v>
      </c>
      <c r="H164" s="30" t="e">
        <v>#N/A</v>
      </c>
      <c r="I164" s="31" t="s">
        <v>18</v>
      </c>
      <c r="J164" s="29" t="s">
        <v>19</v>
      </c>
      <c r="K164" s="29" t="s">
        <v>20</v>
      </c>
      <c r="L164" s="29" t="s">
        <v>21</v>
      </c>
      <c r="M164" s="29"/>
      <c r="N164" s="20">
        <v>0</v>
      </c>
      <c r="O164" s="20">
        <v>0</v>
      </c>
      <c r="P164" s="20">
        <v>0</v>
      </c>
      <c r="Q164" s="20">
        <v>110300</v>
      </c>
      <c r="R164" s="31">
        <v>14486</v>
      </c>
      <c r="S164" s="29" t="s">
        <v>22</v>
      </c>
      <c r="T164" s="29" t="s">
        <v>456</v>
      </c>
      <c r="U164" s="30">
        <v>45382</v>
      </c>
    </row>
    <row r="165" spans="1:21" x14ac:dyDescent="0.35">
      <c r="A165" s="28">
        <v>891301121</v>
      </c>
      <c r="B165" s="10" t="s">
        <v>246</v>
      </c>
      <c r="C165" s="29" t="s">
        <v>197</v>
      </c>
      <c r="D165" s="29" t="s">
        <v>410</v>
      </c>
      <c r="E165" s="30">
        <v>45177</v>
      </c>
      <c r="F165" s="30">
        <v>45170</v>
      </c>
      <c r="G165" s="30">
        <v>45199</v>
      </c>
      <c r="H165" s="30" t="e">
        <v>#N/A</v>
      </c>
      <c r="I165" s="31" t="s">
        <v>18</v>
      </c>
      <c r="J165" s="29" t="s">
        <v>19</v>
      </c>
      <c r="K165" s="29" t="s">
        <v>20</v>
      </c>
      <c r="L165" s="29" t="s">
        <v>21</v>
      </c>
      <c r="M165" s="29"/>
      <c r="N165" s="20">
        <v>0</v>
      </c>
      <c r="O165" s="20">
        <v>0</v>
      </c>
      <c r="P165" s="20">
        <v>0</v>
      </c>
      <c r="Q165" s="20">
        <v>187100</v>
      </c>
      <c r="R165" s="31">
        <v>14486</v>
      </c>
      <c r="S165" s="29" t="s">
        <v>22</v>
      </c>
      <c r="T165" s="29" t="s">
        <v>456</v>
      </c>
      <c r="U165" s="30">
        <v>45382</v>
      </c>
    </row>
    <row r="166" spans="1:21" x14ac:dyDescent="0.35">
      <c r="A166" s="28">
        <v>891301121</v>
      </c>
      <c r="B166" s="10" t="s">
        <v>246</v>
      </c>
      <c r="C166" s="31" t="s">
        <v>198</v>
      </c>
      <c r="D166" s="29" t="s">
        <v>411</v>
      </c>
      <c r="E166" s="32">
        <v>45222</v>
      </c>
      <c r="F166" s="32">
        <v>45200</v>
      </c>
      <c r="G166" s="32">
        <v>45230</v>
      </c>
      <c r="H166" s="30" t="e">
        <v>#N/A</v>
      </c>
      <c r="I166" s="31" t="s">
        <v>26</v>
      </c>
      <c r="J166" s="31" t="s">
        <v>27</v>
      </c>
      <c r="K166" s="31" t="s">
        <v>43</v>
      </c>
      <c r="L166" s="31" t="s">
        <v>29</v>
      </c>
      <c r="M166" s="22">
        <v>0</v>
      </c>
      <c r="N166" s="23">
        <v>0</v>
      </c>
      <c r="O166" s="23">
        <v>0</v>
      </c>
      <c r="P166" s="23">
        <v>0</v>
      </c>
      <c r="Q166" s="23">
        <v>40000</v>
      </c>
      <c r="R166" s="31">
        <v>14555</v>
      </c>
      <c r="S166" s="31" t="s">
        <v>22</v>
      </c>
      <c r="T166" s="29" t="s">
        <v>456</v>
      </c>
      <c r="U166" s="30">
        <v>45382</v>
      </c>
    </row>
    <row r="167" spans="1:21" x14ac:dyDescent="0.35">
      <c r="A167" s="28">
        <v>891301121</v>
      </c>
      <c r="B167" s="10" t="s">
        <v>246</v>
      </c>
      <c r="C167" s="31" t="s">
        <v>199</v>
      </c>
      <c r="D167" s="29" t="s">
        <v>412</v>
      </c>
      <c r="E167" s="32">
        <v>45218</v>
      </c>
      <c r="F167" s="32">
        <v>45200</v>
      </c>
      <c r="G167" s="32">
        <v>45230</v>
      </c>
      <c r="H167" s="30" t="e">
        <v>#N/A</v>
      </c>
      <c r="I167" s="31" t="s">
        <v>26</v>
      </c>
      <c r="J167" s="31" t="s">
        <v>27</v>
      </c>
      <c r="K167" s="31" t="s">
        <v>28</v>
      </c>
      <c r="L167" s="31" t="s">
        <v>29</v>
      </c>
      <c r="M167" s="22">
        <v>0</v>
      </c>
      <c r="N167" s="23">
        <v>0</v>
      </c>
      <c r="O167" s="23">
        <v>0</v>
      </c>
      <c r="P167" s="23">
        <v>0</v>
      </c>
      <c r="Q167" s="23">
        <v>40000</v>
      </c>
      <c r="R167" s="31">
        <v>14555</v>
      </c>
      <c r="S167" s="31" t="s">
        <v>22</v>
      </c>
      <c r="T167" s="29" t="s">
        <v>456</v>
      </c>
      <c r="U167" s="30">
        <v>45382</v>
      </c>
    </row>
    <row r="168" spans="1:21" x14ac:dyDescent="0.35">
      <c r="A168" s="28">
        <v>891301121</v>
      </c>
      <c r="B168" s="10" t="s">
        <v>246</v>
      </c>
      <c r="C168" s="31" t="s">
        <v>200</v>
      </c>
      <c r="D168" s="29" t="s">
        <v>413</v>
      </c>
      <c r="E168" s="32">
        <v>45230</v>
      </c>
      <c r="F168" s="32">
        <v>45200</v>
      </c>
      <c r="G168" s="32">
        <v>45230</v>
      </c>
      <c r="H168" s="30" t="e">
        <v>#N/A</v>
      </c>
      <c r="I168" s="31" t="s">
        <v>26</v>
      </c>
      <c r="J168" s="31" t="s">
        <v>27</v>
      </c>
      <c r="K168" s="31" t="s">
        <v>28</v>
      </c>
      <c r="L168" s="31" t="s">
        <v>29</v>
      </c>
      <c r="M168" s="22">
        <v>0</v>
      </c>
      <c r="N168" s="23">
        <v>0</v>
      </c>
      <c r="O168" s="23">
        <v>0</v>
      </c>
      <c r="P168" s="23">
        <v>0</v>
      </c>
      <c r="Q168" s="23">
        <v>155700</v>
      </c>
      <c r="R168" s="31">
        <v>14555</v>
      </c>
      <c r="S168" s="31" t="s">
        <v>22</v>
      </c>
      <c r="T168" s="29" t="s">
        <v>456</v>
      </c>
      <c r="U168" s="30">
        <v>45382</v>
      </c>
    </row>
    <row r="169" spans="1:21" x14ac:dyDescent="0.35">
      <c r="A169" s="28">
        <v>891301121</v>
      </c>
      <c r="B169" s="10" t="s">
        <v>246</v>
      </c>
      <c r="C169" s="31" t="s">
        <v>201</v>
      </c>
      <c r="D169" s="29" t="s">
        <v>414</v>
      </c>
      <c r="E169" s="32">
        <v>45230</v>
      </c>
      <c r="F169" s="32">
        <v>45200</v>
      </c>
      <c r="G169" s="32">
        <v>45230</v>
      </c>
      <c r="H169" s="30" t="e">
        <v>#N/A</v>
      </c>
      <c r="I169" s="31" t="s">
        <v>26</v>
      </c>
      <c r="J169" s="31" t="s">
        <v>27</v>
      </c>
      <c r="K169" s="31" t="s">
        <v>28</v>
      </c>
      <c r="L169" s="31" t="s">
        <v>29</v>
      </c>
      <c r="M169" s="22">
        <v>0</v>
      </c>
      <c r="N169" s="23">
        <v>0</v>
      </c>
      <c r="O169" s="23">
        <v>0</v>
      </c>
      <c r="P169" s="23">
        <v>0</v>
      </c>
      <c r="Q169" s="23">
        <v>40000</v>
      </c>
      <c r="R169" s="31">
        <v>14555</v>
      </c>
      <c r="S169" s="31" t="s">
        <v>22</v>
      </c>
      <c r="T169" s="29" t="s">
        <v>456</v>
      </c>
      <c r="U169" s="30">
        <v>45382</v>
      </c>
    </row>
    <row r="170" spans="1:21" x14ac:dyDescent="0.35">
      <c r="A170" s="28">
        <v>891301121</v>
      </c>
      <c r="B170" s="10" t="s">
        <v>246</v>
      </c>
      <c r="C170" s="31" t="s">
        <v>202</v>
      </c>
      <c r="D170" s="29" t="s">
        <v>415</v>
      </c>
      <c r="E170" s="32">
        <v>45211</v>
      </c>
      <c r="F170" s="32">
        <v>45200</v>
      </c>
      <c r="G170" s="32">
        <v>45230</v>
      </c>
      <c r="H170" s="30" t="e">
        <v>#N/A</v>
      </c>
      <c r="I170" s="31" t="s">
        <v>26</v>
      </c>
      <c r="J170" s="31" t="s">
        <v>27</v>
      </c>
      <c r="K170" s="31" t="s">
        <v>31</v>
      </c>
      <c r="L170" s="31" t="s">
        <v>29</v>
      </c>
      <c r="M170" s="22">
        <v>0</v>
      </c>
      <c r="N170" s="23">
        <v>0</v>
      </c>
      <c r="O170" s="23">
        <v>0</v>
      </c>
      <c r="P170" s="23">
        <v>0</v>
      </c>
      <c r="Q170" s="23">
        <v>40000</v>
      </c>
      <c r="R170" s="31">
        <v>14555</v>
      </c>
      <c r="S170" s="31" t="s">
        <v>22</v>
      </c>
      <c r="T170" s="29" t="s">
        <v>456</v>
      </c>
      <c r="U170" s="30">
        <v>45382</v>
      </c>
    </row>
    <row r="171" spans="1:21" x14ac:dyDescent="0.35">
      <c r="A171" s="28">
        <v>891301121</v>
      </c>
      <c r="B171" s="10" t="s">
        <v>246</v>
      </c>
      <c r="C171" s="31" t="s">
        <v>203</v>
      </c>
      <c r="D171" s="29" t="s">
        <v>416</v>
      </c>
      <c r="E171" s="32">
        <v>45211</v>
      </c>
      <c r="F171" s="32">
        <v>45200</v>
      </c>
      <c r="G171" s="32">
        <v>45230</v>
      </c>
      <c r="H171" s="30" t="e">
        <v>#N/A</v>
      </c>
      <c r="I171" s="31" t="s">
        <v>26</v>
      </c>
      <c r="J171" s="31" t="s">
        <v>27</v>
      </c>
      <c r="K171" s="31" t="s">
        <v>31</v>
      </c>
      <c r="L171" s="31" t="s">
        <v>29</v>
      </c>
      <c r="M171" s="22">
        <v>0</v>
      </c>
      <c r="N171" s="23">
        <v>0</v>
      </c>
      <c r="O171" s="23">
        <v>0</v>
      </c>
      <c r="P171" s="23">
        <v>0</v>
      </c>
      <c r="Q171" s="23">
        <v>40000</v>
      </c>
      <c r="R171" s="31">
        <v>14555</v>
      </c>
      <c r="S171" s="31" t="s">
        <v>22</v>
      </c>
      <c r="T171" s="29" t="s">
        <v>456</v>
      </c>
      <c r="U171" s="30">
        <v>45382</v>
      </c>
    </row>
    <row r="172" spans="1:21" x14ac:dyDescent="0.35">
      <c r="A172" s="28">
        <v>891301121</v>
      </c>
      <c r="B172" s="10" t="s">
        <v>246</v>
      </c>
      <c r="C172" s="31" t="s">
        <v>204</v>
      </c>
      <c r="D172" s="29" t="s">
        <v>417</v>
      </c>
      <c r="E172" s="32">
        <v>45211</v>
      </c>
      <c r="F172" s="32">
        <v>45200</v>
      </c>
      <c r="G172" s="32">
        <v>45230</v>
      </c>
      <c r="H172" s="30" t="e">
        <v>#N/A</v>
      </c>
      <c r="I172" s="31" t="s">
        <v>26</v>
      </c>
      <c r="J172" s="31" t="s">
        <v>27</v>
      </c>
      <c r="K172" s="31" t="s">
        <v>31</v>
      </c>
      <c r="L172" s="31" t="s">
        <v>29</v>
      </c>
      <c r="M172" s="22">
        <v>0</v>
      </c>
      <c r="N172" s="23">
        <v>0</v>
      </c>
      <c r="O172" s="23">
        <v>0</v>
      </c>
      <c r="P172" s="23">
        <v>0</v>
      </c>
      <c r="Q172" s="23">
        <v>40000</v>
      </c>
      <c r="R172" s="31">
        <v>14555</v>
      </c>
      <c r="S172" s="31" t="s">
        <v>22</v>
      </c>
      <c r="T172" s="29" t="s">
        <v>456</v>
      </c>
      <c r="U172" s="30">
        <v>45382</v>
      </c>
    </row>
    <row r="173" spans="1:21" x14ac:dyDescent="0.35">
      <c r="A173" s="28">
        <v>891301121</v>
      </c>
      <c r="B173" s="10" t="s">
        <v>246</v>
      </c>
      <c r="C173" s="31" t="s">
        <v>205</v>
      </c>
      <c r="D173" s="29" t="s">
        <v>418</v>
      </c>
      <c r="E173" s="32">
        <v>45222</v>
      </c>
      <c r="F173" s="32">
        <v>45200</v>
      </c>
      <c r="G173" s="32">
        <v>45230</v>
      </c>
      <c r="H173" s="30" t="e">
        <v>#N/A</v>
      </c>
      <c r="I173" s="31" t="s">
        <v>26</v>
      </c>
      <c r="J173" s="31" t="s">
        <v>27</v>
      </c>
      <c r="K173" s="31" t="s">
        <v>31</v>
      </c>
      <c r="L173" s="31" t="s">
        <v>29</v>
      </c>
      <c r="M173" s="22">
        <v>0</v>
      </c>
      <c r="N173" s="23">
        <v>0</v>
      </c>
      <c r="O173" s="23">
        <v>0</v>
      </c>
      <c r="P173" s="23">
        <v>0</v>
      </c>
      <c r="Q173" s="23">
        <v>81500</v>
      </c>
      <c r="R173" s="31">
        <v>14555</v>
      </c>
      <c r="S173" s="31" t="s">
        <v>22</v>
      </c>
      <c r="T173" s="29" t="s">
        <v>456</v>
      </c>
      <c r="U173" s="30">
        <v>45382</v>
      </c>
    </row>
    <row r="174" spans="1:21" x14ac:dyDescent="0.35">
      <c r="A174" s="28">
        <v>891301121</v>
      </c>
      <c r="B174" s="10" t="s">
        <v>246</v>
      </c>
      <c r="C174" s="31" t="s">
        <v>206</v>
      </c>
      <c r="D174" s="29" t="s">
        <v>419</v>
      </c>
      <c r="E174" s="32">
        <v>45225</v>
      </c>
      <c r="F174" s="32">
        <v>45200</v>
      </c>
      <c r="G174" s="32">
        <v>45230</v>
      </c>
      <c r="H174" s="30" t="e">
        <v>#N/A</v>
      </c>
      <c r="I174" s="31" t="s">
        <v>26</v>
      </c>
      <c r="J174" s="31" t="s">
        <v>27</v>
      </c>
      <c r="K174" s="31" t="s">
        <v>31</v>
      </c>
      <c r="L174" s="31" t="s">
        <v>29</v>
      </c>
      <c r="M174" s="22">
        <v>0</v>
      </c>
      <c r="N174" s="23">
        <v>0</v>
      </c>
      <c r="O174" s="23">
        <v>0</v>
      </c>
      <c r="P174" s="23">
        <v>0</v>
      </c>
      <c r="Q174" s="23">
        <v>9600</v>
      </c>
      <c r="R174" s="31">
        <v>14555</v>
      </c>
      <c r="S174" s="31" t="s">
        <v>22</v>
      </c>
      <c r="T174" s="29" t="s">
        <v>456</v>
      </c>
      <c r="U174" s="30">
        <v>45382</v>
      </c>
    </row>
    <row r="175" spans="1:21" x14ac:dyDescent="0.35">
      <c r="A175" s="28">
        <v>891301121</v>
      </c>
      <c r="B175" s="10" t="s">
        <v>246</v>
      </c>
      <c r="C175" s="31" t="s">
        <v>207</v>
      </c>
      <c r="D175" s="29" t="s">
        <v>420</v>
      </c>
      <c r="E175" s="32">
        <v>45230</v>
      </c>
      <c r="F175" s="32">
        <v>45200</v>
      </c>
      <c r="G175" s="32">
        <v>45230</v>
      </c>
      <c r="H175" s="30" t="e">
        <v>#N/A</v>
      </c>
      <c r="I175" s="31" t="s">
        <v>26</v>
      </c>
      <c r="J175" s="31" t="s">
        <v>27</v>
      </c>
      <c r="K175" s="31" t="s">
        <v>31</v>
      </c>
      <c r="L175" s="31" t="s">
        <v>29</v>
      </c>
      <c r="M175" s="22">
        <v>0</v>
      </c>
      <c r="N175" s="23">
        <v>0</v>
      </c>
      <c r="O175" s="23">
        <v>0</v>
      </c>
      <c r="P175" s="23">
        <v>0</v>
      </c>
      <c r="Q175" s="23">
        <v>27300</v>
      </c>
      <c r="R175" s="31">
        <v>14555</v>
      </c>
      <c r="S175" s="31" t="s">
        <v>22</v>
      </c>
      <c r="T175" s="29" t="s">
        <v>456</v>
      </c>
      <c r="U175" s="30">
        <v>45382</v>
      </c>
    </row>
    <row r="176" spans="1:21" x14ac:dyDescent="0.35">
      <c r="A176" s="28">
        <v>891301121</v>
      </c>
      <c r="B176" s="10" t="s">
        <v>246</v>
      </c>
      <c r="C176" s="31" t="s">
        <v>208</v>
      </c>
      <c r="D176" s="29" t="s">
        <v>421</v>
      </c>
      <c r="E176" s="32">
        <v>45199</v>
      </c>
      <c r="F176" s="32">
        <v>45170</v>
      </c>
      <c r="G176" s="32">
        <v>45230</v>
      </c>
      <c r="H176" s="30" t="e">
        <v>#N/A</v>
      </c>
      <c r="I176" s="31" t="s">
        <v>26</v>
      </c>
      <c r="J176" s="31" t="s">
        <v>27</v>
      </c>
      <c r="K176" s="31" t="s">
        <v>37</v>
      </c>
      <c r="L176" s="31" t="s">
        <v>29</v>
      </c>
      <c r="M176" s="22">
        <v>0</v>
      </c>
      <c r="N176" s="23">
        <v>0</v>
      </c>
      <c r="O176" s="23">
        <v>0</v>
      </c>
      <c r="P176" s="23">
        <v>0</v>
      </c>
      <c r="Q176" s="23">
        <v>105829</v>
      </c>
      <c r="R176" s="31">
        <v>14556</v>
      </c>
      <c r="S176" s="31" t="s">
        <v>22</v>
      </c>
      <c r="T176" s="29" t="s">
        <v>456</v>
      </c>
      <c r="U176" s="30">
        <v>45382</v>
      </c>
    </row>
    <row r="177" spans="1:21" x14ac:dyDescent="0.35">
      <c r="A177" s="28">
        <v>891301121</v>
      </c>
      <c r="B177" s="10" t="s">
        <v>246</v>
      </c>
      <c r="C177" s="31" t="s">
        <v>209</v>
      </c>
      <c r="D177" s="29" t="s">
        <v>422</v>
      </c>
      <c r="E177" s="32">
        <v>45202</v>
      </c>
      <c r="F177" s="32">
        <v>45200</v>
      </c>
      <c r="G177" s="32">
        <v>45230</v>
      </c>
      <c r="H177" s="30" t="e">
        <v>#N/A</v>
      </c>
      <c r="I177" s="31" t="s">
        <v>26</v>
      </c>
      <c r="J177" s="31" t="s">
        <v>27</v>
      </c>
      <c r="K177" s="31" t="s">
        <v>37</v>
      </c>
      <c r="L177" s="31" t="s">
        <v>29</v>
      </c>
      <c r="M177" s="22">
        <v>0</v>
      </c>
      <c r="N177" s="23">
        <v>0</v>
      </c>
      <c r="O177" s="23">
        <v>0</v>
      </c>
      <c r="P177" s="23">
        <v>0</v>
      </c>
      <c r="Q177" s="23">
        <v>246711</v>
      </c>
      <c r="R177" s="31">
        <v>14556</v>
      </c>
      <c r="S177" s="31" t="s">
        <v>22</v>
      </c>
      <c r="T177" s="29" t="s">
        <v>456</v>
      </c>
      <c r="U177" s="30">
        <v>45382</v>
      </c>
    </row>
    <row r="178" spans="1:21" x14ac:dyDescent="0.35">
      <c r="A178" s="28">
        <v>891301121</v>
      </c>
      <c r="B178" s="10" t="s">
        <v>246</v>
      </c>
      <c r="C178" s="31" t="s">
        <v>210</v>
      </c>
      <c r="D178" s="29" t="s">
        <v>423</v>
      </c>
      <c r="E178" s="32">
        <v>45204</v>
      </c>
      <c r="F178" s="32">
        <v>45200</v>
      </c>
      <c r="G178" s="32">
        <v>45230</v>
      </c>
      <c r="H178" s="30" t="e">
        <v>#N/A</v>
      </c>
      <c r="I178" s="31" t="s">
        <v>26</v>
      </c>
      <c r="J178" s="31" t="s">
        <v>27</v>
      </c>
      <c r="K178" s="31" t="s">
        <v>37</v>
      </c>
      <c r="L178" s="31" t="s">
        <v>29</v>
      </c>
      <c r="M178" s="22">
        <v>0</v>
      </c>
      <c r="N178" s="23">
        <v>0</v>
      </c>
      <c r="O178" s="23">
        <v>0</v>
      </c>
      <c r="P178" s="23">
        <v>0</v>
      </c>
      <c r="Q178" s="23">
        <v>187625</v>
      </c>
      <c r="R178" s="31">
        <v>14556</v>
      </c>
      <c r="S178" s="31" t="s">
        <v>22</v>
      </c>
      <c r="T178" s="29" t="s">
        <v>456</v>
      </c>
      <c r="U178" s="30">
        <v>45382</v>
      </c>
    </row>
    <row r="179" spans="1:21" x14ac:dyDescent="0.35">
      <c r="A179" s="28">
        <v>891301121</v>
      </c>
      <c r="B179" s="10" t="s">
        <v>246</v>
      </c>
      <c r="C179" s="31" t="s">
        <v>211</v>
      </c>
      <c r="D179" s="29" t="s">
        <v>424</v>
      </c>
      <c r="E179" s="32">
        <v>45207</v>
      </c>
      <c r="F179" s="32">
        <v>45200</v>
      </c>
      <c r="G179" s="32">
        <v>45230</v>
      </c>
      <c r="H179" s="30" t="e">
        <v>#N/A</v>
      </c>
      <c r="I179" s="31" t="s">
        <v>26</v>
      </c>
      <c r="J179" s="31" t="s">
        <v>27</v>
      </c>
      <c r="K179" s="31" t="s">
        <v>37</v>
      </c>
      <c r="L179" s="31" t="s">
        <v>29</v>
      </c>
      <c r="M179" s="22">
        <v>0</v>
      </c>
      <c r="N179" s="23">
        <v>0</v>
      </c>
      <c r="O179" s="23">
        <v>0</v>
      </c>
      <c r="P179" s="23">
        <v>0</v>
      </c>
      <c r="Q179" s="23">
        <v>667982</v>
      </c>
      <c r="R179" s="31">
        <v>14556</v>
      </c>
      <c r="S179" s="31" t="s">
        <v>22</v>
      </c>
      <c r="T179" s="29" t="s">
        <v>456</v>
      </c>
      <c r="U179" s="30">
        <v>45382</v>
      </c>
    </row>
    <row r="180" spans="1:21" x14ac:dyDescent="0.35">
      <c r="A180" s="28">
        <v>891301121</v>
      </c>
      <c r="B180" s="10" t="s">
        <v>246</v>
      </c>
      <c r="C180" s="31" t="s">
        <v>212</v>
      </c>
      <c r="D180" s="29" t="s">
        <v>425</v>
      </c>
      <c r="E180" s="32">
        <v>45223</v>
      </c>
      <c r="F180" s="32">
        <v>45200</v>
      </c>
      <c r="G180" s="32">
        <v>45230</v>
      </c>
      <c r="H180" s="30" t="e">
        <v>#N/A</v>
      </c>
      <c r="I180" s="31" t="s">
        <v>26</v>
      </c>
      <c r="J180" s="31" t="s">
        <v>27</v>
      </c>
      <c r="K180" s="31" t="s">
        <v>37</v>
      </c>
      <c r="L180" s="31" t="s">
        <v>29</v>
      </c>
      <c r="M180" s="22">
        <v>0</v>
      </c>
      <c r="N180" s="23">
        <v>0</v>
      </c>
      <c r="O180" s="23">
        <v>0</v>
      </c>
      <c r="P180" s="23">
        <v>0</v>
      </c>
      <c r="Q180" s="23">
        <v>72137</v>
      </c>
      <c r="R180" s="31">
        <v>14556</v>
      </c>
      <c r="S180" s="31" t="s">
        <v>22</v>
      </c>
      <c r="T180" s="29" t="s">
        <v>456</v>
      </c>
      <c r="U180" s="30">
        <v>45382</v>
      </c>
    </row>
    <row r="181" spans="1:21" x14ac:dyDescent="0.35">
      <c r="A181" s="28">
        <v>891301121</v>
      </c>
      <c r="B181" s="10" t="s">
        <v>246</v>
      </c>
      <c r="C181" s="31" t="s">
        <v>213</v>
      </c>
      <c r="D181" s="29" t="s">
        <v>426</v>
      </c>
      <c r="E181" s="32">
        <v>45228</v>
      </c>
      <c r="F181" s="32">
        <v>45200</v>
      </c>
      <c r="G181" s="32">
        <v>45230</v>
      </c>
      <c r="H181" s="30" t="e">
        <v>#N/A</v>
      </c>
      <c r="I181" s="31" t="s">
        <v>26</v>
      </c>
      <c r="J181" s="31" t="s">
        <v>27</v>
      </c>
      <c r="K181" s="31" t="s">
        <v>37</v>
      </c>
      <c r="L181" s="31" t="s">
        <v>29</v>
      </c>
      <c r="M181" s="22">
        <v>0</v>
      </c>
      <c r="N181" s="23">
        <v>0</v>
      </c>
      <c r="O181" s="23">
        <v>0</v>
      </c>
      <c r="P181" s="23">
        <v>0</v>
      </c>
      <c r="Q181" s="23">
        <v>228127</v>
      </c>
      <c r="R181" s="31">
        <v>14556</v>
      </c>
      <c r="S181" s="31" t="s">
        <v>22</v>
      </c>
      <c r="T181" s="29" t="s">
        <v>456</v>
      </c>
      <c r="U181" s="30">
        <v>45382</v>
      </c>
    </row>
    <row r="182" spans="1:21" x14ac:dyDescent="0.35">
      <c r="A182" s="28">
        <v>891301121</v>
      </c>
      <c r="B182" s="10" t="s">
        <v>246</v>
      </c>
      <c r="C182" s="31" t="s">
        <v>214</v>
      </c>
      <c r="D182" s="29" t="s">
        <v>427</v>
      </c>
      <c r="E182" s="32">
        <v>45230</v>
      </c>
      <c r="F182" s="32">
        <v>45200</v>
      </c>
      <c r="G182" s="32">
        <v>45230</v>
      </c>
      <c r="H182" s="30" t="e">
        <v>#N/A</v>
      </c>
      <c r="I182" s="31" t="s">
        <v>26</v>
      </c>
      <c r="J182" s="31" t="s">
        <v>27</v>
      </c>
      <c r="K182" s="31" t="s">
        <v>37</v>
      </c>
      <c r="L182" s="31" t="s">
        <v>29</v>
      </c>
      <c r="M182" s="22">
        <v>0</v>
      </c>
      <c r="N182" s="23">
        <v>0</v>
      </c>
      <c r="O182" s="23">
        <v>0</v>
      </c>
      <c r="P182" s="23">
        <v>0</v>
      </c>
      <c r="Q182" s="23">
        <v>133518</v>
      </c>
      <c r="R182" s="31">
        <v>14556</v>
      </c>
      <c r="S182" s="31" t="s">
        <v>22</v>
      </c>
      <c r="T182" s="29" t="s">
        <v>456</v>
      </c>
      <c r="U182" s="30">
        <v>45382</v>
      </c>
    </row>
    <row r="183" spans="1:21" x14ac:dyDescent="0.35">
      <c r="A183" s="28">
        <v>891301121</v>
      </c>
      <c r="B183" s="10" t="s">
        <v>246</v>
      </c>
      <c r="C183" s="29" t="s">
        <v>101</v>
      </c>
      <c r="D183" s="29" t="s">
        <v>316</v>
      </c>
      <c r="E183" s="30">
        <v>45024</v>
      </c>
      <c r="F183" s="30">
        <v>45017</v>
      </c>
      <c r="G183" s="30">
        <v>45046</v>
      </c>
      <c r="H183" s="30" t="e">
        <v>#N/A</v>
      </c>
      <c r="I183" s="31" t="s">
        <v>26</v>
      </c>
      <c r="J183" s="29" t="s">
        <v>27</v>
      </c>
      <c r="K183" s="29" t="s">
        <v>102</v>
      </c>
      <c r="L183" s="29" t="s">
        <v>29</v>
      </c>
      <c r="M183" s="29"/>
      <c r="N183" s="20">
        <v>0</v>
      </c>
      <c r="O183" s="20">
        <v>0</v>
      </c>
      <c r="P183" s="20">
        <v>0</v>
      </c>
      <c r="Q183" s="20">
        <v>59491</v>
      </c>
      <c r="R183" s="31" t="s">
        <v>215</v>
      </c>
      <c r="S183" s="29" t="s">
        <v>22</v>
      </c>
      <c r="T183" s="29" t="s">
        <v>456</v>
      </c>
      <c r="U183" s="30">
        <v>45382</v>
      </c>
    </row>
    <row r="184" spans="1:21" x14ac:dyDescent="0.35">
      <c r="A184" s="28">
        <v>891301121</v>
      </c>
      <c r="B184" s="10" t="s">
        <v>246</v>
      </c>
      <c r="C184" s="29" t="s">
        <v>103</v>
      </c>
      <c r="D184" s="29" t="s">
        <v>317</v>
      </c>
      <c r="E184" s="30">
        <v>45017</v>
      </c>
      <c r="F184" s="30">
        <v>45016</v>
      </c>
      <c r="G184" s="30">
        <v>45046</v>
      </c>
      <c r="H184" s="30" t="e">
        <v>#N/A</v>
      </c>
      <c r="I184" s="31" t="s">
        <v>26</v>
      </c>
      <c r="J184" s="29" t="s">
        <v>27</v>
      </c>
      <c r="K184" s="29" t="s">
        <v>37</v>
      </c>
      <c r="L184" s="29" t="s">
        <v>29</v>
      </c>
      <c r="M184" s="29"/>
      <c r="N184" s="20">
        <v>0</v>
      </c>
      <c r="O184" s="20">
        <v>0</v>
      </c>
      <c r="P184" s="20">
        <v>0</v>
      </c>
      <c r="Q184" s="20">
        <v>118354</v>
      </c>
      <c r="R184" s="31" t="s">
        <v>215</v>
      </c>
      <c r="S184" s="29" t="s">
        <v>22</v>
      </c>
      <c r="T184" s="29" t="s">
        <v>456</v>
      </c>
      <c r="U184" s="30">
        <v>45382</v>
      </c>
    </row>
    <row r="185" spans="1:21" x14ac:dyDescent="0.35">
      <c r="A185" s="28">
        <v>891301121</v>
      </c>
      <c r="B185" s="10" t="s">
        <v>246</v>
      </c>
      <c r="C185" s="29" t="s">
        <v>104</v>
      </c>
      <c r="D185" s="29" t="s">
        <v>318</v>
      </c>
      <c r="E185" s="30">
        <v>45017</v>
      </c>
      <c r="F185" s="30">
        <v>45016</v>
      </c>
      <c r="G185" s="30">
        <v>45046</v>
      </c>
      <c r="H185" s="30" t="e">
        <v>#N/A</v>
      </c>
      <c r="I185" s="31" t="s">
        <v>26</v>
      </c>
      <c r="J185" s="29" t="s">
        <v>27</v>
      </c>
      <c r="K185" s="29" t="s">
        <v>37</v>
      </c>
      <c r="L185" s="29" t="s">
        <v>29</v>
      </c>
      <c r="M185" s="29"/>
      <c r="N185" s="20">
        <v>0</v>
      </c>
      <c r="O185" s="20">
        <v>0</v>
      </c>
      <c r="P185" s="20">
        <v>0</v>
      </c>
      <c r="Q185" s="20">
        <v>133954</v>
      </c>
      <c r="R185" s="31" t="s">
        <v>215</v>
      </c>
      <c r="S185" s="29" t="s">
        <v>22</v>
      </c>
      <c r="T185" s="29" t="s">
        <v>456</v>
      </c>
      <c r="U185" s="30">
        <v>45382</v>
      </c>
    </row>
    <row r="186" spans="1:21" x14ac:dyDescent="0.35">
      <c r="A186" s="28">
        <v>891301121</v>
      </c>
      <c r="B186" s="10" t="s">
        <v>246</v>
      </c>
      <c r="C186" s="29" t="s">
        <v>105</v>
      </c>
      <c r="D186" s="29" t="s">
        <v>319</v>
      </c>
      <c r="E186" s="30">
        <v>45020</v>
      </c>
      <c r="F186" s="30">
        <v>45017</v>
      </c>
      <c r="G186" s="30">
        <v>45046</v>
      </c>
      <c r="H186" s="30" t="e">
        <v>#N/A</v>
      </c>
      <c r="I186" s="31" t="s">
        <v>26</v>
      </c>
      <c r="J186" s="29" t="s">
        <v>27</v>
      </c>
      <c r="K186" s="29" t="s">
        <v>37</v>
      </c>
      <c r="L186" s="29" t="s">
        <v>29</v>
      </c>
      <c r="M186" s="29"/>
      <c r="N186" s="20">
        <v>0</v>
      </c>
      <c r="O186" s="20">
        <v>0</v>
      </c>
      <c r="P186" s="20">
        <v>0</v>
      </c>
      <c r="Q186" s="20">
        <v>70256</v>
      </c>
      <c r="R186" s="31" t="s">
        <v>215</v>
      </c>
      <c r="S186" s="29" t="s">
        <v>22</v>
      </c>
      <c r="T186" s="29" t="s">
        <v>456</v>
      </c>
      <c r="U186" s="30">
        <v>45382</v>
      </c>
    </row>
    <row r="187" spans="1:21" x14ac:dyDescent="0.35">
      <c r="A187" s="28">
        <v>891301121</v>
      </c>
      <c r="B187" s="10" t="s">
        <v>246</v>
      </c>
      <c r="C187" s="29" t="s">
        <v>106</v>
      </c>
      <c r="D187" s="29" t="s">
        <v>320</v>
      </c>
      <c r="E187" s="30">
        <v>45020</v>
      </c>
      <c r="F187" s="30">
        <v>45013</v>
      </c>
      <c r="G187" s="30">
        <v>45046</v>
      </c>
      <c r="H187" s="30" t="e">
        <v>#N/A</v>
      </c>
      <c r="I187" s="31" t="s">
        <v>26</v>
      </c>
      <c r="J187" s="29" t="s">
        <v>27</v>
      </c>
      <c r="K187" s="29" t="s">
        <v>37</v>
      </c>
      <c r="L187" s="29" t="s">
        <v>29</v>
      </c>
      <c r="M187" s="29"/>
      <c r="N187" s="20">
        <v>0</v>
      </c>
      <c r="O187" s="20">
        <v>0</v>
      </c>
      <c r="P187" s="20">
        <v>0</v>
      </c>
      <c r="Q187" s="20">
        <v>66894</v>
      </c>
      <c r="R187" s="31" t="s">
        <v>215</v>
      </c>
      <c r="S187" s="29" t="s">
        <v>22</v>
      </c>
      <c r="T187" s="29" t="s">
        <v>456</v>
      </c>
      <c r="U187" s="30">
        <v>45382</v>
      </c>
    </row>
    <row r="188" spans="1:21" x14ac:dyDescent="0.35">
      <c r="A188" s="28">
        <v>891301121</v>
      </c>
      <c r="B188" s="10" t="s">
        <v>246</v>
      </c>
      <c r="C188" s="29" t="s">
        <v>107</v>
      </c>
      <c r="D188" s="29" t="s">
        <v>321</v>
      </c>
      <c r="E188" s="30">
        <v>45045</v>
      </c>
      <c r="F188" s="30">
        <v>45017</v>
      </c>
      <c r="G188" s="30">
        <v>45046</v>
      </c>
      <c r="H188" s="30" t="e">
        <v>#N/A</v>
      </c>
      <c r="I188" s="31" t="s">
        <v>26</v>
      </c>
      <c r="J188" s="29" t="s">
        <v>27</v>
      </c>
      <c r="K188" s="29" t="s">
        <v>37</v>
      </c>
      <c r="L188" s="29" t="s">
        <v>29</v>
      </c>
      <c r="M188" s="29"/>
      <c r="N188" s="20">
        <v>0</v>
      </c>
      <c r="O188" s="20">
        <v>0</v>
      </c>
      <c r="P188" s="20">
        <v>0</v>
      </c>
      <c r="Q188" s="20">
        <v>664244</v>
      </c>
      <c r="R188" s="31" t="s">
        <v>215</v>
      </c>
      <c r="S188" s="29" t="s">
        <v>22</v>
      </c>
      <c r="T188" s="29" t="s">
        <v>456</v>
      </c>
      <c r="U188" s="30">
        <v>45382</v>
      </c>
    </row>
    <row r="189" spans="1:21" x14ac:dyDescent="0.35">
      <c r="A189" s="28">
        <v>891301121</v>
      </c>
      <c r="B189" s="10" t="s">
        <v>246</v>
      </c>
      <c r="C189" s="29" t="s">
        <v>216</v>
      </c>
      <c r="D189" s="29" t="s">
        <v>428</v>
      </c>
      <c r="E189" s="30">
        <v>45319</v>
      </c>
      <c r="F189" s="30">
        <v>45292</v>
      </c>
      <c r="G189" s="30">
        <v>45322</v>
      </c>
      <c r="H189" s="30" t="e">
        <v>#N/A</v>
      </c>
      <c r="I189" s="31" t="s">
        <v>26</v>
      </c>
      <c r="J189" s="29" t="s">
        <v>27</v>
      </c>
      <c r="K189" s="31" t="s">
        <v>217</v>
      </c>
      <c r="L189" s="29" t="s">
        <v>29</v>
      </c>
      <c r="M189" s="20"/>
      <c r="N189" s="20">
        <v>0</v>
      </c>
      <c r="O189" s="20">
        <v>0</v>
      </c>
      <c r="P189" s="20">
        <v>0</v>
      </c>
      <c r="Q189" s="24">
        <v>1626180</v>
      </c>
      <c r="R189" s="31">
        <v>14819</v>
      </c>
      <c r="S189" s="29" t="s">
        <v>22</v>
      </c>
      <c r="T189" s="29" t="s">
        <v>456</v>
      </c>
      <c r="U189" s="30">
        <v>45382</v>
      </c>
    </row>
    <row r="190" spans="1:21" x14ac:dyDescent="0.35">
      <c r="A190" s="28">
        <v>891301121</v>
      </c>
      <c r="B190" s="10" t="s">
        <v>246</v>
      </c>
      <c r="C190" s="29" t="s">
        <v>218</v>
      </c>
      <c r="D190" s="29" t="s">
        <v>429</v>
      </c>
      <c r="E190" s="30">
        <v>45305</v>
      </c>
      <c r="F190" s="30">
        <v>45292</v>
      </c>
      <c r="G190" s="30">
        <v>45322</v>
      </c>
      <c r="H190" s="30" t="e">
        <v>#N/A</v>
      </c>
      <c r="I190" s="31" t="s">
        <v>26</v>
      </c>
      <c r="J190" s="29" t="s">
        <v>27</v>
      </c>
      <c r="K190" s="31" t="s">
        <v>217</v>
      </c>
      <c r="L190" s="29" t="s">
        <v>29</v>
      </c>
      <c r="M190" s="20"/>
      <c r="N190" s="20">
        <v>0</v>
      </c>
      <c r="O190" s="20">
        <v>0</v>
      </c>
      <c r="P190" s="20">
        <v>0</v>
      </c>
      <c r="Q190" s="24">
        <v>90812</v>
      </c>
      <c r="R190" s="31">
        <v>14818</v>
      </c>
      <c r="S190" s="29" t="s">
        <v>22</v>
      </c>
      <c r="T190" s="29" t="s">
        <v>456</v>
      </c>
      <c r="U190" s="30">
        <v>45382</v>
      </c>
    </row>
    <row r="191" spans="1:21" x14ac:dyDescent="0.35">
      <c r="A191" s="28">
        <v>891301121</v>
      </c>
      <c r="B191" s="10" t="s">
        <v>246</v>
      </c>
      <c r="C191" s="29" t="s">
        <v>219</v>
      </c>
      <c r="D191" s="29" t="s">
        <v>430</v>
      </c>
      <c r="E191" s="30">
        <v>45306</v>
      </c>
      <c r="F191" s="30">
        <v>45292</v>
      </c>
      <c r="G191" s="30">
        <v>45322</v>
      </c>
      <c r="H191" s="30" t="e">
        <v>#N/A</v>
      </c>
      <c r="I191" s="31" t="s">
        <v>26</v>
      </c>
      <c r="J191" s="29" t="s">
        <v>27</v>
      </c>
      <c r="K191" s="31" t="s">
        <v>217</v>
      </c>
      <c r="L191" s="29" t="s">
        <v>29</v>
      </c>
      <c r="M191" s="20"/>
      <c r="N191" s="20">
        <v>0</v>
      </c>
      <c r="O191" s="20">
        <v>0</v>
      </c>
      <c r="P191" s="20">
        <v>0</v>
      </c>
      <c r="Q191" s="24">
        <v>71033</v>
      </c>
      <c r="R191" s="31">
        <v>14818</v>
      </c>
      <c r="S191" s="29" t="s">
        <v>22</v>
      </c>
      <c r="T191" s="29" t="s">
        <v>456</v>
      </c>
      <c r="U191" s="30">
        <v>45382</v>
      </c>
    </row>
    <row r="192" spans="1:21" x14ac:dyDescent="0.35">
      <c r="A192" s="28">
        <v>891301121</v>
      </c>
      <c r="B192" s="10" t="s">
        <v>246</v>
      </c>
      <c r="C192" s="29" t="s">
        <v>220</v>
      </c>
      <c r="D192" s="29" t="s">
        <v>431</v>
      </c>
      <c r="E192" s="30">
        <v>45302</v>
      </c>
      <c r="F192" s="30">
        <v>45292</v>
      </c>
      <c r="G192" s="30">
        <v>45322</v>
      </c>
      <c r="H192" s="30" t="e">
        <v>#N/A</v>
      </c>
      <c r="I192" s="31" t="s">
        <v>26</v>
      </c>
      <c r="J192" s="29" t="s">
        <v>27</v>
      </c>
      <c r="K192" s="31" t="s">
        <v>217</v>
      </c>
      <c r="L192" s="29" t="s">
        <v>29</v>
      </c>
      <c r="M192" s="20"/>
      <c r="N192" s="20">
        <v>0</v>
      </c>
      <c r="O192" s="20">
        <v>0</v>
      </c>
      <c r="P192" s="20">
        <v>0</v>
      </c>
      <c r="Q192" s="24">
        <v>147742</v>
      </c>
      <c r="R192" s="31">
        <v>14818</v>
      </c>
      <c r="S192" s="29" t="s">
        <v>22</v>
      </c>
      <c r="T192" s="29" t="s">
        <v>456</v>
      </c>
      <c r="U192" s="30">
        <v>45382</v>
      </c>
    </row>
    <row r="193" spans="1:21" x14ac:dyDescent="0.35">
      <c r="A193" s="28">
        <v>891301121</v>
      </c>
      <c r="B193" s="10" t="s">
        <v>246</v>
      </c>
      <c r="C193" s="29" t="s">
        <v>221</v>
      </c>
      <c r="D193" s="29" t="s">
        <v>432</v>
      </c>
      <c r="E193" s="30">
        <v>45303</v>
      </c>
      <c r="F193" s="30">
        <v>45292</v>
      </c>
      <c r="G193" s="30">
        <v>45322</v>
      </c>
      <c r="H193" s="30" t="e">
        <v>#N/A</v>
      </c>
      <c r="I193" s="31" t="s">
        <v>26</v>
      </c>
      <c r="J193" s="29" t="s">
        <v>27</v>
      </c>
      <c r="K193" s="31" t="s">
        <v>217</v>
      </c>
      <c r="L193" s="29" t="s">
        <v>29</v>
      </c>
      <c r="M193" s="20"/>
      <c r="N193" s="20">
        <v>0</v>
      </c>
      <c r="O193" s="20">
        <v>0</v>
      </c>
      <c r="P193" s="20">
        <v>0</v>
      </c>
      <c r="Q193" s="24">
        <v>135056</v>
      </c>
      <c r="R193" s="31">
        <v>14818</v>
      </c>
      <c r="S193" s="29" t="s">
        <v>22</v>
      </c>
      <c r="T193" s="29" t="s">
        <v>456</v>
      </c>
      <c r="U193" s="30">
        <v>45382</v>
      </c>
    </row>
    <row r="194" spans="1:21" x14ac:dyDescent="0.35">
      <c r="A194" s="28">
        <v>891301121</v>
      </c>
      <c r="B194" s="10" t="s">
        <v>246</v>
      </c>
      <c r="C194" s="29" t="s">
        <v>222</v>
      </c>
      <c r="D194" s="29" t="s">
        <v>433</v>
      </c>
      <c r="E194" s="30">
        <v>45305</v>
      </c>
      <c r="F194" s="30">
        <v>45292</v>
      </c>
      <c r="G194" s="30">
        <v>45322</v>
      </c>
      <c r="H194" s="30" t="e">
        <v>#N/A</v>
      </c>
      <c r="I194" s="31" t="s">
        <v>26</v>
      </c>
      <c r="J194" s="29" t="s">
        <v>27</v>
      </c>
      <c r="K194" s="31" t="s">
        <v>217</v>
      </c>
      <c r="L194" s="29" t="s">
        <v>29</v>
      </c>
      <c r="M194" s="20"/>
      <c r="N194" s="20">
        <v>0</v>
      </c>
      <c r="O194" s="20">
        <v>0</v>
      </c>
      <c r="P194" s="20">
        <v>0</v>
      </c>
      <c r="Q194" s="24">
        <v>68891</v>
      </c>
      <c r="R194" s="31">
        <v>14818</v>
      </c>
      <c r="S194" s="29" t="s">
        <v>22</v>
      </c>
      <c r="T194" s="29" t="s">
        <v>456</v>
      </c>
      <c r="U194" s="30">
        <v>45382</v>
      </c>
    </row>
    <row r="195" spans="1:21" x14ac:dyDescent="0.35">
      <c r="A195" s="28">
        <v>891301121</v>
      </c>
      <c r="B195" s="10" t="s">
        <v>246</v>
      </c>
      <c r="C195" s="29" t="s">
        <v>223</v>
      </c>
      <c r="D195" s="29" t="s">
        <v>434</v>
      </c>
      <c r="E195" s="30">
        <v>45312</v>
      </c>
      <c r="F195" s="30">
        <v>45292</v>
      </c>
      <c r="G195" s="30">
        <v>45322</v>
      </c>
      <c r="H195" s="30" t="e">
        <v>#N/A</v>
      </c>
      <c r="I195" s="31" t="s">
        <v>26</v>
      </c>
      <c r="J195" s="29" t="s">
        <v>27</v>
      </c>
      <c r="K195" s="31" t="s">
        <v>217</v>
      </c>
      <c r="L195" s="29" t="s">
        <v>29</v>
      </c>
      <c r="M195" s="20"/>
      <c r="N195" s="20">
        <v>0</v>
      </c>
      <c r="O195" s="20">
        <v>0</v>
      </c>
      <c r="P195" s="20">
        <v>0</v>
      </c>
      <c r="Q195" s="24">
        <v>93542</v>
      </c>
      <c r="R195" s="31">
        <v>14818</v>
      </c>
      <c r="S195" s="29" t="s">
        <v>22</v>
      </c>
      <c r="T195" s="29" t="s">
        <v>456</v>
      </c>
      <c r="U195" s="30">
        <v>45382</v>
      </c>
    </row>
    <row r="196" spans="1:21" x14ac:dyDescent="0.35">
      <c r="A196" s="28">
        <v>891301121</v>
      </c>
      <c r="B196" s="10" t="s">
        <v>246</v>
      </c>
      <c r="C196" s="29" t="s">
        <v>224</v>
      </c>
      <c r="D196" s="29" t="s">
        <v>435</v>
      </c>
      <c r="E196" s="30">
        <v>45318</v>
      </c>
      <c r="F196" s="30">
        <v>45292</v>
      </c>
      <c r="G196" s="30">
        <v>45322</v>
      </c>
      <c r="H196" s="30" t="e">
        <v>#N/A</v>
      </c>
      <c r="I196" s="31" t="s">
        <v>26</v>
      </c>
      <c r="J196" s="29" t="s">
        <v>27</v>
      </c>
      <c r="K196" s="31" t="s">
        <v>217</v>
      </c>
      <c r="L196" s="29" t="s">
        <v>29</v>
      </c>
      <c r="M196" s="20"/>
      <c r="N196" s="20">
        <v>0</v>
      </c>
      <c r="O196" s="20">
        <v>0</v>
      </c>
      <c r="P196" s="20">
        <v>0</v>
      </c>
      <c r="Q196" s="24">
        <v>68440</v>
      </c>
      <c r="R196" s="31">
        <v>14818</v>
      </c>
      <c r="S196" s="29" t="s">
        <v>22</v>
      </c>
      <c r="T196" s="29" t="s">
        <v>456</v>
      </c>
      <c r="U196" s="30">
        <v>45382</v>
      </c>
    </row>
    <row r="197" spans="1:21" x14ac:dyDescent="0.35">
      <c r="A197" s="28">
        <v>891301121</v>
      </c>
      <c r="B197" s="10" t="s">
        <v>246</v>
      </c>
      <c r="C197" s="29" t="s">
        <v>225</v>
      </c>
      <c r="D197" s="29" t="s">
        <v>436</v>
      </c>
      <c r="E197" s="30">
        <v>45320</v>
      </c>
      <c r="F197" s="30">
        <v>45292</v>
      </c>
      <c r="G197" s="30">
        <v>45322</v>
      </c>
      <c r="H197" s="30" t="e">
        <v>#N/A</v>
      </c>
      <c r="I197" s="31" t="s">
        <v>26</v>
      </c>
      <c r="J197" s="29" t="s">
        <v>27</v>
      </c>
      <c r="K197" s="31" t="s">
        <v>217</v>
      </c>
      <c r="L197" s="29" t="s">
        <v>29</v>
      </c>
      <c r="M197" s="20"/>
      <c r="N197" s="20">
        <v>0</v>
      </c>
      <c r="O197" s="20">
        <v>0</v>
      </c>
      <c r="P197" s="20">
        <v>0</v>
      </c>
      <c r="Q197" s="24">
        <v>96466</v>
      </c>
      <c r="R197" s="31">
        <v>14818</v>
      </c>
      <c r="S197" s="29" t="s">
        <v>22</v>
      </c>
      <c r="T197" s="29" t="s">
        <v>456</v>
      </c>
      <c r="U197" s="30">
        <v>45382</v>
      </c>
    </row>
    <row r="198" spans="1:21" x14ac:dyDescent="0.35">
      <c r="A198" s="28">
        <v>891301121</v>
      </c>
      <c r="B198" s="10" t="s">
        <v>246</v>
      </c>
      <c r="C198" s="29" t="s">
        <v>226</v>
      </c>
      <c r="D198" s="29" t="s">
        <v>437</v>
      </c>
      <c r="E198" s="30">
        <v>45322</v>
      </c>
      <c r="F198" s="30">
        <v>45292</v>
      </c>
      <c r="G198" s="30">
        <v>45322</v>
      </c>
      <c r="H198" s="30" t="e">
        <v>#N/A</v>
      </c>
      <c r="I198" s="31" t="s">
        <v>26</v>
      </c>
      <c r="J198" s="29" t="s">
        <v>27</v>
      </c>
      <c r="K198" s="31" t="s">
        <v>217</v>
      </c>
      <c r="L198" s="29" t="s">
        <v>29</v>
      </c>
      <c r="M198" s="20"/>
      <c r="N198" s="20">
        <v>0</v>
      </c>
      <c r="O198" s="20">
        <v>0</v>
      </c>
      <c r="P198" s="20">
        <v>0</v>
      </c>
      <c r="Q198" s="24">
        <v>72416</v>
      </c>
      <c r="R198" s="31">
        <v>14818</v>
      </c>
      <c r="S198" s="29" t="s">
        <v>22</v>
      </c>
      <c r="T198" s="29" t="s">
        <v>456</v>
      </c>
      <c r="U198" s="30">
        <v>45382</v>
      </c>
    </row>
    <row r="199" spans="1:21" x14ac:dyDescent="0.35">
      <c r="A199" s="28">
        <v>891301121</v>
      </c>
      <c r="B199" s="10" t="s">
        <v>246</v>
      </c>
      <c r="C199" s="29" t="s">
        <v>227</v>
      </c>
      <c r="D199" s="29" t="s">
        <v>438</v>
      </c>
      <c r="E199" s="30">
        <v>45294</v>
      </c>
      <c r="F199" s="30">
        <v>45292</v>
      </c>
      <c r="G199" s="30">
        <v>45322</v>
      </c>
      <c r="H199" s="30" t="e">
        <v>#N/A</v>
      </c>
      <c r="I199" s="31" t="s">
        <v>26</v>
      </c>
      <c r="J199" s="29" t="s">
        <v>27</v>
      </c>
      <c r="K199" s="31" t="s">
        <v>228</v>
      </c>
      <c r="L199" s="29" t="s">
        <v>29</v>
      </c>
      <c r="M199" s="20"/>
      <c r="N199" s="20">
        <v>0</v>
      </c>
      <c r="O199" s="20">
        <v>0</v>
      </c>
      <c r="P199" s="20">
        <v>0</v>
      </c>
      <c r="Q199" s="24">
        <v>40000</v>
      </c>
      <c r="R199" s="31">
        <v>14820</v>
      </c>
      <c r="S199" s="29" t="s">
        <v>22</v>
      </c>
      <c r="T199" s="29" t="s">
        <v>456</v>
      </c>
      <c r="U199" s="30">
        <v>45382</v>
      </c>
    </row>
    <row r="200" spans="1:21" x14ac:dyDescent="0.35">
      <c r="A200" s="28">
        <v>891301121</v>
      </c>
      <c r="B200" s="10" t="s">
        <v>246</v>
      </c>
      <c r="C200" s="29" t="s">
        <v>229</v>
      </c>
      <c r="D200" s="29" t="s">
        <v>439</v>
      </c>
      <c r="E200" s="30">
        <v>45302</v>
      </c>
      <c r="F200" s="30">
        <v>45292</v>
      </c>
      <c r="G200" s="30">
        <v>45322</v>
      </c>
      <c r="H200" s="30" t="e">
        <v>#N/A</v>
      </c>
      <c r="I200" s="31" t="s">
        <v>26</v>
      </c>
      <c r="J200" s="29" t="s">
        <v>27</v>
      </c>
      <c r="K200" s="31" t="s">
        <v>228</v>
      </c>
      <c r="L200" s="29" t="s">
        <v>29</v>
      </c>
      <c r="M200" s="20"/>
      <c r="N200" s="20">
        <v>0</v>
      </c>
      <c r="O200" s="20">
        <v>0</v>
      </c>
      <c r="P200" s="20">
        <v>0</v>
      </c>
      <c r="Q200" s="24">
        <v>113200</v>
      </c>
      <c r="R200" s="31">
        <v>14820</v>
      </c>
      <c r="S200" s="29" t="s">
        <v>22</v>
      </c>
      <c r="T200" s="29" t="s">
        <v>456</v>
      </c>
      <c r="U200" s="30">
        <v>45382</v>
      </c>
    </row>
    <row r="201" spans="1:21" x14ac:dyDescent="0.35">
      <c r="A201" s="28">
        <v>891301121</v>
      </c>
      <c r="B201" s="10" t="s">
        <v>246</v>
      </c>
      <c r="C201" s="29" t="s">
        <v>230</v>
      </c>
      <c r="D201" s="29" t="s">
        <v>440</v>
      </c>
      <c r="E201" s="30">
        <v>45306</v>
      </c>
      <c r="F201" s="30">
        <v>45292</v>
      </c>
      <c r="G201" s="30">
        <v>45322</v>
      </c>
      <c r="H201" s="30" t="e">
        <v>#N/A</v>
      </c>
      <c r="I201" s="31" t="s">
        <v>26</v>
      </c>
      <c r="J201" s="29" t="s">
        <v>27</v>
      </c>
      <c r="K201" s="31" t="s">
        <v>228</v>
      </c>
      <c r="L201" s="29" t="s">
        <v>29</v>
      </c>
      <c r="M201" s="20"/>
      <c r="N201" s="20">
        <v>0</v>
      </c>
      <c r="O201" s="20">
        <v>0</v>
      </c>
      <c r="P201" s="20">
        <v>0</v>
      </c>
      <c r="Q201" s="24">
        <v>48300</v>
      </c>
      <c r="R201" s="31">
        <v>14820</v>
      </c>
      <c r="S201" s="29" t="s">
        <v>22</v>
      </c>
      <c r="T201" s="29" t="s">
        <v>456</v>
      </c>
      <c r="U201" s="30">
        <v>45382</v>
      </c>
    </row>
    <row r="202" spans="1:21" x14ac:dyDescent="0.35">
      <c r="A202" s="28">
        <v>891301121</v>
      </c>
      <c r="B202" s="10" t="s">
        <v>246</v>
      </c>
      <c r="C202" s="29" t="s">
        <v>231</v>
      </c>
      <c r="D202" s="29" t="s">
        <v>441</v>
      </c>
      <c r="E202" s="30">
        <v>45308</v>
      </c>
      <c r="F202" s="30">
        <v>45292</v>
      </c>
      <c r="G202" s="30">
        <v>45322</v>
      </c>
      <c r="H202" s="30" t="e">
        <v>#N/A</v>
      </c>
      <c r="I202" s="31" t="s">
        <v>26</v>
      </c>
      <c r="J202" s="29" t="s">
        <v>27</v>
      </c>
      <c r="K202" s="31" t="s">
        <v>228</v>
      </c>
      <c r="L202" s="29" t="s">
        <v>29</v>
      </c>
      <c r="M202" s="20"/>
      <c r="N202" s="20">
        <v>0</v>
      </c>
      <c r="O202" s="20">
        <v>0</v>
      </c>
      <c r="P202" s="20">
        <v>0</v>
      </c>
      <c r="Q202" s="24">
        <v>40000</v>
      </c>
      <c r="R202" s="31">
        <v>14820</v>
      </c>
      <c r="S202" s="29" t="s">
        <v>22</v>
      </c>
      <c r="T202" s="29" t="s">
        <v>456</v>
      </c>
      <c r="U202" s="30">
        <v>45382</v>
      </c>
    </row>
    <row r="203" spans="1:21" x14ac:dyDescent="0.35">
      <c r="A203" s="28">
        <v>891301121</v>
      </c>
      <c r="B203" s="10" t="s">
        <v>246</v>
      </c>
      <c r="C203" s="29" t="s">
        <v>232</v>
      </c>
      <c r="D203" s="29" t="s">
        <v>442</v>
      </c>
      <c r="E203" s="30">
        <v>45317</v>
      </c>
      <c r="F203" s="30">
        <v>45292</v>
      </c>
      <c r="G203" s="30">
        <v>45322</v>
      </c>
      <c r="H203" s="30" t="e">
        <v>#N/A</v>
      </c>
      <c r="I203" s="31" t="s">
        <v>26</v>
      </c>
      <c r="J203" s="29" t="s">
        <v>27</v>
      </c>
      <c r="K203" s="31" t="s">
        <v>228</v>
      </c>
      <c r="L203" s="29" t="s">
        <v>29</v>
      </c>
      <c r="M203" s="20"/>
      <c r="N203" s="20">
        <v>0</v>
      </c>
      <c r="O203" s="20">
        <v>0</v>
      </c>
      <c r="P203" s="20">
        <v>0</v>
      </c>
      <c r="Q203" s="24">
        <v>40000</v>
      </c>
      <c r="R203" s="31">
        <v>14820</v>
      </c>
      <c r="S203" s="29" t="s">
        <v>22</v>
      </c>
      <c r="T203" s="29" t="s">
        <v>456</v>
      </c>
      <c r="U203" s="30">
        <v>45382</v>
      </c>
    </row>
    <row r="204" spans="1:21" x14ac:dyDescent="0.35">
      <c r="A204" s="28">
        <v>891301121</v>
      </c>
      <c r="B204" s="10" t="s">
        <v>246</v>
      </c>
      <c r="C204" s="29" t="s">
        <v>233</v>
      </c>
      <c r="D204" s="29" t="s">
        <v>443</v>
      </c>
      <c r="E204" s="30">
        <v>45313</v>
      </c>
      <c r="F204" s="30">
        <v>45292</v>
      </c>
      <c r="G204" s="30">
        <v>45322</v>
      </c>
      <c r="H204" s="30" t="e">
        <v>#N/A</v>
      </c>
      <c r="I204" s="31" t="s">
        <v>26</v>
      </c>
      <c r="J204" s="29" t="s">
        <v>27</v>
      </c>
      <c r="K204" s="31" t="s">
        <v>234</v>
      </c>
      <c r="L204" s="29" t="s">
        <v>29</v>
      </c>
      <c r="M204" s="20"/>
      <c r="N204" s="20">
        <v>0</v>
      </c>
      <c r="O204" s="20">
        <v>0</v>
      </c>
      <c r="P204" s="20">
        <v>0</v>
      </c>
      <c r="Q204" s="24">
        <v>25700</v>
      </c>
      <c r="R204" s="31">
        <v>14820</v>
      </c>
      <c r="S204" s="29" t="s">
        <v>22</v>
      </c>
      <c r="T204" s="29" t="s">
        <v>456</v>
      </c>
      <c r="U204" s="30">
        <v>45382</v>
      </c>
    </row>
    <row r="205" spans="1:21" x14ac:dyDescent="0.35">
      <c r="A205" s="28">
        <v>891301121</v>
      </c>
      <c r="B205" s="10" t="s">
        <v>246</v>
      </c>
      <c r="C205" s="29" t="s">
        <v>235</v>
      </c>
      <c r="D205" s="29" t="s">
        <v>444</v>
      </c>
      <c r="E205" s="30">
        <v>45313</v>
      </c>
      <c r="F205" s="30">
        <v>45292</v>
      </c>
      <c r="G205" s="30">
        <v>45322</v>
      </c>
      <c r="H205" s="30" t="e">
        <v>#N/A</v>
      </c>
      <c r="I205" s="31" t="s">
        <v>26</v>
      </c>
      <c r="J205" s="29" t="s">
        <v>27</v>
      </c>
      <c r="K205" s="31" t="s">
        <v>234</v>
      </c>
      <c r="L205" s="29" t="s">
        <v>29</v>
      </c>
      <c r="M205" s="20"/>
      <c r="N205" s="20">
        <v>0</v>
      </c>
      <c r="O205" s="20">
        <v>0</v>
      </c>
      <c r="P205" s="20">
        <v>0</v>
      </c>
      <c r="Q205" s="24">
        <v>27300</v>
      </c>
      <c r="R205" s="31">
        <v>14820</v>
      </c>
      <c r="S205" s="29" t="s">
        <v>22</v>
      </c>
      <c r="T205" s="29" t="s">
        <v>456</v>
      </c>
      <c r="U205" s="30">
        <v>45382</v>
      </c>
    </row>
    <row r="206" spans="1:21" x14ac:dyDescent="0.35">
      <c r="A206" s="28">
        <v>891301121</v>
      </c>
      <c r="B206" s="10" t="s">
        <v>246</v>
      </c>
      <c r="C206" s="29" t="s">
        <v>236</v>
      </c>
      <c r="D206" s="29" t="s">
        <v>445</v>
      </c>
      <c r="E206" s="30">
        <v>45313</v>
      </c>
      <c r="F206" s="30">
        <v>45292</v>
      </c>
      <c r="G206" s="30">
        <v>45322</v>
      </c>
      <c r="H206" s="30" t="e">
        <v>#N/A</v>
      </c>
      <c r="I206" s="31" t="s">
        <v>26</v>
      </c>
      <c r="J206" s="29" t="s">
        <v>27</v>
      </c>
      <c r="K206" s="31" t="s">
        <v>234</v>
      </c>
      <c r="L206" s="29" t="s">
        <v>29</v>
      </c>
      <c r="M206" s="20"/>
      <c r="N206" s="20">
        <v>0</v>
      </c>
      <c r="O206" s="20">
        <v>0</v>
      </c>
      <c r="P206" s="20">
        <v>0</v>
      </c>
      <c r="Q206" s="24">
        <v>27300</v>
      </c>
      <c r="R206" s="31">
        <v>14820</v>
      </c>
      <c r="S206" s="29" t="s">
        <v>22</v>
      </c>
      <c r="T206" s="29" t="s">
        <v>456</v>
      </c>
      <c r="U206" s="30">
        <v>45382</v>
      </c>
    </row>
    <row r="207" spans="1:21" x14ac:dyDescent="0.35">
      <c r="A207" s="28">
        <v>891301121</v>
      </c>
      <c r="B207" s="10" t="s">
        <v>246</v>
      </c>
      <c r="C207" s="29" t="s">
        <v>237</v>
      </c>
      <c r="D207" s="29" t="s">
        <v>446</v>
      </c>
      <c r="E207" s="30">
        <v>45314</v>
      </c>
      <c r="F207" s="30">
        <v>45292</v>
      </c>
      <c r="G207" s="30">
        <v>45322</v>
      </c>
      <c r="H207" s="30" t="e">
        <v>#N/A</v>
      </c>
      <c r="I207" s="31" t="s">
        <v>26</v>
      </c>
      <c r="J207" s="29" t="s">
        <v>27</v>
      </c>
      <c r="K207" s="31" t="s">
        <v>234</v>
      </c>
      <c r="L207" s="29" t="s">
        <v>29</v>
      </c>
      <c r="M207" s="20"/>
      <c r="N207" s="20">
        <v>0</v>
      </c>
      <c r="O207" s="20">
        <v>0</v>
      </c>
      <c r="P207" s="20">
        <v>0</v>
      </c>
      <c r="Q207" s="24">
        <v>124200</v>
      </c>
      <c r="R207" s="31">
        <v>14820</v>
      </c>
      <c r="S207" s="29" t="s">
        <v>22</v>
      </c>
      <c r="T207" s="29" t="s">
        <v>456</v>
      </c>
      <c r="U207" s="30">
        <v>45382</v>
      </c>
    </row>
    <row r="208" spans="1:21" x14ac:dyDescent="0.35">
      <c r="A208" s="28">
        <v>891301121</v>
      </c>
      <c r="B208" s="10" t="s">
        <v>246</v>
      </c>
      <c r="C208" s="29" t="s">
        <v>238</v>
      </c>
      <c r="D208" s="29" t="s">
        <v>447</v>
      </c>
      <c r="E208" s="30">
        <v>45314</v>
      </c>
      <c r="F208" s="30">
        <v>45292</v>
      </c>
      <c r="G208" s="30">
        <v>45322</v>
      </c>
      <c r="H208" s="30" t="e">
        <v>#N/A</v>
      </c>
      <c r="I208" s="31" t="s">
        <v>26</v>
      </c>
      <c r="J208" s="29" t="s">
        <v>27</v>
      </c>
      <c r="K208" s="31" t="s">
        <v>234</v>
      </c>
      <c r="L208" s="29" t="s">
        <v>29</v>
      </c>
      <c r="M208" s="20"/>
      <c r="N208" s="20">
        <v>0</v>
      </c>
      <c r="O208" s="20">
        <v>0</v>
      </c>
      <c r="P208" s="20">
        <v>0</v>
      </c>
      <c r="Q208" s="24">
        <v>56600</v>
      </c>
      <c r="R208" s="31">
        <v>14820</v>
      </c>
      <c r="S208" s="29" t="s">
        <v>22</v>
      </c>
      <c r="T208" s="29" t="s">
        <v>456</v>
      </c>
      <c r="U208" s="30">
        <v>45382</v>
      </c>
    </row>
    <row r="209" spans="1:21" x14ac:dyDescent="0.35">
      <c r="A209" s="28">
        <v>891301121</v>
      </c>
      <c r="B209" s="10" t="s">
        <v>246</v>
      </c>
      <c r="C209" s="29" t="s">
        <v>239</v>
      </c>
      <c r="D209" s="29" t="s">
        <v>448</v>
      </c>
      <c r="E209" s="30">
        <v>45302</v>
      </c>
      <c r="F209" s="30">
        <v>45292</v>
      </c>
      <c r="G209" s="30">
        <v>45322</v>
      </c>
      <c r="H209" s="30" t="e">
        <v>#N/A</v>
      </c>
      <c r="I209" s="31" t="s">
        <v>18</v>
      </c>
      <c r="J209" s="29" t="s">
        <v>19</v>
      </c>
      <c r="K209" s="31" t="s">
        <v>240</v>
      </c>
      <c r="L209" s="29" t="s">
        <v>21</v>
      </c>
      <c r="M209" s="20"/>
      <c r="N209" s="20">
        <v>0</v>
      </c>
      <c r="O209" s="20">
        <v>0</v>
      </c>
      <c r="P209" s="20">
        <v>0</v>
      </c>
      <c r="Q209" s="24">
        <v>86976</v>
      </c>
      <c r="R209" s="31">
        <v>14821</v>
      </c>
      <c r="S209" s="29" t="s">
        <v>22</v>
      </c>
      <c r="T209" s="29" t="s">
        <v>456</v>
      </c>
      <c r="U209" s="30">
        <v>45382</v>
      </c>
    </row>
    <row r="210" spans="1:21" x14ac:dyDescent="0.35">
      <c r="A210" s="28">
        <v>891301121</v>
      </c>
      <c r="B210" s="10" t="s">
        <v>246</v>
      </c>
      <c r="C210" s="29" t="s">
        <v>241</v>
      </c>
      <c r="D210" s="29" t="s">
        <v>449</v>
      </c>
      <c r="E210" s="30">
        <v>45307</v>
      </c>
      <c r="F210" s="30">
        <v>45292</v>
      </c>
      <c r="G210" s="30">
        <v>45322</v>
      </c>
      <c r="H210" s="30" t="e">
        <v>#N/A</v>
      </c>
      <c r="I210" s="31" t="s">
        <v>18</v>
      </c>
      <c r="J210" s="29" t="s">
        <v>19</v>
      </c>
      <c r="K210" s="31" t="s">
        <v>240</v>
      </c>
      <c r="L210" s="29" t="s">
        <v>21</v>
      </c>
      <c r="M210" s="20"/>
      <c r="N210" s="20">
        <v>0</v>
      </c>
      <c r="O210" s="20">
        <v>0</v>
      </c>
      <c r="P210" s="20">
        <v>0</v>
      </c>
      <c r="Q210" s="24">
        <v>89384</v>
      </c>
      <c r="R210" s="31">
        <v>14821</v>
      </c>
      <c r="S210" s="29" t="s">
        <v>22</v>
      </c>
      <c r="T210" s="29" t="s">
        <v>456</v>
      </c>
      <c r="U210" s="30">
        <v>45382</v>
      </c>
    </row>
    <row r="211" spans="1:21" x14ac:dyDescent="0.35">
      <c r="A211" s="28">
        <v>891301121</v>
      </c>
      <c r="B211" s="10" t="s">
        <v>246</v>
      </c>
      <c r="C211" s="29" t="s">
        <v>242</v>
      </c>
      <c r="D211" s="29" t="s">
        <v>450</v>
      </c>
      <c r="E211" s="30">
        <v>45310</v>
      </c>
      <c r="F211" s="30">
        <v>45292</v>
      </c>
      <c r="G211" s="30">
        <v>45322</v>
      </c>
      <c r="H211" s="30" t="e">
        <v>#N/A</v>
      </c>
      <c r="I211" s="31" t="s">
        <v>18</v>
      </c>
      <c r="J211" s="29" t="s">
        <v>19</v>
      </c>
      <c r="K211" s="31" t="s">
        <v>240</v>
      </c>
      <c r="L211" s="29" t="s">
        <v>21</v>
      </c>
      <c r="M211" s="20"/>
      <c r="N211" s="20">
        <v>0</v>
      </c>
      <c r="O211" s="20">
        <v>0</v>
      </c>
      <c r="P211" s="20">
        <v>0</v>
      </c>
      <c r="Q211" s="24">
        <v>86705</v>
      </c>
      <c r="R211" s="31">
        <v>14821</v>
      </c>
      <c r="S211" s="29" t="s">
        <v>22</v>
      </c>
      <c r="T211" s="29" t="s">
        <v>456</v>
      </c>
      <c r="U211" s="30">
        <v>45382</v>
      </c>
    </row>
    <row r="212" spans="1:21" x14ac:dyDescent="0.35">
      <c r="A212" s="28">
        <v>891301121</v>
      </c>
      <c r="B212" s="10" t="s">
        <v>246</v>
      </c>
      <c r="C212" s="29" t="s">
        <v>243</v>
      </c>
      <c r="D212" s="29" t="s">
        <v>451</v>
      </c>
      <c r="E212" s="30">
        <v>45330</v>
      </c>
      <c r="F212" s="30">
        <v>45323</v>
      </c>
      <c r="G212" s="30">
        <v>45337</v>
      </c>
      <c r="H212" s="30" t="e">
        <v>#N/A</v>
      </c>
      <c r="I212" s="31" t="s">
        <v>18</v>
      </c>
      <c r="J212" s="29" t="s">
        <v>19</v>
      </c>
      <c r="K212" s="31" t="s">
        <v>244</v>
      </c>
      <c r="L212" s="29" t="s">
        <v>21</v>
      </c>
      <c r="M212" s="20"/>
      <c r="N212" s="20">
        <v>0</v>
      </c>
      <c r="O212" s="20">
        <v>0</v>
      </c>
      <c r="P212" s="20">
        <v>0</v>
      </c>
      <c r="Q212" s="24">
        <v>9600</v>
      </c>
      <c r="R212" s="31">
        <v>14845</v>
      </c>
      <c r="S212" s="29" t="s">
        <v>22</v>
      </c>
      <c r="T212" s="29" t="s">
        <v>456</v>
      </c>
      <c r="U212" s="30">
        <v>45382</v>
      </c>
    </row>
  </sheetData>
  <conditionalFormatting sqref="C2:D3 C213:D1048576 C4:C165">
    <cfRule type="duplicateValues" dxfId="12" priority="9"/>
  </conditionalFormatting>
  <conditionalFormatting sqref="C99:C165">
    <cfRule type="duplicateValues" dxfId="11" priority="10"/>
    <cfRule type="duplicateValues" dxfId="10" priority="11"/>
    <cfRule type="duplicateValues" dxfId="9" priority="12"/>
    <cfRule type="duplicateValues" dxfId="8" priority="13"/>
  </conditionalFormatting>
  <conditionalFormatting sqref="C166:C182">
    <cfRule type="duplicateValues" dxfId="7" priority="7"/>
    <cfRule type="duplicateValues" dxfId="6" priority="8"/>
  </conditionalFormatting>
  <conditionalFormatting sqref="C183:C188">
    <cfRule type="duplicateValues" dxfId="5" priority="4"/>
    <cfRule type="duplicateValues" dxfId="4" priority="5"/>
    <cfRule type="duplicateValues" dxfId="3" priority="6"/>
  </conditionalFormatting>
  <conditionalFormatting sqref="C189:C212">
    <cfRule type="duplicateValues" dxfId="2" priority="2"/>
    <cfRule type="duplicateValues" dxfId="1" priority="3"/>
  </conditionalFormatting>
  <conditionalFormatting sqref="D4:D21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L27" sqref="L27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457</v>
      </c>
      <c r="E2" s="37"/>
      <c r="F2" s="37"/>
      <c r="G2" s="37"/>
      <c r="H2" s="37"/>
      <c r="I2" s="38"/>
      <c r="J2" s="39" t="s">
        <v>458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459</v>
      </c>
      <c r="E4" s="37"/>
      <c r="F4" s="37"/>
      <c r="G4" s="37"/>
      <c r="H4" s="37"/>
      <c r="I4" s="38"/>
      <c r="J4" s="39" t="s">
        <v>460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482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480</v>
      </c>
      <c r="J11" s="53"/>
    </row>
    <row r="12" spans="2:10" ht="13" x14ac:dyDescent="0.3">
      <c r="B12" s="52"/>
      <c r="C12" s="54" t="s">
        <v>481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486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483</v>
      </c>
      <c r="D16" s="55"/>
      <c r="G16" s="57"/>
      <c r="H16" s="59" t="s">
        <v>461</v>
      </c>
      <c r="I16" s="59" t="s">
        <v>462</v>
      </c>
      <c r="J16" s="53"/>
    </row>
    <row r="17" spans="2:14" ht="13" x14ac:dyDescent="0.3">
      <c r="B17" s="52"/>
      <c r="C17" s="54" t="s">
        <v>463</v>
      </c>
      <c r="D17" s="54"/>
      <c r="E17" s="54"/>
      <c r="F17" s="54"/>
      <c r="G17" s="57"/>
      <c r="H17" s="60">
        <v>210</v>
      </c>
      <c r="I17" s="61">
        <v>22302173</v>
      </c>
      <c r="J17" s="53"/>
    </row>
    <row r="18" spans="2:14" x14ac:dyDescent="0.25">
      <c r="B18" s="52"/>
      <c r="C18" s="33" t="s">
        <v>464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465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466</v>
      </c>
      <c r="H20" s="65">
        <v>210</v>
      </c>
      <c r="I20" s="66">
        <v>22302173</v>
      </c>
      <c r="J20" s="53"/>
    </row>
    <row r="21" spans="2:14" x14ac:dyDescent="0.25">
      <c r="B21" s="52"/>
      <c r="C21" s="33" t="s">
        <v>467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468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469</v>
      </c>
      <c r="D23" s="54"/>
      <c r="E23" s="54"/>
      <c r="F23" s="54"/>
      <c r="H23" s="70">
        <f>H18+H19+H20+H21+H22</f>
        <v>210</v>
      </c>
      <c r="I23" s="71">
        <f>I18+I19+I20+I21+I22</f>
        <v>22302173</v>
      </c>
      <c r="J23" s="53"/>
    </row>
    <row r="24" spans="2:14" x14ac:dyDescent="0.25">
      <c r="B24" s="52"/>
      <c r="C24" s="33" t="s">
        <v>470</v>
      </c>
      <c r="H24" s="65">
        <v>0</v>
      </c>
      <c r="I24" s="66">
        <v>0</v>
      </c>
      <c r="J24" s="53"/>
    </row>
    <row r="25" spans="2:14" ht="13" thickBot="1" x14ac:dyDescent="0.3">
      <c r="B25" s="52"/>
      <c r="C25" s="33" t="s">
        <v>471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472</v>
      </c>
      <c r="D26" s="54"/>
      <c r="E26" s="54"/>
      <c r="F26" s="54"/>
      <c r="H26" s="70">
        <f>H24+H25</f>
        <v>0</v>
      </c>
      <c r="I26" s="71">
        <f>I24+I25</f>
        <v>0</v>
      </c>
      <c r="J26" s="53"/>
    </row>
    <row r="27" spans="2:14" ht="13.5" thickBot="1" x14ac:dyDescent="0.35">
      <c r="B27" s="52"/>
      <c r="C27" s="57" t="s">
        <v>473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474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475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210</v>
      </c>
      <c r="I31" s="64">
        <f>I23+I26+I28</f>
        <v>22302173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484</v>
      </c>
      <c r="D38" s="79"/>
      <c r="E38" s="57"/>
      <c r="F38" s="57"/>
      <c r="G38" s="57"/>
      <c r="H38" s="86" t="s">
        <v>476</v>
      </c>
      <c r="I38" s="79"/>
      <c r="J38" s="75"/>
    </row>
    <row r="39" spans="2:10" ht="13" x14ac:dyDescent="0.3">
      <c r="B39" s="52"/>
      <c r="C39" s="72" t="s">
        <v>485</v>
      </c>
      <c r="D39" s="57"/>
      <c r="E39" s="57"/>
      <c r="F39" s="57"/>
      <c r="G39" s="57"/>
      <c r="H39" s="72" t="s">
        <v>477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478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105" t="s">
        <v>479</v>
      </c>
      <c r="D42" s="105"/>
      <c r="E42" s="105"/>
      <c r="F42" s="105"/>
      <c r="G42" s="105"/>
      <c r="H42" s="105"/>
      <c r="I42" s="105"/>
      <c r="J42" s="75"/>
    </row>
    <row r="43" spans="2:10" x14ac:dyDescent="0.25">
      <c r="B43" s="52"/>
      <c r="C43" s="105"/>
      <c r="D43" s="105"/>
      <c r="E43" s="105"/>
      <c r="F43" s="105"/>
      <c r="G43" s="105"/>
      <c r="H43" s="105"/>
      <c r="I43" s="105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9" sqref="E29"/>
    </sheetView>
  </sheetViews>
  <sheetFormatPr baseColWidth="10" defaultRowHeight="12.5" x14ac:dyDescent="0.25"/>
  <cols>
    <col min="1" max="1" width="4.453125" style="33" customWidth="1"/>
    <col min="2" max="2" width="10.90625" style="33"/>
    <col min="3" max="3" width="12.81640625" style="33" customWidth="1"/>
    <col min="4" max="4" width="22" style="33" customWidth="1"/>
    <col min="5" max="8" width="10.90625" style="33"/>
    <col min="9" max="9" width="24.7265625" style="33" customWidth="1"/>
    <col min="10" max="10" width="12.54296875" style="33" customWidth="1"/>
    <col min="11" max="11" width="1.7265625" style="33" customWidth="1"/>
    <col min="12" max="223" width="10.90625" style="33"/>
    <col min="224" max="224" width="4.453125" style="33" customWidth="1"/>
    <col min="225" max="225" width="10.90625" style="33"/>
    <col min="226" max="226" width="17.54296875" style="33" customWidth="1"/>
    <col min="227" max="227" width="11.54296875" style="33" customWidth="1"/>
    <col min="228" max="231" width="10.90625" style="33"/>
    <col min="232" max="232" width="22.54296875" style="33" customWidth="1"/>
    <col min="233" max="233" width="14" style="33" customWidth="1"/>
    <col min="234" max="234" width="1.7265625" style="33" customWidth="1"/>
    <col min="235" max="479" width="10.90625" style="33"/>
    <col min="480" max="480" width="4.453125" style="33" customWidth="1"/>
    <col min="481" max="481" width="10.90625" style="33"/>
    <col min="482" max="482" width="17.54296875" style="33" customWidth="1"/>
    <col min="483" max="483" width="11.54296875" style="33" customWidth="1"/>
    <col min="484" max="487" width="10.90625" style="33"/>
    <col min="488" max="488" width="22.54296875" style="33" customWidth="1"/>
    <col min="489" max="489" width="14" style="33" customWidth="1"/>
    <col min="490" max="490" width="1.7265625" style="33" customWidth="1"/>
    <col min="491" max="735" width="10.90625" style="33"/>
    <col min="736" max="736" width="4.453125" style="33" customWidth="1"/>
    <col min="737" max="737" width="10.90625" style="33"/>
    <col min="738" max="738" width="17.54296875" style="33" customWidth="1"/>
    <col min="739" max="739" width="11.54296875" style="33" customWidth="1"/>
    <col min="740" max="743" width="10.90625" style="33"/>
    <col min="744" max="744" width="22.54296875" style="33" customWidth="1"/>
    <col min="745" max="745" width="14" style="33" customWidth="1"/>
    <col min="746" max="746" width="1.7265625" style="33" customWidth="1"/>
    <col min="747" max="991" width="10.90625" style="33"/>
    <col min="992" max="992" width="4.453125" style="33" customWidth="1"/>
    <col min="993" max="993" width="10.90625" style="33"/>
    <col min="994" max="994" width="17.54296875" style="33" customWidth="1"/>
    <col min="995" max="995" width="11.54296875" style="33" customWidth="1"/>
    <col min="996" max="999" width="10.90625" style="33"/>
    <col min="1000" max="1000" width="22.54296875" style="33" customWidth="1"/>
    <col min="1001" max="1001" width="14" style="33" customWidth="1"/>
    <col min="1002" max="1002" width="1.7265625" style="33" customWidth="1"/>
    <col min="1003" max="1247" width="10.90625" style="33"/>
    <col min="1248" max="1248" width="4.453125" style="33" customWidth="1"/>
    <col min="1249" max="1249" width="10.90625" style="33"/>
    <col min="1250" max="1250" width="17.54296875" style="33" customWidth="1"/>
    <col min="1251" max="1251" width="11.54296875" style="33" customWidth="1"/>
    <col min="1252" max="1255" width="10.90625" style="33"/>
    <col min="1256" max="1256" width="22.54296875" style="33" customWidth="1"/>
    <col min="1257" max="1257" width="14" style="33" customWidth="1"/>
    <col min="1258" max="1258" width="1.7265625" style="33" customWidth="1"/>
    <col min="1259" max="1503" width="10.90625" style="33"/>
    <col min="1504" max="1504" width="4.453125" style="33" customWidth="1"/>
    <col min="1505" max="1505" width="10.90625" style="33"/>
    <col min="1506" max="1506" width="17.54296875" style="33" customWidth="1"/>
    <col min="1507" max="1507" width="11.54296875" style="33" customWidth="1"/>
    <col min="1508" max="1511" width="10.90625" style="33"/>
    <col min="1512" max="1512" width="22.54296875" style="33" customWidth="1"/>
    <col min="1513" max="1513" width="14" style="33" customWidth="1"/>
    <col min="1514" max="1514" width="1.7265625" style="33" customWidth="1"/>
    <col min="1515" max="1759" width="10.90625" style="33"/>
    <col min="1760" max="1760" width="4.453125" style="33" customWidth="1"/>
    <col min="1761" max="1761" width="10.90625" style="33"/>
    <col min="1762" max="1762" width="17.54296875" style="33" customWidth="1"/>
    <col min="1763" max="1763" width="11.54296875" style="33" customWidth="1"/>
    <col min="1764" max="1767" width="10.90625" style="33"/>
    <col min="1768" max="1768" width="22.54296875" style="33" customWidth="1"/>
    <col min="1769" max="1769" width="14" style="33" customWidth="1"/>
    <col min="1770" max="1770" width="1.7265625" style="33" customWidth="1"/>
    <col min="1771" max="2015" width="10.90625" style="33"/>
    <col min="2016" max="2016" width="4.453125" style="33" customWidth="1"/>
    <col min="2017" max="2017" width="10.90625" style="33"/>
    <col min="2018" max="2018" width="17.54296875" style="33" customWidth="1"/>
    <col min="2019" max="2019" width="11.54296875" style="33" customWidth="1"/>
    <col min="2020" max="2023" width="10.90625" style="33"/>
    <col min="2024" max="2024" width="22.54296875" style="33" customWidth="1"/>
    <col min="2025" max="2025" width="14" style="33" customWidth="1"/>
    <col min="2026" max="2026" width="1.7265625" style="33" customWidth="1"/>
    <col min="2027" max="2271" width="10.90625" style="33"/>
    <col min="2272" max="2272" width="4.453125" style="33" customWidth="1"/>
    <col min="2273" max="2273" width="10.90625" style="33"/>
    <col min="2274" max="2274" width="17.54296875" style="33" customWidth="1"/>
    <col min="2275" max="2275" width="11.54296875" style="33" customWidth="1"/>
    <col min="2276" max="2279" width="10.90625" style="33"/>
    <col min="2280" max="2280" width="22.54296875" style="33" customWidth="1"/>
    <col min="2281" max="2281" width="14" style="33" customWidth="1"/>
    <col min="2282" max="2282" width="1.7265625" style="33" customWidth="1"/>
    <col min="2283" max="2527" width="10.90625" style="33"/>
    <col min="2528" max="2528" width="4.453125" style="33" customWidth="1"/>
    <col min="2529" max="2529" width="10.90625" style="33"/>
    <col min="2530" max="2530" width="17.54296875" style="33" customWidth="1"/>
    <col min="2531" max="2531" width="11.54296875" style="33" customWidth="1"/>
    <col min="2532" max="2535" width="10.90625" style="33"/>
    <col min="2536" max="2536" width="22.54296875" style="33" customWidth="1"/>
    <col min="2537" max="2537" width="14" style="33" customWidth="1"/>
    <col min="2538" max="2538" width="1.7265625" style="33" customWidth="1"/>
    <col min="2539" max="2783" width="10.90625" style="33"/>
    <col min="2784" max="2784" width="4.453125" style="33" customWidth="1"/>
    <col min="2785" max="2785" width="10.90625" style="33"/>
    <col min="2786" max="2786" width="17.54296875" style="33" customWidth="1"/>
    <col min="2787" max="2787" width="11.54296875" style="33" customWidth="1"/>
    <col min="2788" max="2791" width="10.90625" style="33"/>
    <col min="2792" max="2792" width="22.54296875" style="33" customWidth="1"/>
    <col min="2793" max="2793" width="14" style="33" customWidth="1"/>
    <col min="2794" max="2794" width="1.7265625" style="33" customWidth="1"/>
    <col min="2795" max="3039" width="10.90625" style="33"/>
    <col min="3040" max="3040" width="4.453125" style="33" customWidth="1"/>
    <col min="3041" max="3041" width="10.90625" style="33"/>
    <col min="3042" max="3042" width="17.54296875" style="33" customWidth="1"/>
    <col min="3043" max="3043" width="11.54296875" style="33" customWidth="1"/>
    <col min="3044" max="3047" width="10.90625" style="33"/>
    <col min="3048" max="3048" width="22.54296875" style="33" customWidth="1"/>
    <col min="3049" max="3049" width="14" style="33" customWidth="1"/>
    <col min="3050" max="3050" width="1.7265625" style="33" customWidth="1"/>
    <col min="3051" max="3295" width="10.90625" style="33"/>
    <col min="3296" max="3296" width="4.453125" style="33" customWidth="1"/>
    <col min="3297" max="3297" width="10.90625" style="33"/>
    <col min="3298" max="3298" width="17.54296875" style="33" customWidth="1"/>
    <col min="3299" max="3299" width="11.54296875" style="33" customWidth="1"/>
    <col min="3300" max="3303" width="10.90625" style="33"/>
    <col min="3304" max="3304" width="22.54296875" style="33" customWidth="1"/>
    <col min="3305" max="3305" width="14" style="33" customWidth="1"/>
    <col min="3306" max="3306" width="1.7265625" style="33" customWidth="1"/>
    <col min="3307" max="3551" width="10.90625" style="33"/>
    <col min="3552" max="3552" width="4.453125" style="33" customWidth="1"/>
    <col min="3553" max="3553" width="10.90625" style="33"/>
    <col min="3554" max="3554" width="17.54296875" style="33" customWidth="1"/>
    <col min="3555" max="3555" width="11.54296875" style="33" customWidth="1"/>
    <col min="3556" max="3559" width="10.90625" style="33"/>
    <col min="3560" max="3560" width="22.54296875" style="33" customWidth="1"/>
    <col min="3561" max="3561" width="14" style="33" customWidth="1"/>
    <col min="3562" max="3562" width="1.7265625" style="33" customWidth="1"/>
    <col min="3563" max="3807" width="10.90625" style="33"/>
    <col min="3808" max="3808" width="4.453125" style="33" customWidth="1"/>
    <col min="3809" max="3809" width="10.90625" style="33"/>
    <col min="3810" max="3810" width="17.54296875" style="33" customWidth="1"/>
    <col min="3811" max="3811" width="11.54296875" style="33" customWidth="1"/>
    <col min="3812" max="3815" width="10.90625" style="33"/>
    <col min="3816" max="3816" width="22.54296875" style="33" customWidth="1"/>
    <col min="3817" max="3817" width="14" style="33" customWidth="1"/>
    <col min="3818" max="3818" width="1.7265625" style="33" customWidth="1"/>
    <col min="3819" max="4063" width="10.90625" style="33"/>
    <col min="4064" max="4064" width="4.453125" style="33" customWidth="1"/>
    <col min="4065" max="4065" width="10.90625" style="33"/>
    <col min="4066" max="4066" width="17.54296875" style="33" customWidth="1"/>
    <col min="4067" max="4067" width="11.54296875" style="33" customWidth="1"/>
    <col min="4068" max="4071" width="10.90625" style="33"/>
    <col min="4072" max="4072" width="22.54296875" style="33" customWidth="1"/>
    <col min="4073" max="4073" width="14" style="33" customWidth="1"/>
    <col min="4074" max="4074" width="1.7265625" style="33" customWidth="1"/>
    <col min="4075" max="4319" width="10.90625" style="33"/>
    <col min="4320" max="4320" width="4.453125" style="33" customWidth="1"/>
    <col min="4321" max="4321" width="10.90625" style="33"/>
    <col min="4322" max="4322" width="17.54296875" style="33" customWidth="1"/>
    <col min="4323" max="4323" width="11.54296875" style="33" customWidth="1"/>
    <col min="4324" max="4327" width="10.90625" style="33"/>
    <col min="4328" max="4328" width="22.54296875" style="33" customWidth="1"/>
    <col min="4329" max="4329" width="14" style="33" customWidth="1"/>
    <col min="4330" max="4330" width="1.7265625" style="33" customWidth="1"/>
    <col min="4331" max="4575" width="10.90625" style="33"/>
    <col min="4576" max="4576" width="4.453125" style="33" customWidth="1"/>
    <col min="4577" max="4577" width="10.90625" style="33"/>
    <col min="4578" max="4578" width="17.54296875" style="33" customWidth="1"/>
    <col min="4579" max="4579" width="11.54296875" style="33" customWidth="1"/>
    <col min="4580" max="4583" width="10.90625" style="33"/>
    <col min="4584" max="4584" width="22.54296875" style="33" customWidth="1"/>
    <col min="4585" max="4585" width="14" style="33" customWidth="1"/>
    <col min="4586" max="4586" width="1.7265625" style="33" customWidth="1"/>
    <col min="4587" max="4831" width="10.90625" style="33"/>
    <col min="4832" max="4832" width="4.453125" style="33" customWidth="1"/>
    <col min="4833" max="4833" width="10.90625" style="33"/>
    <col min="4834" max="4834" width="17.54296875" style="33" customWidth="1"/>
    <col min="4835" max="4835" width="11.54296875" style="33" customWidth="1"/>
    <col min="4836" max="4839" width="10.90625" style="33"/>
    <col min="4840" max="4840" width="22.54296875" style="33" customWidth="1"/>
    <col min="4841" max="4841" width="14" style="33" customWidth="1"/>
    <col min="4842" max="4842" width="1.7265625" style="33" customWidth="1"/>
    <col min="4843" max="5087" width="10.90625" style="33"/>
    <col min="5088" max="5088" width="4.453125" style="33" customWidth="1"/>
    <col min="5089" max="5089" width="10.90625" style="33"/>
    <col min="5090" max="5090" width="17.54296875" style="33" customWidth="1"/>
    <col min="5091" max="5091" width="11.54296875" style="33" customWidth="1"/>
    <col min="5092" max="5095" width="10.90625" style="33"/>
    <col min="5096" max="5096" width="22.54296875" style="33" customWidth="1"/>
    <col min="5097" max="5097" width="14" style="33" customWidth="1"/>
    <col min="5098" max="5098" width="1.7265625" style="33" customWidth="1"/>
    <col min="5099" max="5343" width="10.90625" style="33"/>
    <col min="5344" max="5344" width="4.453125" style="33" customWidth="1"/>
    <col min="5345" max="5345" width="10.90625" style="33"/>
    <col min="5346" max="5346" width="17.54296875" style="33" customWidth="1"/>
    <col min="5347" max="5347" width="11.54296875" style="33" customWidth="1"/>
    <col min="5348" max="5351" width="10.90625" style="33"/>
    <col min="5352" max="5352" width="22.54296875" style="33" customWidth="1"/>
    <col min="5353" max="5353" width="14" style="33" customWidth="1"/>
    <col min="5354" max="5354" width="1.7265625" style="33" customWidth="1"/>
    <col min="5355" max="5599" width="10.90625" style="33"/>
    <col min="5600" max="5600" width="4.453125" style="33" customWidth="1"/>
    <col min="5601" max="5601" width="10.90625" style="33"/>
    <col min="5602" max="5602" width="17.54296875" style="33" customWidth="1"/>
    <col min="5603" max="5603" width="11.54296875" style="33" customWidth="1"/>
    <col min="5604" max="5607" width="10.90625" style="33"/>
    <col min="5608" max="5608" width="22.54296875" style="33" customWidth="1"/>
    <col min="5609" max="5609" width="14" style="33" customWidth="1"/>
    <col min="5610" max="5610" width="1.7265625" style="33" customWidth="1"/>
    <col min="5611" max="5855" width="10.90625" style="33"/>
    <col min="5856" max="5856" width="4.453125" style="33" customWidth="1"/>
    <col min="5857" max="5857" width="10.90625" style="33"/>
    <col min="5858" max="5858" width="17.54296875" style="33" customWidth="1"/>
    <col min="5859" max="5859" width="11.54296875" style="33" customWidth="1"/>
    <col min="5860" max="5863" width="10.90625" style="33"/>
    <col min="5864" max="5864" width="22.54296875" style="33" customWidth="1"/>
    <col min="5865" max="5865" width="14" style="33" customWidth="1"/>
    <col min="5866" max="5866" width="1.7265625" style="33" customWidth="1"/>
    <col min="5867" max="6111" width="10.90625" style="33"/>
    <col min="6112" max="6112" width="4.453125" style="33" customWidth="1"/>
    <col min="6113" max="6113" width="10.90625" style="33"/>
    <col min="6114" max="6114" width="17.54296875" style="33" customWidth="1"/>
    <col min="6115" max="6115" width="11.54296875" style="33" customWidth="1"/>
    <col min="6116" max="6119" width="10.90625" style="33"/>
    <col min="6120" max="6120" width="22.54296875" style="33" customWidth="1"/>
    <col min="6121" max="6121" width="14" style="33" customWidth="1"/>
    <col min="6122" max="6122" width="1.7265625" style="33" customWidth="1"/>
    <col min="6123" max="6367" width="10.90625" style="33"/>
    <col min="6368" max="6368" width="4.453125" style="33" customWidth="1"/>
    <col min="6369" max="6369" width="10.90625" style="33"/>
    <col min="6370" max="6370" width="17.54296875" style="33" customWidth="1"/>
    <col min="6371" max="6371" width="11.54296875" style="33" customWidth="1"/>
    <col min="6372" max="6375" width="10.90625" style="33"/>
    <col min="6376" max="6376" width="22.54296875" style="33" customWidth="1"/>
    <col min="6377" max="6377" width="14" style="33" customWidth="1"/>
    <col min="6378" max="6378" width="1.7265625" style="33" customWidth="1"/>
    <col min="6379" max="6623" width="10.90625" style="33"/>
    <col min="6624" max="6624" width="4.453125" style="33" customWidth="1"/>
    <col min="6625" max="6625" width="10.90625" style="33"/>
    <col min="6626" max="6626" width="17.54296875" style="33" customWidth="1"/>
    <col min="6627" max="6627" width="11.54296875" style="33" customWidth="1"/>
    <col min="6628" max="6631" width="10.90625" style="33"/>
    <col min="6632" max="6632" width="22.54296875" style="33" customWidth="1"/>
    <col min="6633" max="6633" width="14" style="33" customWidth="1"/>
    <col min="6634" max="6634" width="1.7265625" style="33" customWidth="1"/>
    <col min="6635" max="6879" width="10.90625" style="33"/>
    <col min="6880" max="6880" width="4.453125" style="33" customWidth="1"/>
    <col min="6881" max="6881" width="10.90625" style="33"/>
    <col min="6882" max="6882" width="17.54296875" style="33" customWidth="1"/>
    <col min="6883" max="6883" width="11.54296875" style="33" customWidth="1"/>
    <col min="6884" max="6887" width="10.90625" style="33"/>
    <col min="6888" max="6888" width="22.54296875" style="33" customWidth="1"/>
    <col min="6889" max="6889" width="14" style="33" customWidth="1"/>
    <col min="6890" max="6890" width="1.7265625" style="33" customWidth="1"/>
    <col min="6891" max="7135" width="10.90625" style="33"/>
    <col min="7136" max="7136" width="4.453125" style="33" customWidth="1"/>
    <col min="7137" max="7137" width="10.90625" style="33"/>
    <col min="7138" max="7138" width="17.54296875" style="33" customWidth="1"/>
    <col min="7139" max="7139" width="11.54296875" style="33" customWidth="1"/>
    <col min="7140" max="7143" width="10.90625" style="33"/>
    <col min="7144" max="7144" width="22.54296875" style="33" customWidth="1"/>
    <col min="7145" max="7145" width="14" style="33" customWidth="1"/>
    <col min="7146" max="7146" width="1.7265625" style="33" customWidth="1"/>
    <col min="7147" max="7391" width="10.90625" style="33"/>
    <col min="7392" max="7392" width="4.453125" style="33" customWidth="1"/>
    <col min="7393" max="7393" width="10.90625" style="33"/>
    <col min="7394" max="7394" width="17.54296875" style="33" customWidth="1"/>
    <col min="7395" max="7395" width="11.54296875" style="33" customWidth="1"/>
    <col min="7396" max="7399" width="10.90625" style="33"/>
    <col min="7400" max="7400" width="22.54296875" style="33" customWidth="1"/>
    <col min="7401" max="7401" width="14" style="33" customWidth="1"/>
    <col min="7402" max="7402" width="1.7265625" style="33" customWidth="1"/>
    <col min="7403" max="7647" width="10.90625" style="33"/>
    <col min="7648" max="7648" width="4.453125" style="33" customWidth="1"/>
    <col min="7649" max="7649" width="10.90625" style="33"/>
    <col min="7650" max="7650" width="17.54296875" style="33" customWidth="1"/>
    <col min="7651" max="7651" width="11.54296875" style="33" customWidth="1"/>
    <col min="7652" max="7655" width="10.90625" style="33"/>
    <col min="7656" max="7656" width="22.54296875" style="33" customWidth="1"/>
    <col min="7657" max="7657" width="14" style="33" customWidth="1"/>
    <col min="7658" max="7658" width="1.7265625" style="33" customWidth="1"/>
    <col min="7659" max="7903" width="10.90625" style="33"/>
    <col min="7904" max="7904" width="4.453125" style="33" customWidth="1"/>
    <col min="7905" max="7905" width="10.90625" style="33"/>
    <col min="7906" max="7906" width="17.54296875" style="33" customWidth="1"/>
    <col min="7907" max="7907" width="11.54296875" style="33" customWidth="1"/>
    <col min="7908" max="7911" width="10.90625" style="33"/>
    <col min="7912" max="7912" width="22.54296875" style="33" customWidth="1"/>
    <col min="7913" max="7913" width="14" style="33" customWidth="1"/>
    <col min="7914" max="7914" width="1.7265625" style="33" customWidth="1"/>
    <col min="7915" max="8159" width="10.90625" style="33"/>
    <col min="8160" max="8160" width="4.453125" style="33" customWidth="1"/>
    <col min="8161" max="8161" width="10.90625" style="33"/>
    <col min="8162" max="8162" width="17.54296875" style="33" customWidth="1"/>
    <col min="8163" max="8163" width="11.54296875" style="33" customWidth="1"/>
    <col min="8164" max="8167" width="10.90625" style="33"/>
    <col min="8168" max="8168" width="22.54296875" style="33" customWidth="1"/>
    <col min="8169" max="8169" width="14" style="33" customWidth="1"/>
    <col min="8170" max="8170" width="1.7265625" style="33" customWidth="1"/>
    <col min="8171" max="8415" width="10.90625" style="33"/>
    <col min="8416" max="8416" width="4.453125" style="33" customWidth="1"/>
    <col min="8417" max="8417" width="10.90625" style="33"/>
    <col min="8418" max="8418" width="17.54296875" style="33" customWidth="1"/>
    <col min="8419" max="8419" width="11.54296875" style="33" customWidth="1"/>
    <col min="8420" max="8423" width="10.90625" style="33"/>
    <col min="8424" max="8424" width="22.54296875" style="33" customWidth="1"/>
    <col min="8425" max="8425" width="14" style="33" customWidth="1"/>
    <col min="8426" max="8426" width="1.7265625" style="33" customWidth="1"/>
    <col min="8427" max="8671" width="10.90625" style="33"/>
    <col min="8672" max="8672" width="4.453125" style="33" customWidth="1"/>
    <col min="8673" max="8673" width="10.90625" style="33"/>
    <col min="8674" max="8674" width="17.54296875" style="33" customWidth="1"/>
    <col min="8675" max="8675" width="11.54296875" style="33" customWidth="1"/>
    <col min="8676" max="8679" width="10.90625" style="33"/>
    <col min="8680" max="8680" width="22.54296875" style="33" customWidth="1"/>
    <col min="8681" max="8681" width="14" style="33" customWidth="1"/>
    <col min="8682" max="8682" width="1.7265625" style="33" customWidth="1"/>
    <col min="8683" max="8927" width="10.90625" style="33"/>
    <col min="8928" max="8928" width="4.453125" style="33" customWidth="1"/>
    <col min="8929" max="8929" width="10.90625" style="33"/>
    <col min="8930" max="8930" width="17.54296875" style="33" customWidth="1"/>
    <col min="8931" max="8931" width="11.54296875" style="33" customWidth="1"/>
    <col min="8932" max="8935" width="10.90625" style="33"/>
    <col min="8936" max="8936" width="22.54296875" style="33" customWidth="1"/>
    <col min="8937" max="8937" width="14" style="33" customWidth="1"/>
    <col min="8938" max="8938" width="1.7265625" style="33" customWidth="1"/>
    <col min="8939" max="9183" width="10.90625" style="33"/>
    <col min="9184" max="9184" width="4.453125" style="33" customWidth="1"/>
    <col min="9185" max="9185" width="10.90625" style="33"/>
    <col min="9186" max="9186" width="17.54296875" style="33" customWidth="1"/>
    <col min="9187" max="9187" width="11.54296875" style="33" customWidth="1"/>
    <col min="9188" max="9191" width="10.90625" style="33"/>
    <col min="9192" max="9192" width="22.54296875" style="33" customWidth="1"/>
    <col min="9193" max="9193" width="14" style="33" customWidth="1"/>
    <col min="9194" max="9194" width="1.7265625" style="33" customWidth="1"/>
    <col min="9195" max="9439" width="10.90625" style="33"/>
    <col min="9440" max="9440" width="4.453125" style="33" customWidth="1"/>
    <col min="9441" max="9441" width="10.90625" style="33"/>
    <col min="9442" max="9442" width="17.54296875" style="33" customWidth="1"/>
    <col min="9443" max="9443" width="11.54296875" style="33" customWidth="1"/>
    <col min="9444" max="9447" width="10.90625" style="33"/>
    <col min="9448" max="9448" width="22.54296875" style="33" customWidth="1"/>
    <col min="9449" max="9449" width="14" style="33" customWidth="1"/>
    <col min="9450" max="9450" width="1.7265625" style="33" customWidth="1"/>
    <col min="9451" max="9695" width="10.90625" style="33"/>
    <col min="9696" max="9696" width="4.453125" style="33" customWidth="1"/>
    <col min="9697" max="9697" width="10.90625" style="33"/>
    <col min="9698" max="9698" width="17.54296875" style="33" customWidth="1"/>
    <col min="9699" max="9699" width="11.54296875" style="33" customWidth="1"/>
    <col min="9700" max="9703" width="10.90625" style="33"/>
    <col min="9704" max="9704" width="22.54296875" style="33" customWidth="1"/>
    <col min="9705" max="9705" width="14" style="33" customWidth="1"/>
    <col min="9706" max="9706" width="1.7265625" style="33" customWidth="1"/>
    <col min="9707" max="9951" width="10.90625" style="33"/>
    <col min="9952" max="9952" width="4.453125" style="33" customWidth="1"/>
    <col min="9953" max="9953" width="10.90625" style="33"/>
    <col min="9954" max="9954" width="17.54296875" style="33" customWidth="1"/>
    <col min="9955" max="9955" width="11.54296875" style="33" customWidth="1"/>
    <col min="9956" max="9959" width="10.90625" style="33"/>
    <col min="9960" max="9960" width="22.54296875" style="33" customWidth="1"/>
    <col min="9961" max="9961" width="14" style="33" customWidth="1"/>
    <col min="9962" max="9962" width="1.7265625" style="33" customWidth="1"/>
    <col min="9963" max="10207" width="10.90625" style="33"/>
    <col min="10208" max="10208" width="4.453125" style="33" customWidth="1"/>
    <col min="10209" max="10209" width="10.90625" style="33"/>
    <col min="10210" max="10210" width="17.54296875" style="33" customWidth="1"/>
    <col min="10211" max="10211" width="11.54296875" style="33" customWidth="1"/>
    <col min="10212" max="10215" width="10.90625" style="33"/>
    <col min="10216" max="10216" width="22.54296875" style="33" customWidth="1"/>
    <col min="10217" max="10217" width="14" style="33" customWidth="1"/>
    <col min="10218" max="10218" width="1.7265625" style="33" customWidth="1"/>
    <col min="10219" max="10463" width="10.90625" style="33"/>
    <col min="10464" max="10464" width="4.453125" style="33" customWidth="1"/>
    <col min="10465" max="10465" width="10.90625" style="33"/>
    <col min="10466" max="10466" width="17.54296875" style="33" customWidth="1"/>
    <col min="10467" max="10467" width="11.54296875" style="33" customWidth="1"/>
    <col min="10468" max="10471" width="10.90625" style="33"/>
    <col min="10472" max="10472" width="22.54296875" style="33" customWidth="1"/>
    <col min="10473" max="10473" width="14" style="33" customWidth="1"/>
    <col min="10474" max="10474" width="1.7265625" style="33" customWidth="1"/>
    <col min="10475" max="10719" width="10.90625" style="33"/>
    <col min="10720" max="10720" width="4.453125" style="33" customWidth="1"/>
    <col min="10721" max="10721" width="10.90625" style="33"/>
    <col min="10722" max="10722" width="17.54296875" style="33" customWidth="1"/>
    <col min="10723" max="10723" width="11.54296875" style="33" customWidth="1"/>
    <col min="10724" max="10727" width="10.90625" style="33"/>
    <col min="10728" max="10728" width="22.54296875" style="33" customWidth="1"/>
    <col min="10729" max="10729" width="14" style="33" customWidth="1"/>
    <col min="10730" max="10730" width="1.7265625" style="33" customWidth="1"/>
    <col min="10731" max="10975" width="10.90625" style="33"/>
    <col min="10976" max="10976" width="4.453125" style="33" customWidth="1"/>
    <col min="10977" max="10977" width="10.90625" style="33"/>
    <col min="10978" max="10978" width="17.54296875" style="33" customWidth="1"/>
    <col min="10979" max="10979" width="11.54296875" style="33" customWidth="1"/>
    <col min="10980" max="10983" width="10.90625" style="33"/>
    <col min="10984" max="10984" width="22.54296875" style="33" customWidth="1"/>
    <col min="10985" max="10985" width="14" style="33" customWidth="1"/>
    <col min="10986" max="10986" width="1.7265625" style="33" customWidth="1"/>
    <col min="10987" max="11231" width="10.90625" style="33"/>
    <col min="11232" max="11232" width="4.453125" style="33" customWidth="1"/>
    <col min="11233" max="11233" width="10.90625" style="33"/>
    <col min="11234" max="11234" width="17.54296875" style="33" customWidth="1"/>
    <col min="11235" max="11235" width="11.54296875" style="33" customWidth="1"/>
    <col min="11236" max="11239" width="10.90625" style="33"/>
    <col min="11240" max="11240" width="22.54296875" style="33" customWidth="1"/>
    <col min="11241" max="11241" width="14" style="33" customWidth="1"/>
    <col min="11242" max="11242" width="1.7265625" style="33" customWidth="1"/>
    <col min="11243" max="11487" width="10.90625" style="33"/>
    <col min="11488" max="11488" width="4.453125" style="33" customWidth="1"/>
    <col min="11489" max="11489" width="10.90625" style="33"/>
    <col min="11490" max="11490" width="17.54296875" style="33" customWidth="1"/>
    <col min="11491" max="11491" width="11.54296875" style="33" customWidth="1"/>
    <col min="11492" max="11495" width="10.90625" style="33"/>
    <col min="11496" max="11496" width="22.54296875" style="33" customWidth="1"/>
    <col min="11497" max="11497" width="14" style="33" customWidth="1"/>
    <col min="11498" max="11498" width="1.7265625" style="33" customWidth="1"/>
    <col min="11499" max="11743" width="10.90625" style="33"/>
    <col min="11744" max="11744" width="4.453125" style="33" customWidth="1"/>
    <col min="11745" max="11745" width="10.90625" style="33"/>
    <col min="11746" max="11746" width="17.54296875" style="33" customWidth="1"/>
    <col min="11747" max="11747" width="11.54296875" style="33" customWidth="1"/>
    <col min="11748" max="11751" width="10.90625" style="33"/>
    <col min="11752" max="11752" width="22.54296875" style="33" customWidth="1"/>
    <col min="11753" max="11753" width="14" style="33" customWidth="1"/>
    <col min="11754" max="11754" width="1.7265625" style="33" customWidth="1"/>
    <col min="11755" max="11999" width="10.90625" style="33"/>
    <col min="12000" max="12000" width="4.453125" style="33" customWidth="1"/>
    <col min="12001" max="12001" width="10.90625" style="33"/>
    <col min="12002" max="12002" width="17.54296875" style="33" customWidth="1"/>
    <col min="12003" max="12003" width="11.54296875" style="33" customWidth="1"/>
    <col min="12004" max="12007" width="10.90625" style="33"/>
    <col min="12008" max="12008" width="22.54296875" style="33" customWidth="1"/>
    <col min="12009" max="12009" width="14" style="33" customWidth="1"/>
    <col min="12010" max="12010" width="1.7265625" style="33" customWidth="1"/>
    <col min="12011" max="12255" width="10.90625" style="33"/>
    <col min="12256" max="12256" width="4.453125" style="33" customWidth="1"/>
    <col min="12257" max="12257" width="10.90625" style="33"/>
    <col min="12258" max="12258" width="17.54296875" style="33" customWidth="1"/>
    <col min="12259" max="12259" width="11.54296875" style="33" customWidth="1"/>
    <col min="12260" max="12263" width="10.90625" style="33"/>
    <col min="12264" max="12264" width="22.54296875" style="33" customWidth="1"/>
    <col min="12265" max="12265" width="14" style="33" customWidth="1"/>
    <col min="12266" max="12266" width="1.7265625" style="33" customWidth="1"/>
    <col min="12267" max="12511" width="10.90625" style="33"/>
    <col min="12512" max="12512" width="4.453125" style="33" customWidth="1"/>
    <col min="12513" max="12513" width="10.90625" style="33"/>
    <col min="12514" max="12514" width="17.54296875" style="33" customWidth="1"/>
    <col min="12515" max="12515" width="11.54296875" style="33" customWidth="1"/>
    <col min="12516" max="12519" width="10.90625" style="33"/>
    <col min="12520" max="12520" width="22.54296875" style="33" customWidth="1"/>
    <col min="12521" max="12521" width="14" style="33" customWidth="1"/>
    <col min="12522" max="12522" width="1.7265625" style="33" customWidth="1"/>
    <col min="12523" max="12767" width="10.90625" style="33"/>
    <col min="12768" max="12768" width="4.453125" style="33" customWidth="1"/>
    <col min="12769" max="12769" width="10.90625" style="33"/>
    <col min="12770" max="12770" width="17.54296875" style="33" customWidth="1"/>
    <col min="12771" max="12771" width="11.54296875" style="33" customWidth="1"/>
    <col min="12772" max="12775" width="10.90625" style="33"/>
    <col min="12776" max="12776" width="22.54296875" style="33" customWidth="1"/>
    <col min="12777" max="12777" width="14" style="33" customWidth="1"/>
    <col min="12778" max="12778" width="1.7265625" style="33" customWidth="1"/>
    <col min="12779" max="13023" width="10.90625" style="33"/>
    <col min="13024" max="13024" width="4.453125" style="33" customWidth="1"/>
    <col min="13025" max="13025" width="10.90625" style="33"/>
    <col min="13026" max="13026" width="17.54296875" style="33" customWidth="1"/>
    <col min="13027" max="13027" width="11.54296875" style="33" customWidth="1"/>
    <col min="13028" max="13031" width="10.90625" style="33"/>
    <col min="13032" max="13032" width="22.54296875" style="33" customWidth="1"/>
    <col min="13033" max="13033" width="14" style="33" customWidth="1"/>
    <col min="13034" max="13034" width="1.7265625" style="33" customWidth="1"/>
    <col min="13035" max="13279" width="10.90625" style="33"/>
    <col min="13280" max="13280" width="4.453125" style="33" customWidth="1"/>
    <col min="13281" max="13281" width="10.90625" style="33"/>
    <col min="13282" max="13282" width="17.54296875" style="33" customWidth="1"/>
    <col min="13283" max="13283" width="11.54296875" style="33" customWidth="1"/>
    <col min="13284" max="13287" width="10.90625" style="33"/>
    <col min="13288" max="13288" width="22.54296875" style="33" customWidth="1"/>
    <col min="13289" max="13289" width="14" style="33" customWidth="1"/>
    <col min="13290" max="13290" width="1.7265625" style="33" customWidth="1"/>
    <col min="13291" max="13535" width="10.90625" style="33"/>
    <col min="13536" max="13536" width="4.453125" style="33" customWidth="1"/>
    <col min="13537" max="13537" width="10.90625" style="33"/>
    <col min="13538" max="13538" width="17.54296875" style="33" customWidth="1"/>
    <col min="13539" max="13539" width="11.54296875" style="33" customWidth="1"/>
    <col min="13540" max="13543" width="10.90625" style="33"/>
    <col min="13544" max="13544" width="22.54296875" style="33" customWidth="1"/>
    <col min="13545" max="13545" width="14" style="33" customWidth="1"/>
    <col min="13546" max="13546" width="1.7265625" style="33" customWidth="1"/>
    <col min="13547" max="13791" width="10.90625" style="33"/>
    <col min="13792" max="13792" width="4.453125" style="33" customWidth="1"/>
    <col min="13793" max="13793" width="10.90625" style="33"/>
    <col min="13794" max="13794" width="17.54296875" style="33" customWidth="1"/>
    <col min="13795" max="13795" width="11.54296875" style="33" customWidth="1"/>
    <col min="13796" max="13799" width="10.90625" style="33"/>
    <col min="13800" max="13800" width="22.54296875" style="33" customWidth="1"/>
    <col min="13801" max="13801" width="14" style="33" customWidth="1"/>
    <col min="13802" max="13802" width="1.7265625" style="33" customWidth="1"/>
    <col min="13803" max="14047" width="10.90625" style="33"/>
    <col min="14048" max="14048" width="4.453125" style="33" customWidth="1"/>
    <col min="14049" max="14049" width="10.90625" style="33"/>
    <col min="14050" max="14050" width="17.54296875" style="33" customWidth="1"/>
    <col min="14051" max="14051" width="11.54296875" style="33" customWidth="1"/>
    <col min="14052" max="14055" width="10.90625" style="33"/>
    <col min="14056" max="14056" width="22.54296875" style="33" customWidth="1"/>
    <col min="14057" max="14057" width="14" style="33" customWidth="1"/>
    <col min="14058" max="14058" width="1.7265625" style="33" customWidth="1"/>
    <col min="14059" max="14303" width="10.90625" style="33"/>
    <col min="14304" max="14304" width="4.453125" style="33" customWidth="1"/>
    <col min="14305" max="14305" width="10.90625" style="33"/>
    <col min="14306" max="14306" width="17.54296875" style="33" customWidth="1"/>
    <col min="14307" max="14307" width="11.54296875" style="33" customWidth="1"/>
    <col min="14308" max="14311" width="10.90625" style="33"/>
    <col min="14312" max="14312" width="22.54296875" style="33" customWidth="1"/>
    <col min="14313" max="14313" width="14" style="33" customWidth="1"/>
    <col min="14314" max="14314" width="1.7265625" style="33" customWidth="1"/>
    <col min="14315" max="14559" width="10.90625" style="33"/>
    <col min="14560" max="14560" width="4.453125" style="33" customWidth="1"/>
    <col min="14561" max="14561" width="10.90625" style="33"/>
    <col min="14562" max="14562" width="17.54296875" style="33" customWidth="1"/>
    <col min="14563" max="14563" width="11.54296875" style="33" customWidth="1"/>
    <col min="14564" max="14567" width="10.90625" style="33"/>
    <col min="14568" max="14568" width="22.54296875" style="33" customWidth="1"/>
    <col min="14569" max="14569" width="14" style="33" customWidth="1"/>
    <col min="14570" max="14570" width="1.7265625" style="33" customWidth="1"/>
    <col min="14571" max="14815" width="10.90625" style="33"/>
    <col min="14816" max="14816" width="4.453125" style="33" customWidth="1"/>
    <col min="14817" max="14817" width="10.90625" style="33"/>
    <col min="14818" max="14818" width="17.54296875" style="33" customWidth="1"/>
    <col min="14819" max="14819" width="11.54296875" style="33" customWidth="1"/>
    <col min="14820" max="14823" width="10.90625" style="33"/>
    <col min="14824" max="14824" width="22.54296875" style="33" customWidth="1"/>
    <col min="14825" max="14825" width="14" style="33" customWidth="1"/>
    <col min="14826" max="14826" width="1.7265625" style="33" customWidth="1"/>
    <col min="14827" max="15071" width="10.90625" style="33"/>
    <col min="15072" max="15072" width="4.453125" style="33" customWidth="1"/>
    <col min="15073" max="15073" width="10.90625" style="33"/>
    <col min="15074" max="15074" width="17.54296875" style="33" customWidth="1"/>
    <col min="15075" max="15075" width="11.54296875" style="33" customWidth="1"/>
    <col min="15076" max="15079" width="10.90625" style="33"/>
    <col min="15080" max="15080" width="22.54296875" style="33" customWidth="1"/>
    <col min="15081" max="15081" width="14" style="33" customWidth="1"/>
    <col min="15082" max="15082" width="1.7265625" style="33" customWidth="1"/>
    <col min="15083" max="15327" width="10.90625" style="33"/>
    <col min="15328" max="15328" width="4.453125" style="33" customWidth="1"/>
    <col min="15329" max="15329" width="10.90625" style="33"/>
    <col min="15330" max="15330" width="17.54296875" style="33" customWidth="1"/>
    <col min="15331" max="15331" width="11.54296875" style="33" customWidth="1"/>
    <col min="15332" max="15335" width="10.90625" style="33"/>
    <col min="15336" max="15336" width="22.54296875" style="33" customWidth="1"/>
    <col min="15337" max="15337" width="14" style="33" customWidth="1"/>
    <col min="15338" max="15338" width="1.7265625" style="33" customWidth="1"/>
    <col min="15339" max="15583" width="10.90625" style="33"/>
    <col min="15584" max="15584" width="4.453125" style="33" customWidth="1"/>
    <col min="15585" max="15585" width="10.90625" style="33"/>
    <col min="15586" max="15586" width="17.54296875" style="33" customWidth="1"/>
    <col min="15587" max="15587" width="11.54296875" style="33" customWidth="1"/>
    <col min="15588" max="15591" width="10.90625" style="33"/>
    <col min="15592" max="15592" width="22.54296875" style="33" customWidth="1"/>
    <col min="15593" max="15593" width="14" style="33" customWidth="1"/>
    <col min="15594" max="15594" width="1.7265625" style="33" customWidth="1"/>
    <col min="15595" max="15839" width="10.90625" style="33"/>
    <col min="15840" max="15840" width="4.453125" style="33" customWidth="1"/>
    <col min="15841" max="15841" width="10.90625" style="33"/>
    <col min="15842" max="15842" width="17.54296875" style="33" customWidth="1"/>
    <col min="15843" max="15843" width="11.54296875" style="33" customWidth="1"/>
    <col min="15844" max="15847" width="10.90625" style="33"/>
    <col min="15848" max="15848" width="22.54296875" style="33" customWidth="1"/>
    <col min="15849" max="15849" width="14" style="33" customWidth="1"/>
    <col min="15850" max="15850" width="1.7265625" style="33" customWidth="1"/>
    <col min="15851" max="16095" width="10.90625" style="33"/>
    <col min="16096" max="16096" width="4.453125" style="33" customWidth="1"/>
    <col min="16097" max="16097" width="10.90625" style="33"/>
    <col min="16098" max="16098" width="17.54296875" style="33" customWidth="1"/>
    <col min="16099" max="16099" width="11.54296875" style="33" customWidth="1"/>
    <col min="16100" max="16103" width="10.90625" style="33"/>
    <col min="16104" max="16104" width="22.54296875" style="33" customWidth="1"/>
    <col min="16105" max="16105" width="21.54296875" style="33" bestFit="1" customWidth="1"/>
    <col min="16106" max="16106" width="1.7265625" style="33" customWidth="1"/>
    <col min="16107" max="16384" width="10.90625" style="33"/>
  </cols>
  <sheetData>
    <row r="1" spans="2:10 16102:16105" ht="18" customHeight="1" thickBot="1" x14ac:dyDescent="0.3"/>
    <row r="2" spans="2:10 16102:16105" ht="19.5" customHeight="1" x14ac:dyDescent="0.25">
      <c r="B2" s="34"/>
      <c r="C2" s="35"/>
      <c r="D2" s="36" t="s">
        <v>487</v>
      </c>
      <c r="E2" s="37"/>
      <c r="F2" s="37"/>
      <c r="G2" s="37"/>
      <c r="H2" s="37"/>
      <c r="I2" s="38"/>
      <c r="J2" s="39" t="s">
        <v>458</v>
      </c>
    </row>
    <row r="3" spans="2:10 16102:16105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 16102:16105" ht="13" x14ac:dyDescent="0.25">
      <c r="B4" s="40"/>
      <c r="C4" s="41"/>
      <c r="E4" s="37"/>
      <c r="F4" s="37"/>
      <c r="G4" s="37"/>
      <c r="H4" s="37"/>
      <c r="I4" s="38"/>
      <c r="J4" s="39" t="s">
        <v>488</v>
      </c>
    </row>
    <row r="5" spans="2:10 16102:16105" ht="13" x14ac:dyDescent="0.25">
      <c r="B5" s="40"/>
      <c r="C5" s="41"/>
      <c r="D5" s="106" t="s">
        <v>489</v>
      </c>
      <c r="E5" s="107"/>
      <c r="F5" s="107"/>
      <c r="G5" s="107"/>
      <c r="H5" s="107"/>
      <c r="I5" s="108"/>
      <c r="J5" s="49"/>
      <c r="WUH5" s="55"/>
    </row>
    <row r="6" spans="2:10 16102:16105" ht="13.5" thickBot="1" x14ac:dyDescent="0.3">
      <c r="B6" s="50"/>
      <c r="C6" s="51"/>
      <c r="D6" s="42"/>
      <c r="E6" s="43"/>
      <c r="F6" s="43"/>
      <c r="G6" s="43"/>
      <c r="H6" s="43"/>
      <c r="I6" s="44"/>
      <c r="J6" s="45"/>
      <c r="WUI6" s="33" t="s">
        <v>490</v>
      </c>
      <c r="WUJ6" s="33" t="s">
        <v>491</v>
      </c>
      <c r="WUK6" s="56">
        <f ca="1">+TODAY()</f>
        <v>45414</v>
      </c>
    </row>
    <row r="7" spans="2:10 16102:16105" x14ac:dyDescent="0.25">
      <c r="B7" s="52"/>
      <c r="J7" s="53"/>
    </row>
    <row r="8" spans="2:10 16102:16105" x14ac:dyDescent="0.25">
      <c r="B8" s="52"/>
      <c r="J8" s="53"/>
    </row>
    <row r="9" spans="2:10 16102:16105" ht="13" x14ac:dyDescent="0.3">
      <c r="B9" s="52"/>
      <c r="C9" s="54" t="s">
        <v>482</v>
      </c>
      <c r="D9" s="56"/>
      <c r="E9" s="55"/>
      <c r="J9" s="53"/>
    </row>
    <row r="10" spans="2:10 16102:16105" x14ac:dyDescent="0.25">
      <c r="B10" s="52"/>
      <c r="J10" s="53"/>
    </row>
    <row r="11" spans="2:10 16102:16105" ht="13" x14ac:dyDescent="0.3">
      <c r="B11" s="52"/>
      <c r="C11" s="54" t="s">
        <v>480</v>
      </c>
      <c r="J11" s="53"/>
    </row>
    <row r="12" spans="2:10 16102:16105" ht="13" x14ac:dyDescent="0.3">
      <c r="B12" s="52"/>
      <c r="C12" s="54" t="s">
        <v>481</v>
      </c>
      <c r="J12" s="53"/>
    </row>
    <row r="13" spans="2:10 16102:16105" x14ac:dyDescent="0.25">
      <c r="B13" s="52"/>
      <c r="J13" s="53"/>
    </row>
    <row r="14" spans="2:10 16102:16105" x14ac:dyDescent="0.25">
      <c r="B14" s="52"/>
      <c r="C14" s="33" t="s">
        <v>492</v>
      </c>
      <c r="J14" s="53"/>
    </row>
    <row r="15" spans="2:10 16102:16105" x14ac:dyDescent="0.25">
      <c r="B15" s="52"/>
      <c r="C15" s="58"/>
      <c r="J15" s="53"/>
    </row>
    <row r="16" spans="2:10 16102:16105" ht="13" x14ac:dyDescent="0.3">
      <c r="B16" s="52"/>
      <c r="C16" s="33" t="s">
        <v>483</v>
      </c>
      <c r="D16" s="55"/>
      <c r="H16" s="91" t="s">
        <v>493</v>
      </c>
      <c r="I16" s="91" t="s">
        <v>494</v>
      </c>
      <c r="J16" s="53"/>
    </row>
    <row r="17" spans="2:10" ht="13" x14ac:dyDescent="0.3">
      <c r="B17" s="52"/>
      <c r="C17" s="54" t="s">
        <v>463</v>
      </c>
      <c r="D17" s="54"/>
      <c r="E17" s="54"/>
      <c r="F17" s="54"/>
      <c r="H17" s="92">
        <f>H23</f>
        <v>210</v>
      </c>
      <c r="I17" s="93">
        <f>I23</f>
        <v>22302173</v>
      </c>
      <c r="J17" s="53"/>
    </row>
    <row r="18" spans="2:10" x14ac:dyDescent="0.25">
      <c r="B18" s="52"/>
      <c r="C18" s="33" t="s">
        <v>464</v>
      </c>
      <c r="H18" s="94">
        <v>0</v>
      </c>
      <c r="I18" s="95">
        <v>0</v>
      </c>
      <c r="J18" s="53"/>
    </row>
    <row r="19" spans="2:10" x14ac:dyDescent="0.25">
      <c r="B19" s="52"/>
      <c r="C19" s="33" t="s">
        <v>465</v>
      </c>
      <c r="H19" s="94">
        <v>0</v>
      </c>
      <c r="I19" s="95">
        <v>0</v>
      </c>
      <c r="J19" s="53"/>
    </row>
    <row r="20" spans="2:10" x14ac:dyDescent="0.25">
      <c r="B20" s="52"/>
      <c r="C20" s="33" t="s">
        <v>466</v>
      </c>
      <c r="H20" s="94">
        <v>210</v>
      </c>
      <c r="I20" s="95">
        <v>22302173</v>
      </c>
      <c r="J20" s="53"/>
    </row>
    <row r="21" spans="2:10" x14ac:dyDescent="0.25">
      <c r="B21" s="52"/>
      <c r="C21" s="33" t="s">
        <v>467</v>
      </c>
      <c r="H21" s="94">
        <v>0</v>
      </c>
      <c r="I21" s="95">
        <v>0</v>
      </c>
      <c r="J21" s="53"/>
    </row>
    <row r="22" spans="2:10" x14ac:dyDescent="0.25">
      <c r="B22" s="52"/>
      <c r="C22" s="33" t="s">
        <v>495</v>
      </c>
      <c r="H22" s="96">
        <v>0</v>
      </c>
      <c r="I22" s="97">
        <v>0</v>
      </c>
      <c r="J22" s="53"/>
    </row>
    <row r="23" spans="2:10" ht="13" x14ac:dyDescent="0.3">
      <c r="B23" s="52"/>
      <c r="C23" s="54" t="s">
        <v>496</v>
      </c>
      <c r="D23" s="54"/>
      <c r="E23" s="54"/>
      <c r="F23" s="54"/>
      <c r="H23" s="94">
        <f>SUM(H18:H22)</f>
        <v>210</v>
      </c>
      <c r="I23" s="93">
        <f>(I18+I19+I20+I21+I22)</f>
        <v>22302173</v>
      </c>
      <c r="J23" s="53"/>
    </row>
    <row r="24" spans="2:10" ht="13.5" thickBot="1" x14ac:dyDescent="0.35">
      <c r="B24" s="52"/>
      <c r="C24" s="54"/>
      <c r="D24" s="54"/>
      <c r="H24" s="98"/>
      <c r="I24" s="99"/>
      <c r="J24" s="53"/>
    </row>
    <row r="25" spans="2:10" ht="15" thickTop="1" x14ac:dyDescent="0.35">
      <c r="B25" s="52"/>
      <c r="C25" s="54"/>
      <c r="D25" s="54"/>
      <c r="F25" s="100"/>
      <c r="H25" s="101"/>
      <c r="I25" s="102"/>
      <c r="J25" s="53"/>
    </row>
    <row r="26" spans="2:10" ht="13" x14ac:dyDescent="0.3">
      <c r="B26" s="52"/>
      <c r="C26" s="54"/>
      <c r="D26" s="54"/>
      <c r="H26" s="101"/>
      <c r="I26" s="102"/>
      <c r="J26" s="53"/>
    </row>
    <row r="27" spans="2:10" ht="13" x14ac:dyDescent="0.3">
      <c r="B27" s="52"/>
      <c r="C27" s="54"/>
      <c r="D27" s="54"/>
      <c r="H27" s="101"/>
      <c r="I27" s="102"/>
      <c r="J27" s="53"/>
    </row>
    <row r="28" spans="2:10" x14ac:dyDescent="0.25">
      <c r="B28" s="52"/>
      <c r="G28" s="101"/>
      <c r="H28" s="101"/>
      <c r="I28" s="101"/>
      <c r="J28" s="53"/>
    </row>
    <row r="29" spans="2:10" ht="13.5" thickBot="1" x14ac:dyDescent="0.35">
      <c r="B29" s="52"/>
      <c r="C29" s="89"/>
      <c r="D29" s="89"/>
      <c r="G29" s="103" t="s">
        <v>477</v>
      </c>
      <c r="H29" s="89"/>
      <c r="I29" s="101"/>
      <c r="J29" s="53"/>
    </row>
    <row r="30" spans="2:10" ht="13" x14ac:dyDescent="0.3">
      <c r="B30" s="52"/>
      <c r="C30" s="101" t="s">
        <v>246</v>
      </c>
      <c r="D30" s="101"/>
      <c r="G30" s="104" t="s">
        <v>497</v>
      </c>
      <c r="H30" s="101"/>
      <c r="I30" s="101"/>
      <c r="J30" s="53"/>
    </row>
    <row r="31" spans="2:10" ht="18.75" customHeight="1" thickBot="1" x14ac:dyDescent="0.3">
      <c r="B31" s="87"/>
      <c r="C31" s="88"/>
      <c r="D31" s="88"/>
      <c r="E31" s="88"/>
      <c r="F31" s="88"/>
      <c r="G31" s="89"/>
      <c r="H31" s="89"/>
      <c r="I31" s="89"/>
      <c r="J31" s="9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CONSULTORIO-07</dc:creator>
  <cp:lastModifiedBy>Paola Andrea Jimenez Prado</cp:lastModifiedBy>
  <cp:lastPrinted>2024-04-26T16:16:49Z</cp:lastPrinted>
  <dcterms:created xsi:type="dcterms:W3CDTF">2023-11-18T03:49:20Z</dcterms:created>
  <dcterms:modified xsi:type="dcterms:W3CDTF">2024-05-02T16:53:35Z</dcterms:modified>
</cp:coreProperties>
</file>