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1901082_HOSP SAN RAFAEL E.S.E (EL AGUILA)\"/>
    </mc:Choice>
  </mc:AlternateContent>
  <bookViews>
    <workbookView xWindow="0" yWindow="0" windowWidth="19200" windowHeight="7310" activeTab="1"/>
  </bookViews>
  <sheets>
    <sheet name="INFO IPS" sheetId="1" r:id="rId1"/>
    <sheet name="ESTADO DE CADA FACTURA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1" i="2" l="1"/>
  <c r="V1" i="2"/>
  <c r="U1" i="2"/>
  <c r="T1" i="2"/>
  <c r="S1" i="2"/>
  <c r="R1" i="2"/>
  <c r="K1" i="2"/>
  <c r="G1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<sst xmlns="http://schemas.openxmlformats.org/spreadsheetml/2006/main" count="145" uniqueCount="53">
  <si>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</si>
  <si>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</si>
  <si>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</si>
  <si>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</si>
  <si>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</si>
  <si>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</si>
  <si>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</si>
  <si>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</si>
  <si>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</si>
  <si>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</si>
  <si>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</si>
  <si>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</si>
  <si>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SAN RAFAEL EL AGUILA</t>
  </si>
  <si>
    <t>FEPA</t>
  </si>
  <si>
    <t>EVENTO</t>
  </si>
  <si>
    <t>EL AGUILA</t>
  </si>
  <si>
    <t>URGENCIAS</t>
  </si>
  <si>
    <t>Alf+Fac</t>
  </si>
  <si>
    <t>Llave</t>
  </si>
  <si>
    <t>FEPA2060</t>
  </si>
  <si>
    <t>891901082_FEPA2060</t>
  </si>
  <si>
    <t>FEPA2968</t>
  </si>
  <si>
    <t>891901082_FEPA2968</t>
  </si>
  <si>
    <t>FEPA3265</t>
  </si>
  <si>
    <t>891901082_FEPA3265</t>
  </si>
  <si>
    <t>FEPA3592</t>
  </si>
  <si>
    <t>891901082_FEPA3592</t>
  </si>
  <si>
    <t>FEPA3593</t>
  </si>
  <si>
    <t>891901082_FEPA3593</t>
  </si>
  <si>
    <t>FEPA3594</t>
  </si>
  <si>
    <t>891901082_FEPA3594</t>
  </si>
  <si>
    <t>FEPA3706</t>
  </si>
  <si>
    <t>891901082_FEPA3706</t>
  </si>
  <si>
    <t>FEPA3708</t>
  </si>
  <si>
    <t>891901082_FEPA3708</t>
  </si>
  <si>
    <t xml:space="preserve">Fecha de radicacion EPS </t>
  </si>
  <si>
    <t>Estado de Factura EPS Julio 21</t>
  </si>
  <si>
    <t>Boxalud</t>
  </si>
  <si>
    <t>Finalizada</t>
  </si>
  <si>
    <t>Devuelta</t>
  </si>
  <si>
    <t>Para auditoria de pertinencia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</si>
  <si>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</si>
  <si>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</si>
  <si>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</si>
  <si>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</si>
  <si>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</si>
  <si>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</si>
  <si>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</si>
  <si>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</si>
  <si>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</si>
  <si>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</si>
  <si>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</si>
  <si>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Fecha de corte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</si>
</sst>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_-&quot;$&quot;* #,##0_-;\-&quot;$&quot;* #,##0_-;_-&quot;$&quot;* &quot;-&quot;??_-;_-@_-"/>
    <numFmt numFmtId="167" formatCode="&quot;$&quot;\ #,##0"/>
    <numFmt numFmtId="169" formatCode="_-* #,##0_-;\-* #,##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5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166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 applyAlignment="1">
      <alignment horizontal="right"/>
    </xf>
    <xf numFmtId="164" fontId="9" fillId="0" borderId="0" xfId="0" applyNumberFormat="1" applyFont="1" applyAlignment="1">
      <alignment horizontal="center"/>
    </xf>
    <xf numFmtId="164" fontId="6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5" fontId="6" fillId="2" borderId="1" xfId="0" applyNumberFormat="1" applyFont="1" applyFill="1" applyBorder="1" applyAlignment="1">
      <alignment horizontal="center" vertical="center"/>
    </xf>
    <xf numFmtId="165" fontId="6" fillId="2" borderId="1" xfId="1" applyFont="1" applyFill="1" applyBorder="1" applyAlignment="1">
      <alignment horizontal="center" vertical="center" shrinkToFit="1"/>
    </xf>
    <xf numFmtId="15" fontId="8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/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1" fillId="6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14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Alignment="1">
      <alignment vertical="center"/>
    </xf>
    <xf numFmtId="15" fontId="0" fillId="2" borderId="1" xfId="0" applyNumberFormat="1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/>
    </xf>
    <xf numFmtId="15" fontId="0" fillId="0" borderId="1" xfId="0" applyNumberFormat="1" applyFont="1" applyFill="1" applyBorder="1" applyAlignment="1">
      <alignment horizontal="center"/>
    </xf>
    <xf numFmtId="169" fontId="0" fillId="0" borderId="0" xfId="2" applyNumberFormat="1" applyFont="1" applyAlignment="1">
      <alignment horizontal="center"/>
    </xf>
    <xf numFmtId="169" fontId="1" fillId="0" borderId="1" xfId="2" applyNumberFormat="1" applyFont="1" applyBorder="1" applyAlignment="1">
      <alignment horizontal="center" vertical="center" wrapText="1"/>
    </xf>
    <xf numFmtId="169" fontId="1" fillId="4" borderId="1" xfId="2" applyNumberFormat="1" applyFont="1" applyFill="1" applyBorder="1" applyAlignment="1">
      <alignment horizontal="center" vertical="center" wrapText="1"/>
    </xf>
    <xf numFmtId="169" fontId="0" fillId="2" borderId="1" xfId="2" applyNumberFormat="1" applyFont="1" applyFill="1" applyBorder="1" applyAlignment="1">
      <alignment vertical="center" wrapText="1"/>
    </xf>
    <xf numFmtId="169" fontId="0" fillId="2" borderId="1" xfId="2" applyNumberFormat="1" applyFont="1" applyFill="1" applyBorder="1" applyAlignment="1">
      <alignment horizontal="center" vertical="center" shrinkToFit="1"/>
    </xf>
    <xf numFmtId="169" fontId="0" fillId="2" borderId="1" xfId="2" applyNumberFormat="1" applyFont="1" applyFill="1" applyBorder="1" applyAlignment="1">
      <alignment horizontal="right" vertical="center"/>
    </xf>
    <xf numFmtId="169" fontId="0" fillId="0" borderId="1" xfId="2" applyNumberFormat="1" applyFont="1" applyBorder="1" applyAlignment="1">
      <alignment horizontal="right"/>
    </xf>
    <xf numFmtId="169" fontId="1" fillId="0" borderId="0" xfId="2" applyNumberFormat="1" applyFont="1" applyAlignment="1">
      <alignment horizontal="center"/>
    </xf>
    <xf numFmtId="14" fontId="0" fillId="0" borderId="0" xfId="0" applyNumberFormat="1" applyFont="1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Font="1" applyFill="1" applyBorder="1" applyAlignment="1">
      <alignment horizontal="center"/>
    </xf>
    <xf numFmtId="169" fontId="10" fillId="0" borderId="1" xfId="2" applyNumberFormat="1" applyFont="1" applyBorder="1" applyAlignment="1">
      <alignment horizontal="center" vertical="center" wrapText="1"/>
    </xf>
    <xf numFmtId="169" fontId="0" fillId="0" borderId="1" xfId="2" applyNumberFormat="1" applyFont="1" applyBorder="1" applyAlignment="1">
      <alignment vertical="center"/>
    </xf>
    <xf numFmtId="0" fontId="1" fillId="7" borderId="1" xfId="0" applyFont="1" applyFill="1" applyBorder="1" applyAlignment="1">
      <alignment horizontal="center" vertical="center" wrapText="1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"/>
  <sheetViews>
    <sheetView showGridLines="0" zoomScale="80" zoomScaleNormal="80" workbookViewId="0">
      <selection activeCell="B8" sqref="B8"/>
    </sheetView>
  </sheetViews>
  <sheetFormatPr baseColWidth="10" defaultRowHeight="14.5" x14ac:dyDescent="0.35"/>
  <cols>
    <col min="1" max="1" width="11.453125" style="3"/>
    <col min="2" max="2" width="30.7265625" style="3" bestFit="1" customWidth="1"/>
    <col min="3" max="3" width="9" style="3" customWidth="1"/>
    <col min="4" max="4" width="8.81640625" style="3" customWidth="1"/>
    <col min="5" max="5" width="10.81640625" style="3" customWidth="1"/>
    <col min="6" max="6" width="14.7265625" style="3" customWidth="1"/>
    <col min="7" max="7" width="9.26953125" style="3" customWidth="1"/>
    <col min="8" max="8" width="9.81640625" style="3" customWidth="1"/>
    <col min="9" max="9" width="15.7265625" style="3" bestFit="1" customWidth="1"/>
    <col min="10" max="10" width="11.453125" style="3" customWidth="1"/>
    <col min="11" max="11" width="15.1796875" style="3" customWidth="1"/>
    <col min="12" max="12" width="11.453125" style="3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s="8" customFormat="1" ht="35.15" customHeight="1" x14ac:dyDescent="0.35">
      <c r="A2" s="4">
        <v>891901082</v>
      </c>
      <c r="B2" s="4" t="s">
        <v>12</v>
      </c>
      <c r="C2" s="5" t="s">
        <v>13</v>
      </c>
      <c r="D2" s="4">
        <v>2060</v>
      </c>
      <c r="E2" s="6">
        <v>44910</v>
      </c>
      <c r="F2" s="6">
        <v>45383</v>
      </c>
      <c r="G2" s="17">
        <v>157300</v>
      </c>
      <c r="H2" s="17">
        <v>157300</v>
      </c>
      <c r="I2" s="18" t="s">
        <v>14</v>
      </c>
      <c r="J2" s="9" t="s">
        <v>15</v>
      </c>
      <c r="K2" s="19" t="s">
        <v>16</v>
      </c>
      <c r="L2" s="7"/>
    </row>
    <row r="3" spans="1:12" s="8" customFormat="1" ht="35.15" customHeight="1" x14ac:dyDescent="0.35">
      <c r="A3" s="4">
        <v>891901082</v>
      </c>
      <c r="B3" s="4" t="s">
        <v>12</v>
      </c>
      <c r="C3" s="5" t="s">
        <v>13</v>
      </c>
      <c r="D3" s="4">
        <v>2968</v>
      </c>
      <c r="E3" s="20">
        <v>45211</v>
      </c>
      <c r="F3" s="20">
        <v>45212</v>
      </c>
      <c r="G3" s="21">
        <v>103700</v>
      </c>
      <c r="H3" s="21">
        <v>103700</v>
      </c>
      <c r="I3" s="18" t="s">
        <v>14</v>
      </c>
      <c r="J3" s="9" t="s">
        <v>15</v>
      </c>
      <c r="K3" s="4" t="s">
        <v>16</v>
      </c>
      <c r="L3" s="4"/>
    </row>
    <row r="4" spans="1:12" s="8" customFormat="1" ht="35.15" customHeight="1" x14ac:dyDescent="0.35">
      <c r="A4" s="4">
        <v>891901082</v>
      </c>
      <c r="B4" s="4" t="s">
        <v>12</v>
      </c>
      <c r="C4" s="5" t="s">
        <v>13</v>
      </c>
      <c r="D4" s="4">
        <v>3265</v>
      </c>
      <c r="E4" s="10">
        <v>45261</v>
      </c>
      <c r="F4" s="20">
        <v>45272</v>
      </c>
      <c r="G4" s="11">
        <v>181000</v>
      </c>
      <c r="H4" s="11">
        <v>181000</v>
      </c>
      <c r="I4" s="18" t="s">
        <v>14</v>
      </c>
      <c r="J4" s="9" t="s">
        <v>15</v>
      </c>
      <c r="K4" s="4" t="s">
        <v>16</v>
      </c>
      <c r="L4" s="4"/>
    </row>
    <row r="5" spans="1:12" s="24" customFormat="1" ht="35.15" customHeight="1" x14ac:dyDescent="0.35">
      <c r="A5" s="4">
        <v>891901082</v>
      </c>
      <c r="B5" s="4" t="s">
        <v>12</v>
      </c>
      <c r="C5" s="5" t="s">
        <v>13</v>
      </c>
      <c r="D5" s="12">
        <v>3592</v>
      </c>
      <c r="E5" s="13">
        <v>45419</v>
      </c>
      <c r="F5" s="22">
        <v>45447</v>
      </c>
      <c r="G5" s="14">
        <v>867102</v>
      </c>
      <c r="H5" s="14">
        <v>867102</v>
      </c>
      <c r="I5" s="18" t="s">
        <v>14</v>
      </c>
      <c r="J5" s="9" t="s">
        <v>15</v>
      </c>
      <c r="K5" s="4" t="s">
        <v>16</v>
      </c>
      <c r="L5" s="23"/>
    </row>
    <row r="6" spans="1:12" s="24" customFormat="1" ht="35.15" customHeight="1" x14ac:dyDescent="0.35">
      <c r="A6" s="4">
        <v>891901082</v>
      </c>
      <c r="B6" s="4" t="s">
        <v>12</v>
      </c>
      <c r="C6" s="5" t="s">
        <v>13</v>
      </c>
      <c r="D6" s="12">
        <v>3593</v>
      </c>
      <c r="E6" s="13">
        <v>45419</v>
      </c>
      <c r="F6" s="22">
        <v>45447</v>
      </c>
      <c r="G6" s="14">
        <v>98400</v>
      </c>
      <c r="H6" s="14">
        <v>98400</v>
      </c>
      <c r="I6" s="18" t="s">
        <v>14</v>
      </c>
      <c r="J6" s="9" t="s">
        <v>15</v>
      </c>
      <c r="K6" s="4" t="s">
        <v>16</v>
      </c>
      <c r="L6" s="23"/>
    </row>
    <row r="7" spans="1:12" s="24" customFormat="1" ht="35.15" customHeight="1" x14ac:dyDescent="0.35">
      <c r="A7" s="4">
        <v>891901082</v>
      </c>
      <c r="B7" s="4" t="s">
        <v>12</v>
      </c>
      <c r="C7" s="5" t="s">
        <v>13</v>
      </c>
      <c r="D7" s="12">
        <v>3594</v>
      </c>
      <c r="E7" s="13">
        <v>45419</v>
      </c>
      <c r="F7" s="22">
        <v>45447</v>
      </c>
      <c r="G7" s="14">
        <v>29600</v>
      </c>
      <c r="H7" s="14">
        <v>29600</v>
      </c>
      <c r="I7" s="18" t="s">
        <v>14</v>
      </c>
      <c r="J7" s="9" t="s">
        <v>15</v>
      </c>
      <c r="K7" s="4" t="s">
        <v>16</v>
      </c>
      <c r="L7" s="23"/>
    </row>
    <row r="8" spans="1:12" s="24" customFormat="1" ht="35.15" customHeight="1" x14ac:dyDescent="0.35">
      <c r="A8" s="4">
        <v>891901082</v>
      </c>
      <c r="B8" s="4" t="s">
        <v>12</v>
      </c>
      <c r="C8" s="5" t="s">
        <v>13</v>
      </c>
      <c r="D8" s="12">
        <v>3706</v>
      </c>
      <c r="E8" s="13">
        <v>45456</v>
      </c>
      <c r="F8" s="13">
        <v>45458</v>
      </c>
      <c r="G8" s="15">
        <v>81400</v>
      </c>
      <c r="H8" s="15">
        <v>81400</v>
      </c>
      <c r="I8" s="18" t="s">
        <v>14</v>
      </c>
      <c r="J8" s="9" t="s">
        <v>15</v>
      </c>
      <c r="K8" s="4" t="s">
        <v>16</v>
      </c>
      <c r="L8" s="23"/>
    </row>
    <row r="9" spans="1:12" s="24" customFormat="1" ht="35.15" customHeight="1" x14ac:dyDescent="0.35">
      <c r="A9" s="4">
        <v>891901082</v>
      </c>
      <c r="B9" s="4" t="s">
        <v>12</v>
      </c>
      <c r="C9" s="5" t="s">
        <v>13</v>
      </c>
      <c r="D9" s="12">
        <v>3708</v>
      </c>
      <c r="E9" s="13">
        <v>45456</v>
      </c>
      <c r="F9" s="13">
        <v>45458</v>
      </c>
      <c r="G9" s="15">
        <v>81400</v>
      </c>
      <c r="H9" s="15">
        <v>81400</v>
      </c>
      <c r="I9" s="18" t="s">
        <v>14</v>
      </c>
      <c r="J9" s="9" t="s">
        <v>15</v>
      </c>
      <c r="K9" s="4" t="s">
        <v>16</v>
      </c>
      <c r="L9" s="23"/>
    </row>
    <row r="11" spans="1:12" x14ac:dyDescent="0.35">
      <c r="G11" s="16">
        <f>SUM(G2:G10)</f>
        <v>1599902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0"/>
  <sheetViews>
    <sheetView showGridLines="0" tabSelected="1" topLeftCell="M1" zoomScale="80" zoomScaleNormal="80" workbookViewId="0">
      <selection activeCell="Y2" sqref="Y2"/>
    </sheetView>
  </sheetViews>
  <sheetFormatPr baseColWidth="10" defaultRowHeight="14.5" x14ac:dyDescent="0.35"/>
  <cols>
    <col min="1" max="1" width="10.90625" style="29"/>
    <col min="2" max="2" width="30.7265625" style="29" bestFit="1" customWidth="1"/>
    <col min="3" max="3" width="9" style="29" customWidth="1"/>
    <col min="4" max="4" width="8.81640625" style="29" customWidth="1"/>
    <col min="5" max="5" width="9.1796875" style="29" bestFit="1" customWidth="1"/>
    <col min="6" max="6" width="19.54296875" style="29" bestFit="1" customWidth="1"/>
    <col min="7" max="7" width="10.81640625" style="29" customWidth="1"/>
    <col min="8" max="8" width="14.7265625" style="50" customWidth="1"/>
    <col min="9" max="9" width="14.7265625" style="29" customWidth="1"/>
    <col min="10" max="10" width="9.1796875" style="42" bestFit="1" customWidth="1"/>
    <col min="11" max="11" width="10.6328125" style="42" bestFit="1" customWidth="1"/>
    <col min="12" max="12" width="15.7265625" style="29" bestFit="1" customWidth="1"/>
    <col min="13" max="13" width="11.453125" style="29" customWidth="1"/>
    <col min="14" max="14" width="15.1796875" style="29" customWidth="1"/>
    <col min="15" max="15" width="10.90625" style="29"/>
    <col min="16" max="16" width="19.1796875" style="24" customWidth="1"/>
    <col min="17" max="17" width="10.90625" style="24"/>
    <col min="18" max="18" width="11.54296875" style="24" bestFit="1" customWidth="1"/>
    <col min="19" max="19" width="11" style="24" bestFit="1" customWidth="1"/>
    <col min="20" max="20" width="11.54296875" style="24" bestFit="1" customWidth="1"/>
    <col min="21" max="21" width="11" style="24" bestFit="1" customWidth="1"/>
    <col min="22" max="22" width="11.54296875" style="24" bestFit="1" customWidth="1"/>
    <col min="23" max="23" width="11" style="24" bestFit="1" customWidth="1"/>
    <col min="24" max="25" width="10.90625" style="24"/>
    <col min="26" max="26" width="14.54296875" style="24" customWidth="1"/>
    <col min="27" max="27" width="17.54296875" style="24" customWidth="1"/>
    <col min="28" max="28" width="14.36328125" style="24" customWidth="1"/>
    <col min="29" max="16384" width="10.90625" style="24"/>
  </cols>
  <sheetData>
    <row r="1" spans="1:29" x14ac:dyDescent="0.35">
      <c r="K1" s="49">
        <f>SUBTOTAL(9,K3:K10)</f>
        <v>1599902</v>
      </c>
      <c r="R1" s="49">
        <f t="shared" ref="R1:W1" si="0">SUBTOTAL(9,R3:R10)</f>
        <v>186900</v>
      </c>
      <c r="S1" s="49">
        <f t="shared" si="0"/>
        <v>383100</v>
      </c>
      <c r="T1" s="49">
        <f t="shared" si="0"/>
        <v>186900</v>
      </c>
      <c r="U1" s="49">
        <f t="shared" si="0"/>
        <v>0</v>
      </c>
      <c r="V1" s="49">
        <f t="shared" si="0"/>
        <v>157300</v>
      </c>
      <c r="W1" s="49">
        <f t="shared" si="0"/>
        <v>29600</v>
      </c>
    </row>
    <row r="2" spans="1:29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17</v>
      </c>
      <c r="F2" s="25" t="s">
        <v>18</v>
      </c>
      <c r="G2" s="1" t="s">
        <v>2</v>
      </c>
      <c r="H2" s="51" t="s">
        <v>3</v>
      </c>
      <c r="I2" s="26" t="s">
        <v>35</v>
      </c>
      <c r="J2" s="43" t="s">
        <v>4</v>
      </c>
      <c r="K2" s="44" t="s">
        <v>5</v>
      </c>
      <c r="L2" s="1" t="s">
        <v>7</v>
      </c>
      <c r="M2" s="1" t="s">
        <v>9</v>
      </c>
      <c r="N2" s="1" t="s">
        <v>10</v>
      </c>
      <c r="O2" s="1" t="s">
        <v>11</v>
      </c>
      <c r="P2" s="28" t="s">
        <v>36</v>
      </c>
      <c r="Q2" s="1" t="s">
        <v>37</v>
      </c>
      <c r="R2" s="53" t="s">
        <v>41</v>
      </c>
      <c r="S2" s="53" t="s">
        <v>42</v>
      </c>
      <c r="T2" s="53" t="s">
        <v>43</v>
      </c>
      <c r="U2" s="53" t="s">
        <v>44</v>
      </c>
      <c r="V2" s="53" t="s">
        <v>45</v>
      </c>
      <c r="W2" s="53" t="s">
        <v>46</v>
      </c>
      <c r="X2" s="28" t="s">
        <v>47</v>
      </c>
      <c r="Y2" s="28" t="s">
        <v>48</v>
      </c>
      <c r="Z2" s="55" t="s">
        <v>49</v>
      </c>
      <c r="AA2" s="55" t="s">
        <v>50</v>
      </c>
      <c r="AB2" s="55" t="s">
        <v>51</v>
      </c>
      <c r="AC2" s="1" t="s">
        <v>52</v>
      </c>
    </row>
    <row r="3" spans="1:29" s="37" customFormat="1" ht="35.15" customHeight="1" x14ac:dyDescent="0.35">
      <c r="A3" s="30">
        <v>891901082</v>
      </c>
      <c r="B3" s="30" t="s">
        <v>12</v>
      </c>
      <c r="C3" s="31" t="s">
        <v>13</v>
      </c>
      <c r="D3" s="30">
        <v>2060</v>
      </c>
      <c r="E3" s="30" t="s">
        <v>19</v>
      </c>
      <c r="F3" s="30" t="s">
        <v>20</v>
      </c>
      <c r="G3" s="32">
        <v>44910</v>
      </c>
      <c r="H3" s="32">
        <v>45383</v>
      </c>
      <c r="I3" s="32">
        <v>45414</v>
      </c>
      <c r="J3" s="45">
        <v>157300</v>
      </c>
      <c r="K3" s="45">
        <v>157300</v>
      </c>
      <c r="L3" s="31" t="s">
        <v>14</v>
      </c>
      <c r="M3" s="33" t="s">
        <v>15</v>
      </c>
      <c r="N3" s="34" t="s">
        <v>16</v>
      </c>
      <c r="O3" s="35"/>
      <c r="P3" s="36"/>
      <c r="Q3" s="36" t="s">
        <v>38</v>
      </c>
      <c r="R3" s="54">
        <v>157300</v>
      </c>
      <c r="S3" s="54">
        <v>0</v>
      </c>
      <c r="T3" s="54">
        <v>157300</v>
      </c>
      <c r="U3" s="54">
        <v>0</v>
      </c>
      <c r="V3" s="54">
        <v>157300</v>
      </c>
      <c r="W3" s="54">
        <v>0</v>
      </c>
      <c r="X3" s="36"/>
      <c r="Y3" s="36"/>
      <c r="Z3" s="36"/>
      <c r="AA3" s="36"/>
      <c r="AB3" s="36"/>
      <c r="AC3" s="36"/>
    </row>
    <row r="4" spans="1:29" s="37" customFormat="1" ht="35.15" customHeight="1" x14ac:dyDescent="0.35">
      <c r="A4" s="30">
        <v>891901082</v>
      </c>
      <c r="B4" s="30" t="s">
        <v>12</v>
      </c>
      <c r="C4" s="31" t="s">
        <v>13</v>
      </c>
      <c r="D4" s="30">
        <v>2968</v>
      </c>
      <c r="E4" s="30" t="s">
        <v>21</v>
      </c>
      <c r="F4" s="30" t="s">
        <v>22</v>
      </c>
      <c r="G4" s="38">
        <v>45211</v>
      </c>
      <c r="H4" s="39">
        <v>45212</v>
      </c>
      <c r="I4" s="38">
        <v>45212</v>
      </c>
      <c r="J4" s="46">
        <v>103700</v>
      </c>
      <c r="K4" s="46">
        <v>103700</v>
      </c>
      <c r="L4" s="31" t="s">
        <v>14</v>
      </c>
      <c r="M4" s="33" t="s">
        <v>15</v>
      </c>
      <c r="N4" s="30" t="s">
        <v>16</v>
      </c>
      <c r="O4" s="30"/>
      <c r="P4" s="36"/>
      <c r="Q4" s="36" t="s">
        <v>39</v>
      </c>
      <c r="R4" s="54">
        <v>0</v>
      </c>
      <c r="S4" s="46">
        <v>103700</v>
      </c>
      <c r="T4" s="54">
        <v>0</v>
      </c>
      <c r="U4" s="54">
        <v>0</v>
      </c>
      <c r="V4" s="54">
        <v>0</v>
      </c>
      <c r="W4" s="54">
        <v>0</v>
      </c>
      <c r="X4" s="36"/>
      <c r="Y4" s="36"/>
      <c r="Z4" s="36"/>
      <c r="AA4" s="36"/>
      <c r="AB4" s="36"/>
      <c r="AC4" s="36"/>
    </row>
    <row r="5" spans="1:29" s="37" customFormat="1" ht="35.15" customHeight="1" x14ac:dyDescent="0.35">
      <c r="A5" s="30">
        <v>891901082</v>
      </c>
      <c r="B5" s="30" t="s">
        <v>12</v>
      </c>
      <c r="C5" s="31" t="s">
        <v>13</v>
      </c>
      <c r="D5" s="30">
        <v>3265</v>
      </c>
      <c r="E5" s="30" t="s">
        <v>23</v>
      </c>
      <c r="F5" s="30" t="s">
        <v>24</v>
      </c>
      <c r="G5" s="39">
        <v>45261</v>
      </c>
      <c r="H5" s="39">
        <v>45272</v>
      </c>
      <c r="I5" s="38">
        <v>45272</v>
      </c>
      <c r="J5" s="47">
        <v>181000</v>
      </c>
      <c r="K5" s="47">
        <v>181000</v>
      </c>
      <c r="L5" s="31" t="s">
        <v>14</v>
      </c>
      <c r="M5" s="33" t="s">
        <v>15</v>
      </c>
      <c r="N5" s="30" t="s">
        <v>16</v>
      </c>
      <c r="O5" s="30"/>
      <c r="P5" s="36"/>
      <c r="Q5" s="36" t="s">
        <v>39</v>
      </c>
      <c r="R5" s="54">
        <v>0</v>
      </c>
      <c r="S5" s="47">
        <v>181000</v>
      </c>
      <c r="T5" s="54">
        <v>0</v>
      </c>
      <c r="U5" s="54">
        <v>0</v>
      </c>
      <c r="V5" s="54">
        <v>0</v>
      </c>
      <c r="W5" s="54">
        <v>0</v>
      </c>
      <c r="X5" s="36"/>
      <c r="Y5" s="36"/>
      <c r="Z5" s="36"/>
      <c r="AA5" s="36"/>
      <c r="AB5" s="36"/>
      <c r="AC5" s="36"/>
    </row>
    <row r="6" spans="1:29" ht="35.15" customHeight="1" x14ac:dyDescent="0.35">
      <c r="A6" s="30">
        <v>891901082</v>
      </c>
      <c r="B6" s="30" t="s">
        <v>12</v>
      </c>
      <c r="C6" s="31" t="s">
        <v>13</v>
      </c>
      <c r="D6" s="23">
        <v>3592</v>
      </c>
      <c r="E6" s="30" t="s">
        <v>25</v>
      </c>
      <c r="F6" s="30" t="s">
        <v>26</v>
      </c>
      <c r="G6" s="40">
        <v>45419</v>
      </c>
      <c r="H6" s="52">
        <v>45447</v>
      </c>
      <c r="I6" s="41">
        <v>45447</v>
      </c>
      <c r="J6" s="48">
        <v>867102</v>
      </c>
      <c r="K6" s="48">
        <v>867102</v>
      </c>
      <c r="L6" s="31" t="s">
        <v>14</v>
      </c>
      <c r="M6" s="33" t="s">
        <v>15</v>
      </c>
      <c r="N6" s="30" t="s">
        <v>16</v>
      </c>
      <c r="O6" s="23"/>
      <c r="P6" s="27"/>
      <c r="Q6" s="27" t="s">
        <v>40</v>
      </c>
      <c r="R6" s="54">
        <v>0</v>
      </c>
      <c r="S6" s="54">
        <v>0</v>
      </c>
      <c r="T6" s="54">
        <v>0</v>
      </c>
      <c r="U6" s="54">
        <v>0</v>
      </c>
      <c r="V6" s="54">
        <v>0</v>
      </c>
      <c r="W6" s="54">
        <v>0</v>
      </c>
      <c r="X6" s="27"/>
      <c r="Y6" s="27"/>
      <c r="Z6" s="27"/>
      <c r="AA6" s="27"/>
      <c r="AB6" s="27"/>
      <c r="AC6" s="27"/>
    </row>
    <row r="7" spans="1:29" ht="35.15" customHeight="1" x14ac:dyDescent="0.35">
      <c r="A7" s="30">
        <v>891901082</v>
      </c>
      <c r="B7" s="30" t="s">
        <v>12</v>
      </c>
      <c r="C7" s="31" t="s">
        <v>13</v>
      </c>
      <c r="D7" s="23">
        <v>3593</v>
      </c>
      <c r="E7" s="30" t="s">
        <v>27</v>
      </c>
      <c r="F7" s="30" t="s">
        <v>28</v>
      </c>
      <c r="G7" s="40">
        <v>45419</v>
      </c>
      <c r="H7" s="52">
        <v>45447</v>
      </c>
      <c r="I7" s="41">
        <v>45447</v>
      </c>
      <c r="J7" s="48">
        <v>98400</v>
      </c>
      <c r="K7" s="48">
        <v>98400</v>
      </c>
      <c r="L7" s="31" t="s">
        <v>14</v>
      </c>
      <c r="M7" s="33" t="s">
        <v>15</v>
      </c>
      <c r="N7" s="30" t="s">
        <v>16</v>
      </c>
      <c r="O7" s="23"/>
      <c r="P7" s="27"/>
      <c r="Q7" s="27" t="s">
        <v>39</v>
      </c>
      <c r="R7" s="54">
        <v>0</v>
      </c>
      <c r="S7" s="48">
        <v>98400</v>
      </c>
      <c r="T7" s="54">
        <v>0</v>
      </c>
      <c r="U7" s="54">
        <v>0</v>
      </c>
      <c r="V7" s="54">
        <v>0</v>
      </c>
      <c r="W7" s="54">
        <v>0</v>
      </c>
      <c r="X7" s="27"/>
      <c r="Y7" s="27"/>
      <c r="Z7" s="27"/>
      <c r="AA7" s="27"/>
      <c r="AB7" s="27"/>
      <c r="AC7" s="27"/>
    </row>
    <row r="8" spans="1:29" ht="35.15" customHeight="1" x14ac:dyDescent="0.35">
      <c r="A8" s="30">
        <v>891901082</v>
      </c>
      <c r="B8" s="30" t="s">
        <v>12</v>
      </c>
      <c r="C8" s="31" t="s">
        <v>13</v>
      </c>
      <c r="D8" s="23">
        <v>3594</v>
      </c>
      <c r="E8" s="30" t="s">
        <v>29</v>
      </c>
      <c r="F8" s="30" t="s">
        <v>30</v>
      </c>
      <c r="G8" s="40">
        <v>45419</v>
      </c>
      <c r="H8" s="52">
        <v>45447</v>
      </c>
      <c r="I8" s="41">
        <v>45447</v>
      </c>
      <c r="J8" s="48">
        <v>29600</v>
      </c>
      <c r="K8" s="48">
        <v>29600</v>
      </c>
      <c r="L8" s="31" t="s">
        <v>14</v>
      </c>
      <c r="M8" s="33" t="s">
        <v>15</v>
      </c>
      <c r="N8" s="30" t="s">
        <v>16</v>
      </c>
      <c r="O8" s="23"/>
      <c r="P8" s="27"/>
      <c r="Q8" s="27" t="s">
        <v>38</v>
      </c>
      <c r="R8" s="54">
        <v>29600</v>
      </c>
      <c r="S8" s="54">
        <v>0</v>
      </c>
      <c r="T8" s="54">
        <v>29600</v>
      </c>
      <c r="U8" s="54">
        <v>0</v>
      </c>
      <c r="V8" s="54">
        <v>0</v>
      </c>
      <c r="W8" s="54">
        <v>29600</v>
      </c>
      <c r="X8" s="27"/>
      <c r="Y8" s="27"/>
      <c r="Z8" s="27"/>
      <c r="AA8" s="27"/>
      <c r="AB8" s="27"/>
      <c r="AC8" s="27"/>
    </row>
    <row r="9" spans="1:29" ht="35.15" customHeight="1" x14ac:dyDescent="0.35">
      <c r="A9" s="30">
        <v>891901082</v>
      </c>
      <c r="B9" s="30" t="s">
        <v>12</v>
      </c>
      <c r="C9" s="31" t="s">
        <v>13</v>
      </c>
      <c r="D9" s="23">
        <v>3706</v>
      </c>
      <c r="E9" s="30" t="s">
        <v>31</v>
      </c>
      <c r="F9" s="30" t="s">
        <v>32</v>
      </c>
      <c r="G9" s="40">
        <v>45456</v>
      </c>
      <c r="H9" s="40">
        <v>45458</v>
      </c>
      <c r="I9" s="40">
        <v>45475</v>
      </c>
      <c r="J9" s="48">
        <v>81400</v>
      </c>
      <c r="K9" s="48">
        <v>81400</v>
      </c>
      <c r="L9" s="31" t="s">
        <v>14</v>
      </c>
      <c r="M9" s="33" t="s">
        <v>15</v>
      </c>
      <c r="N9" s="30" t="s">
        <v>16</v>
      </c>
      <c r="O9" s="23"/>
      <c r="P9" s="27"/>
      <c r="Q9" s="27" t="s">
        <v>40</v>
      </c>
      <c r="R9" s="54">
        <v>0</v>
      </c>
      <c r="S9" s="54">
        <v>0</v>
      </c>
      <c r="T9" s="54">
        <v>0</v>
      </c>
      <c r="U9" s="54">
        <v>0</v>
      </c>
      <c r="V9" s="54">
        <v>0</v>
      </c>
      <c r="W9" s="54">
        <v>0</v>
      </c>
      <c r="X9" s="27"/>
      <c r="Y9" s="27"/>
      <c r="Z9" s="27"/>
      <c r="AA9" s="27"/>
      <c r="AB9" s="27"/>
      <c r="AC9" s="27"/>
    </row>
    <row r="10" spans="1:29" ht="35.15" customHeight="1" x14ac:dyDescent="0.35">
      <c r="A10" s="30">
        <v>891901082</v>
      </c>
      <c r="B10" s="30" t="s">
        <v>12</v>
      </c>
      <c r="C10" s="31" t="s">
        <v>13</v>
      </c>
      <c r="D10" s="23">
        <v>3708</v>
      </c>
      <c r="E10" s="30" t="s">
        <v>33</v>
      </c>
      <c r="F10" s="30" t="s">
        <v>34</v>
      </c>
      <c r="G10" s="40">
        <v>45456</v>
      </c>
      <c r="H10" s="40">
        <v>45458</v>
      </c>
      <c r="I10" s="40">
        <v>45475</v>
      </c>
      <c r="J10" s="48">
        <v>81400</v>
      </c>
      <c r="K10" s="48">
        <v>81400</v>
      </c>
      <c r="L10" s="31" t="s">
        <v>14</v>
      </c>
      <c r="M10" s="33" t="s">
        <v>15</v>
      </c>
      <c r="N10" s="30" t="s">
        <v>16</v>
      </c>
      <c r="O10" s="23"/>
      <c r="P10" s="27"/>
      <c r="Q10" s="27" t="s">
        <v>40</v>
      </c>
      <c r="R10" s="54">
        <v>0</v>
      </c>
      <c r="S10" s="54">
        <v>0</v>
      </c>
      <c r="T10" s="54">
        <v>0</v>
      </c>
      <c r="U10" s="54">
        <v>0</v>
      </c>
      <c r="V10" s="54">
        <v>0</v>
      </c>
      <c r="W10" s="54">
        <v>0</v>
      </c>
      <c r="X10" s="27"/>
      <c r="Y10" s="27"/>
      <c r="Z10" s="27"/>
      <c r="AA10" s="27"/>
      <c r="AB10" s="27"/>
      <c r="AC10" s="27"/>
    </row>
  </sheetData>
  <dataValidations count="1">
    <dataValidation type="whole" operator="greaterThan" allowBlank="1" showInputMessage="1" showErrorMessage="1" errorTitle="DATO ERRADO" error="El valor debe ser diferente de cero" sqref="J1:K1048576 R1:W1 S4:S5 S7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INFO IPS</vt:lpstr>
      <vt:lpstr>ESTADO DE CADA FACTURA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dcterms:created xsi:type="dcterms:W3CDTF">2022-06-01T14:39:12Z</dcterms:created>
  <dcterms:modified xsi:type="dcterms:W3CDTF">2024-07-21T20:29:15Z</dcterms:modified>
</cp:coreProperties>
</file>