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9. SEPTIEMBRE\NIT 815001140_E.S.E HOSP DIVINO NIÑO\"/>
    </mc:Choice>
  </mc:AlternateContent>
  <bookViews>
    <workbookView xWindow="-120" yWindow="-120" windowWidth="24240" windowHeight="13140" activeTab="3"/>
  </bookViews>
  <sheets>
    <sheet name="INFO IPS" sheetId="2" r:id="rId1"/>
    <sheet name="TD" sheetId="4" r:id="rId2"/>
    <sheet name="ESTADO DE CADA FACTURA" sheetId="3" r:id="rId3"/>
    <sheet name="FOR-CSA-018" sheetId="5" r:id="rId4"/>
  </sheets>
  <calcPr calcId="152511"/>
  <pivotCaches>
    <pivotCache cacheId="8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5" l="1"/>
  <c r="H29" i="5"/>
  <c r="I27" i="5"/>
  <c r="H27" i="5"/>
  <c r="I24" i="5"/>
  <c r="H24" i="5"/>
  <c r="I31" i="5" l="1"/>
  <c r="H31" i="5"/>
  <c r="I1" i="3"/>
  <c r="H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<sst xmlns="http://schemas.openxmlformats.org/spreadsheetml/2006/main" count="65" uniqueCount="55">
  <si>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</si>
  <si>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</si>
  <si>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</si>
  <si>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</si>
  <si>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</si>
  <si>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</si>
  <si>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</si>
  <si>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</si>
  <si>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</si>
  <si>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</si>
  <si>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</si>
  <si>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DIVINO NIÑO</t>
  </si>
  <si>
    <t>S/C</t>
  </si>
  <si>
    <t>GUADALAJARA DE BUGA</t>
  </si>
  <si>
    <t>EVENTO</t>
  </si>
  <si>
    <t>OBSERVACION IPS</t>
  </si>
  <si>
    <t>RAD.231417347221  MAY/21/2023</t>
  </si>
  <si>
    <t>LLAVE</t>
  </si>
  <si>
    <t>815001140_20144195</t>
  </si>
  <si>
    <t>ESTADO EPS 07 DE SEPTIEMBRE DE 2023</t>
  </si>
  <si>
    <t>FACTURA DEVUELTA</t>
  </si>
  <si>
    <t>OBSERVACION DEVOLUCION</t>
  </si>
  <si>
    <t>MIGRACION: AUT SE DEVUEVLE FACTURA SOLO HAY AUTORIZACION230348516334704 SOLO AUTORIZAN CODIGO 997310 CONTROL PLACA GESTIONAR CON EL AREA ENCARGADA LA AUTORIZACION PARA LOS DEM AS CODIGOS FACTURADOS.MILENA</t>
  </si>
  <si>
    <t>Total general</t>
  </si>
  <si>
    <t xml:space="preserve"> TIPIFICACION</t>
  </si>
  <si>
    <t xml:space="preserve"> CANT FACT</t>
  </si>
  <si>
    <t xml:space="preserve"> Saldo Factura IPS</t>
  </si>
  <si>
    <t>FOR-CSA-018</t>
  </si>
  <si>
    <t>HOJA 1 DE 2</t>
  </si>
  <si>
    <t>RESUMEN DE CARTERA REVISADA POR LA EPS</t>
  </si>
  <si>
    <t>VERSION 1</t>
  </si>
  <si>
    <t>Señores : ESE HOSPITAL DIVINO NIÑO</t>
  </si>
  <si>
    <t>NIT: 815001140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</si>
  <si>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</si>
  <si>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</si>
  <si>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</si>
  <si>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</si>
  <si>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</si>
  <si>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</si>
  <si>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</si>
  <si>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</si>
  <si>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</si>
  <si>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</si>
  <si>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</si>
  <si>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</si>
  <si>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</si>
  <si>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</si>
  <si>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</si>
  <si>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Alexandra Chávez Rengifo</t>
  </si>
  <si>
    <t xml:space="preserve">Profesional Universitario </t>
  </si>
  <si>
    <t>Natalia Granados</t>
  </si>
  <si>
    <t>Analista - Cuentas Salud EPS Comfenalco Valle.</t>
  </si>
  <si>
    <t>Santiago de Cali,septiembre 07 de 2023</t>
  </si>
  <si>
    <t>A continuacion me permito remitir nuestra respuesta al estado de cartera presentado en la fecha: 05/09/2023</t>
  </si>
  <si>
    <t>Con Corte al dia: 30/08/2023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</si>
</sst>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&quot;$&quot;\ #,##0.00"/>
    <numFmt numFmtId="165" formatCode="[$-240A]d&quot; de &quot;mmmm&quot; de &quot;yyyy;@"/>
    <numFmt numFmtId="166" formatCode="&quot;$&quot;\ #,##0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1" fontId="4" fillId="0" borderId="0" applyFont="0" applyFill="0" applyBorder="0" applyAlignment="0" applyProtection="0"/>
    <xf numFmtId="0" fontId="5" fillId="0" borderId="0"/>
  </cellStyleXfs>
  <cellXfs count="6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1" fontId="0" fillId="0" borderId="1" xfId="1" applyFont="1" applyBorder="1"/>
    <xf numFmtId="0" fontId="1" fillId="2" borderId="1" xfId="0" applyFont="1" applyFill="1" applyBorder="1" applyAlignment="1">
      <alignment horizontal="center" vertical="center" wrapText="1"/>
    </xf>
    <xf numFmtId="41" fontId="0" fillId="0" borderId="0" xfId="1" applyFont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65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illares [0]" xfId="1" builtinId="6"/>
    <cellStyle name="Normal" xfId="0" builtinId="0"/>
    <cellStyle name="Normal 2 2" xfId="2"/>
  </cellStyles>
  <dxfs count="6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9525</xdr:colOff>
      <xdr:row>31</xdr:row>
      <xdr:rowOff>85725</xdr:rowOff>
    </xdr:from>
    <xdr:to>
      <xdr:col>8</xdr:col>
      <xdr:colOff>914096</xdr:colOff>
      <xdr:row>34</xdr:row>
      <xdr:rowOff>57092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05300" y="516255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76.575299074073" createdVersion="5" refreshedVersion="5" minRefreshableVersion="3" recordCount="1">
  <cacheSource type="worksheet">
    <worksheetSource ref="A2:K3" sheet="ESTADO DE CADA FACTURA"/>
  </cacheSource>
  <cacheFields count="11">
    <cacheField name="NIT IPS" numFmtId="0">
      <sharedItems containsSemiMixedTypes="0" containsString="0" containsNumber="1" containsInteger="1" minValue="815001140" maxValue="8150011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20144195" maxValue="20144195"/>
    </cacheField>
    <cacheField name="LLAVE" numFmtId="0">
      <sharedItems/>
    </cacheField>
    <cacheField name="IPS Fecha factura" numFmtId="14">
      <sharedItems containsSemiMixedTypes="0" containsNonDate="0" containsDate="1" containsString="0" minDate="2023-02-08T00:00:00" maxDate="2023-02-09T00:00:00"/>
    </cacheField>
    <cacheField name="IPS Fecha radicado" numFmtId="14">
      <sharedItems containsSemiMixedTypes="0" containsNonDate="0" containsDate="1" containsString="0" minDate="2023-05-21T00:00:00" maxDate="2023-05-22T00:00:00"/>
    </cacheField>
    <cacheField name="IPS Valor Factura" numFmtId="41">
      <sharedItems containsSemiMixedTypes="0" containsString="0" containsNumber="1" containsInteger="1" minValue="158500" maxValue="158500"/>
    </cacheField>
    <cacheField name="IPS Saldo Factura" numFmtId="41">
      <sharedItems containsSemiMixedTypes="0" containsString="0" containsNumber="1" containsInteger="1" minValue="158500" maxValue="158500"/>
    </cacheField>
    <cacheField name="ESTADO EPS 07 DE SEPTIEMBRE DE 2023" numFmtId="0">
      <sharedItems count="1">
        <s v="FACTURA DEVUELTA"/>
      </sharedItems>
    </cacheField>
    <cacheField name="OBSERVACION DEVOLUC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15001140"/>
    <s v="ESE HOSPITAL DIVINO NIÑO"/>
    <m/>
    <n v="20144195"/>
    <s v="815001140_20144195"/>
    <d v="2023-02-08T00:00:00"/>
    <d v="2023-05-21T00:00:00"/>
    <n v="158500"/>
    <n v="158500"/>
    <x v="0"/>
    <s v="MIGRACION: AUT SE DEVUEVLE FACTURA SOLO HAY AUTORIZACION230348516334704 SOLO AUTORIZAN CODIGO 997310 CONTROL PLACA GESTIONAR CON EL AREA ENCARGADA LA AUTORIZACION PARA LOS DEM AS CODIGOS FACTURADOS.MILEN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8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1"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2">
        <item x="0"/>
        <item t="default"/>
      </items>
    </pivotField>
    <pivotField showAll="0"/>
  </pivotFields>
  <rowFields count="1">
    <field x="9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9" baseItem="0"/>
    <dataField name=" Saldo Factura IPS" fld="8" baseField="0" baseItem="0" numFmtId="41"/>
  </dataFields>
  <formats count="1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"/>
  <sheetViews>
    <sheetView workbookViewId="0">
      <selection sqref="A1:H2"/>
    </sheetView>
  </sheetViews>
  <sheetFormatPr baseColWidth="10" defaultRowHeight="15" x14ac:dyDescent="0.25"/>
  <cols>
    <col min="2" max="2" width="25.5703125" bestFit="1" customWidth="1"/>
    <col min="3" max="3" width="13.85546875" bestFit="1" customWidth="1"/>
    <col min="7" max="8" width="13.140625" bestFit="1" customWidth="1"/>
    <col min="10" max="10" width="22.42578125" bestFit="1" customWidth="1"/>
    <col min="11" max="11" width="17.42578125" bestFit="1" customWidth="1"/>
    <col min="12" max="12" width="30.5703125" bestFit="1" customWidth="1"/>
  </cols>
  <sheetData>
    <row r="1" spans="1:13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6" t="s">
        <v>15</v>
      </c>
      <c r="M1" s="1"/>
    </row>
    <row r="2" spans="1:13" x14ac:dyDescent="0.25">
      <c r="A2" s="1">
        <v>815001140</v>
      </c>
      <c r="B2" s="1" t="s">
        <v>11</v>
      </c>
      <c r="C2" s="8"/>
      <c r="D2" s="1">
        <v>20144195</v>
      </c>
      <c r="E2" s="3">
        <v>44965</v>
      </c>
      <c r="F2" s="9">
        <v>45067</v>
      </c>
      <c r="G2" s="4">
        <v>158500</v>
      </c>
      <c r="H2" s="4">
        <v>158500</v>
      </c>
      <c r="I2" s="8" t="s">
        <v>12</v>
      </c>
      <c r="J2" s="5" t="s">
        <v>13</v>
      </c>
      <c r="K2" s="5" t="s">
        <v>14</v>
      </c>
      <c r="L2" s="5" t="s">
        <v>16</v>
      </c>
      <c r="M2" s="7"/>
    </row>
    <row r="3" spans="1:13" x14ac:dyDescent="0.25">
      <c r="A3" s="1"/>
      <c r="B3" s="1"/>
      <c r="C3" s="1"/>
      <c r="D3" s="1"/>
      <c r="E3" s="3"/>
      <c r="F3" s="3"/>
      <c r="G3" s="4"/>
      <c r="H3" s="4"/>
      <c r="I3" s="5"/>
      <c r="J3" s="5"/>
      <c r="K3" s="5"/>
      <c r="L3" s="5"/>
      <c r="M3" s="1"/>
    </row>
    <row r="4" spans="1:13" x14ac:dyDescent="0.25">
      <c r="A4" s="1"/>
      <c r="B4" s="1"/>
      <c r="C4" s="1"/>
      <c r="D4" s="1"/>
      <c r="E4" s="3"/>
      <c r="F4" s="3"/>
      <c r="G4" s="4"/>
      <c r="H4" s="4"/>
      <c r="I4" s="5"/>
      <c r="J4" s="5"/>
      <c r="K4" s="5"/>
      <c r="L4" s="5"/>
      <c r="M4" s="1"/>
    </row>
    <row r="5" spans="1:13" x14ac:dyDescent="0.25">
      <c r="A5" s="1"/>
      <c r="B5" s="1"/>
      <c r="C5" s="1"/>
      <c r="D5" s="1"/>
      <c r="E5" s="3"/>
      <c r="F5" s="3"/>
      <c r="G5" s="4"/>
      <c r="H5" s="4"/>
      <c r="I5" s="5"/>
      <c r="J5" s="5"/>
      <c r="K5" s="5"/>
      <c r="L5" s="5"/>
      <c r="M5" s="1"/>
    </row>
    <row r="6" spans="1:13" x14ac:dyDescent="0.25">
      <c r="A6" s="1"/>
      <c r="B6" s="1"/>
      <c r="C6" s="1"/>
      <c r="D6" s="1"/>
      <c r="E6" s="1"/>
      <c r="F6" s="1"/>
      <c r="G6" s="1"/>
      <c r="H6" s="1"/>
      <c r="I6" s="5"/>
      <c r="J6" s="5"/>
      <c r="K6" s="5"/>
      <c r="L6" s="5"/>
      <c r="M6" s="1"/>
    </row>
  </sheetData>
  <dataValidations count="1">
    <dataValidation type="whole" operator="greaterThan" allowBlank="1" showInputMessage="1" showErrorMessage="1" errorTitle="DATO ERRADO" error="El valor debe ser diferente de cero" sqref="G1:H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7" sqref="B7"/>
    </sheetView>
  </sheetViews>
  <sheetFormatPr baseColWidth="10" defaultRowHeight="15" x14ac:dyDescent="0.25"/>
  <cols>
    <col min="1" max="1" width="18.7109375" bestFit="1" customWidth="1"/>
    <col min="2" max="2" width="11.5703125" customWidth="1"/>
    <col min="3" max="3" width="16.5703125" customWidth="1"/>
  </cols>
  <sheetData>
    <row r="3" spans="1:3" x14ac:dyDescent="0.25">
      <c r="A3" s="14" t="s">
        <v>24</v>
      </c>
      <c r="B3" t="s">
        <v>25</v>
      </c>
      <c r="C3" t="s">
        <v>26</v>
      </c>
    </row>
    <row r="4" spans="1:3" x14ac:dyDescent="0.25">
      <c r="A4" s="15" t="s">
        <v>20</v>
      </c>
      <c r="B4" s="16">
        <v>1</v>
      </c>
      <c r="C4" s="17">
        <v>158500</v>
      </c>
    </row>
    <row r="5" spans="1:3" x14ac:dyDescent="0.25">
      <c r="A5" s="15" t="s">
        <v>23</v>
      </c>
      <c r="B5" s="16">
        <v>1</v>
      </c>
      <c r="C5" s="17">
        <v>158500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"/>
  <sheetViews>
    <sheetView workbookViewId="0">
      <selection activeCell="A2" sqref="A2:K3"/>
    </sheetView>
  </sheetViews>
  <sheetFormatPr baseColWidth="10" defaultRowHeight="15" x14ac:dyDescent="0.25"/>
  <cols>
    <col min="2" max="2" width="25" customWidth="1"/>
    <col min="3" max="3" width="13" customWidth="1"/>
    <col min="5" max="5" width="20.42578125" customWidth="1"/>
    <col min="10" max="10" width="28.140625" customWidth="1"/>
    <col min="11" max="11" width="13.85546875" customWidth="1"/>
  </cols>
  <sheetData>
    <row r="1" spans="1:11" x14ac:dyDescent="0.25">
      <c r="H1" s="12">
        <f>SUBTOTAL(9,H3)</f>
        <v>158500</v>
      </c>
      <c r="I1" s="12">
        <f>SUBTOTAL(9,I3)</f>
        <v>158500</v>
      </c>
    </row>
    <row r="2" spans="1:11" ht="60" x14ac:dyDescent="0.25">
      <c r="A2" s="2" t="s">
        <v>6</v>
      </c>
      <c r="B2" s="2" t="s">
        <v>8</v>
      </c>
      <c r="C2" s="2" t="s">
        <v>0</v>
      </c>
      <c r="D2" s="11" t="s">
        <v>1</v>
      </c>
      <c r="E2" s="11" t="s">
        <v>17</v>
      </c>
      <c r="F2" s="2" t="s">
        <v>2</v>
      </c>
      <c r="G2" s="2" t="s">
        <v>3</v>
      </c>
      <c r="H2" s="2" t="s">
        <v>4</v>
      </c>
      <c r="I2" s="11" t="s">
        <v>5</v>
      </c>
      <c r="J2" s="13" t="s">
        <v>19</v>
      </c>
      <c r="K2" s="13" t="s">
        <v>21</v>
      </c>
    </row>
    <row r="3" spans="1:11" x14ac:dyDescent="0.25">
      <c r="A3" s="1">
        <v>815001140</v>
      </c>
      <c r="B3" s="1" t="s">
        <v>11</v>
      </c>
      <c r="C3" s="8"/>
      <c r="D3" s="1">
        <v>20144195</v>
      </c>
      <c r="E3" s="1" t="s">
        <v>18</v>
      </c>
      <c r="F3" s="3">
        <v>44965</v>
      </c>
      <c r="G3" s="9">
        <v>45067</v>
      </c>
      <c r="H3" s="10">
        <v>158500</v>
      </c>
      <c r="I3" s="10">
        <v>158500</v>
      </c>
      <c r="J3" s="1" t="s">
        <v>20</v>
      </c>
      <c r="K3" s="1" t="s">
        <v>22</v>
      </c>
    </row>
  </sheetData>
  <dataValidations count="1">
    <dataValidation type="whole" operator="greaterThan" allowBlank="1" showInputMessage="1" showErrorMessage="1" errorTitle="DATO ERRADO" error="El valor debe ser diferente de cero" sqref="H2:I3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6" zoomScaleNormal="100" workbookViewId="0">
      <selection activeCell="G26" sqref="G26"/>
    </sheetView>
  </sheetViews>
  <sheetFormatPr baseColWidth="10" defaultRowHeight="12.75" x14ac:dyDescent="0.2"/>
  <cols>
    <col min="1" max="1" width="1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1" width="11.42578125" style="18"/>
    <col min="222" max="222" width="4.42578125" style="18" customWidth="1"/>
    <col min="223" max="223" width="11.42578125" style="18"/>
    <col min="224" max="224" width="17.5703125" style="18" customWidth="1"/>
    <col min="225" max="225" width="11.5703125" style="18" customWidth="1"/>
    <col min="226" max="229" width="11.42578125" style="18"/>
    <col min="230" max="230" width="22.5703125" style="18" customWidth="1"/>
    <col min="231" max="231" width="14" style="18" customWidth="1"/>
    <col min="232" max="232" width="1.7109375" style="18" customWidth="1"/>
    <col min="233" max="477" width="11.42578125" style="18"/>
    <col min="478" max="478" width="4.42578125" style="18" customWidth="1"/>
    <col min="479" max="479" width="11.42578125" style="18"/>
    <col min="480" max="480" width="17.5703125" style="18" customWidth="1"/>
    <col min="481" max="481" width="11.5703125" style="18" customWidth="1"/>
    <col min="482" max="485" width="11.42578125" style="18"/>
    <col min="486" max="486" width="22.5703125" style="18" customWidth="1"/>
    <col min="487" max="487" width="14" style="18" customWidth="1"/>
    <col min="488" max="488" width="1.7109375" style="18" customWidth="1"/>
    <col min="489" max="733" width="11.42578125" style="18"/>
    <col min="734" max="734" width="4.42578125" style="18" customWidth="1"/>
    <col min="735" max="735" width="11.42578125" style="18"/>
    <col min="736" max="736" width="17.5703125" style="18" customWidth="1"/>
    <col min="737" max="737" width="11.5703125" style="18" customWidth="1"/>
    <col min="738" max="741" width="11.42578125" style="18"/>
    <col min="742" max="742" width="22.5703125" style="18" customWidth="1"/>
    <col min="743" max="743" width="14" style="18" customWidth="1"/>
    <col min="744" max="744" width="1.7109375" style="18" customWidth="1"/>
    <col min="745" max="989" width="11.42578125" style="18"/>
    <col min="990" max="990" width="4.42578125" style="18" customWidth="1"/>
    <col min="991" max="991" width="11.42578125" style="18"/>
    <col min="992" max="992" width="17.5703125" style="18" customWidth="1"/>
    <col min="993" max="993" width="11.5703125" style="18" customWidth="1"/>
    <col min="994" max="997" width="11.42578125" style="18"/>
    <col min="998" max="998" width="22.5703125" style="18" customWidth="1"/>
    <col min="999" max="999" width="14" style="18" customWidth="1"/>
    <col min="1000" max="1000" width="1.7109375" style="18" customWidth="1"/>
    <col min="1001" max="1245" width="11.42578125" style="18"/>
    <col min="1246" max="1246" width="4.42578125" style="18" customWidth="1"/>
    <col min="1247" max="1247" width="11.42578125" style="18"/>
    <col min="1248" max="1248" width="17.5703125" style="18" customWidth="1"/>
    <col min="1249" max="1249" width="11.5703125" style="18" customWidth="1"/>
    <col min="1250" max="1253" width="11.42578125" style="18"/>
    <col min="1254" max="1254" width="22.5703125" style="18" customWidth="1"/>
    <col min="1255" max="1255" width="14" style="18" customWidth="1"/>
    <col min="1256" max="1256" width="1.7109375" style="18" customWidth="1"/>
    <col min="1257" max="1501" width="11.42578125" style="18"/>
    <col min="1502" max="1502" width="4.42578125" style="18" customWidth="1"/>
    <col min="1503" max="1503" width="11.42578125" style="18"/>
    <col min="1504" max="1504" width="17.5703125" style="18" customWidth="1"/>
    <col min="1505" max="1505" width="11.5703125" style="18" customWidth="1"/>
    <col min="1506" max="1509" width="11.42578125" style="18"/>
    <col min="1510" max="1510" width="22.5703125" style="18" customWidth="1"/>
    <col min="1511" max="1511" width="14" style="18" customWidth="1"/>
    <col min="1512" max="1512" width="1.7109375" style="18" customWidth="1"/>
    <col min="1513" max="1757" width="11.42578125" style="18"/>
    <col min="1758" max="1758" width="4.42578125" style="18" customWidth="1"/>
    <col min="1759" max="1759" width="11.42578125" style="18"/>
    <col min="1760" max="1760" width="17.5703125" style="18" customWidth="1"/>
    <col min="1761" max="1761" width="11.5703125" style="18" customWidth="1"/>
    <col min="1762" max="1765" width="11.42578125" style="18"/>
    <col min="1766" max="1766" width="22.5703125" style="18" customWidth="1"/>
    <col min="1767" max="1767" width="14" style="18" customWidth="1"/>
    <col min="1768" max="1768" width="1.7109375" style="18" customWidth="1"/>
    <col min="1769" max="2013" width="11.42578125" style="18"/>
    <col min="2014" max="2014" width="4.42578125" style="18" customWidth="1"/>
    <col min="2015" max="2015" width="11.42578125" style="18"/>
    <col min="2016" max="2016" width="17.5703125" style="18" customWidth="1"/>
    <col min="2017" max="2017" width="11.5703125" style="18" customWidth="1"/>
    <col min="2018" max="2021" width="11.42578125" style="18"/>
    <col min="2022" max="2022" width="22.5703125" style="18" customWidth="1"/>
    <col min="2023" max="2023" width="14" style="18" customWidth="1"/>
    <col min="2024" max="2024" width="1.7109375" style="18" customWidth="1"/>
    <col min="2025" max="2269" width="11.42578125" style="18"/>
    <col min="2270" max="2270" width="4.42578125" style="18" customWidth="1"/>
    <col min="2271" max="2271" width="11.42578125" style="18"/>
    <col min="2272" max="2272" width="17.5703125" style="18" customWidth="1"/>
    <col min="2273" max="2273" width="11.5703125" style="18" customWidth="1"/>
    <col min="2274" max="2277" width="11.42578125" style="18"/>
    <col min="2278" max="2278" width="22.5703125" style="18" customWidth="1"/>
    <col min="2279" max="2279" width="14" style="18" customWidth="1"/>
    <col min="2280" max="2280" width="1.7109375" style="18" customWidth="1"/>
    <col min="2281" max="2525" width="11.42578125" style="18"/>
    <col min="2526" max="2526" width="4.42578125" style="18" customWidth="1"/>
    <col min="2527" max="2527" width="11.42578125" style="18"/>
    <col min="2528" max="2528" width="17.5703125" style="18" customWidth="1"/>
    <col min="2529" max="2529" width="11.5703125" style="18" customWidth="1"/>
    <col min="2530" max="2533" width="11.42578125" style="18"/>
    <col min="2534" max="2534" width="22.5703125" style="18" customWidth="1"/>
    <col min="2535" max="2535" width="14" style="18" customWidth="1"/>
    <col min="2536" max="2536" width="1.7109375" style="18" customWidth="1"/>
    <col min="2537" max="2781" width="11.42578125" style="18"/>
    <col min="2782" max="2782" width="4.42578125" style="18" customWidth="1"/>
    <col min="2783" max="2783" width="11.42578125" style="18"/>
    <col min="2784" max="2784" width="17.5703125" style="18" customWidth="1"/>
    <col min="2785" max="2785" width="11.5703125" style="18" customWidth="1"/>
    <col min="2786" max="2789" width="11.42578125" style="18"/>
    <col min="2790" max="2790" width="22.5703125" style="18" customWidth="1"/>
    <col min="2791" max="2791" width="14" style="18" customWidth="1"/>
    <col min="2792" max="2792" width="1.7109375" style="18" customWidth="1"/>
    <col min="2793" max="3037" width="11.42578125" style="18"/>
    <col min="3038" max="3038" width="4.42578125" style="18" customWidth="1"/>
    <col min="3039" max="3039" width="11.42578125" style="18"/>
    <col min="3040" max="3040" width="17.5703125" style="18" customWidth="1"/>
    <col min="3041" max="3041" width="11.5703125" style="18" customWidth="1"/>
    <col min="3042" max="3045" width="11.42578125" style="18"/>
    <col min="3046" max="3046" width="22.5703125" style="18" customWidth="1"/>
    <col min="3047" max="3047" width="14" style="18" customWidth="1"/>
    <col min="3048" max="3048" width="1.7109375" style="18" customWidth="1"/>
    <col min="3049" max="3293" width="11.42578125" style="18"/>
    <col min="3294" max="3294" width="4.42578125" style="18" customWidth="1"/>
    <col min="3295" max="3295" width="11.42578125" style="18"/>
    <col min="3296" max="3296" width="17.5703125" style="18" customWidth="1"/>
    <col min="3297" max="3297" width="11.5703125" style="18" customWidth="1"/>
    <col min="3298" max="3301" width="11.42578125" style="18"/>
    <col min="3302" max="3302" width="22.5703125" style="18" customWidth="1"/>
    <col min="3303" max="3303" width="14" style="18" customWidth="1"/>
    <col min="3304" max="3304" width="1.7109375" style="18" customWidth="1"/>
    <col min="3305" max="3549" width="11.42578125" style="18"/>
    <col min="3550" max="3550" width="4.42578125" style="18" customWidth="1"/>
    <col min="3551" max="3551" width="11.42578125" style="18"/>
    <col min="3552" max="3552" width="17.5703125" style="18" customWidth="1"/>
    <col min="3553" max="3553" width="11.5703125" style="18" customWidth="1"/>
    <col min="3554" max="3557" width="11.42578125" style="18"/>
    <col min="3558" max="3558" width="22.5703125" style="18" customWidth="1"/>
    <col min="3559" max="3559" width="14" style="18" customWidth="1"/>
    <col min="3560" max="3560" width="1.7109375" style="18" customWidth="1"/>
    <col min="3561" max="3805" width="11.42578125" style="18"/>
    <col min="3806" max="3806" width="4.42578125" style="18" customWidth="1"/>
    <col min="3807" max="3807" width="11.42578125" style="18"/>
    <col min="3808" max="3808" width="17.5703125" style="18" customWidth="1"/>
    <col min="3809" max="3809" width="11.5703125" style="18" customWidth="1"/>
    <col min="3810" max="3813" width="11.42578125" style="18"/>
    <col min="3814" max="3814" width="22.5703125" style="18" customWidth="1"/>
    <col min="3815" max="3815" width="14" style="18" customWidth="1"/>
    <col min="3816" max="3816" width="1.7109375" style="18" customWidth="1"/>
    <col min="3817" max="4061" width="11.42578125" style="18"/>
    <col min="4062" max="4062" width="4.42578125" style="18" customWidth="1"/>
    <col min="4063" max="4063" width="11.42578125" style="18"/>
    <col min="4064" max="4064" width="17.5703125" style="18" customWidth="1"/>
    <col min="4065" max="4065" width="11.5703125" style="18" customWidth="1"/>
    <col min="4066" max="4069" width="11.42578125" style="18"/>
    <col min="4070" max="4070" width="22.5703125" style="18" customWidth="1"/>
    <col min="4071" max="4071" width="14" style="18" customWidth="1"/>
    <col min="4072" max="4072" width="1.7109375" style="18" customWidth="1"/>
    <col min="4073" max="4317" width="11.42578125" style="18"/>
    <col min="4318" max="4318" width="4.42578125" style="18" customWidth="1"/>
    <col min="4319" max="4319" width="11.42578125" style="18"/>
    <col min="4320" max="4320" width="17.5703125" style="18" customWidth="1"/>
    <col min="4321" max="4321" width="11.5703125" style="18" customWidth="1"/>
    <col min="4322" max="4325" width="11.42578125" style="18"/>
    <col min="4326" max="4326" width="22.5703125" style="18" customWidth="1"/>
    <col min="4327" max="4327" width="14" style="18" customWidth="1"/>
    <col min="4328" max="4328" width="1.7109375" style="18" customWidth="1"/>
    <col min="4329" max="4573" width="11.42578125" style="18"/>
    <col min="4574" max="4574" width="4.42578125" style="18" customWidth="1"/>
    <col min="4575" max="4575" width="11.42578125" style="18"/>
    <col min="4576" max="4576" width="17.5703125" style="18" customWidth="1"/>
    <col min="4577" max="4577" width="11.5703125" style="18" customWidth="1"/>
    <col min="4578" max="4581" width="11.42578125" style="18"/>
    <col min="4582" max="4582" width="22.5703125" style="18" customWidth="1"/>
    <col min="4583" max="4583" width="14" style="18" customWidth="1"/>
    <col min="4584" max="4584" width="1.7109375" style="18" customWidth="1"/>
    <col min="4585" max="4829" width="11.42578125" style="18"/>
    <col min="4830" max="4830" width="4.42578125" style="18" customWidth="1"/>
    <col min="4831" max="4831" width="11.42578125" style="18"/>
    <col min="4832" max="4832" width="17.5703125" style="18" customWidth="1"/>
    <col min="4833" max="4833" width="11.5703125" style="18" customWidth="1"/>
    <col min="4834" max="4837" width="11.42578125" style="18"/>
    <col min="4838" max="4838" width="22.5703125" style="18" customWidth="1"/>
    <col min="4839" max="4839" width="14" style="18" customWidth="1"/>
    <col min="4840" max="4840" width="1.7109375" style="18" customWidth="1"/>
    <col min="4841" max="5085" width="11.42578125" style="18"/>
    <col min="5086" max="5086" width="4.42578125" style="18" customWidth="1"/>
    <col min="5087" max="5087" width="11.42578125" style="18"/>
    <col min="5088" max="5088" width="17.5703125" style="18" customWidth="1"/>
    <col min="5089" max="5089" width="11.5703125" style="18" customWidth="1"/>
    <col min="5090" max="5093" width="11.42578125" style="18"/>
    <col min="5094" max="5094" width="22.5703125" style="18" customWidth="1"/>
    <col min="5095" max="5095" width="14" style="18" customWidth="1"/>
    <col min="5096" max="5096" width="1.7109375" style="18" customWidth="1"/>
    <col min="5097" max="5341" width="11.42578125" style="18"/>
    <col min="5342" max="5342" width="4.42578125" style="18" customWidth="1"/>
    <col min="5343" max="5343" width="11.42578125" style="18"/>
    <col min="5344" max="5344" width="17.5703125" style="18" customWidth="1"/>
    <col min="5345" max="5345" width="11.5703125" style="18" customWidth="1"/>
    <col min="5346" max="5349" width="11.42578125" style="18"/>
    <col min="5350" max="5350" width="22.5703125" style="18" customWidth="1"/>
    <col min="5351" max="5351" width="14" style="18" customWidth="1"/>
    <col min="5352" max="5352" width="1.7109375" style="18" customWidth="1"/>
    <col min="5353" max="5597" width="11.42578125" style="18"/>
    <col min="5598" max="5598" width="4.42578125" style="18" customWidth="1"/>
    <col min="5599" max="5599" width="11.42578125" style="18"/>
    <col min="5600" max="5600" width="17.5703125" style="18" customWidth="1"/>
    <col min="5601" max="5601" width="11.5703125" style="18" customWidth="1"/>
    <col min="5602" max="5605" width="11.42578125" style="18"/>
    <col min="5606" max="5606" width="22.5703125" style="18" customWidth="1"/>
    <col min="5607" max="5607" width="14" style="18" customWidth="1"/>
    <col min="5608" max="5608" width="1.7109375" style="18" customWidth="1"/>
    <col min="5609" max="5853" width="11.42578125" style="18"/>
    <col min="5854" max="5854" width="4.42578125" style="18" customWidth="1"/>
    <col min="5855" max="5855" width="11.42578125" style="18"/>
    <col min="5856" max="5856" width="17.5703125" style="18" customWidth="1"/>
    <col min="5857" max="5857" width="11.5703125" style="18" customWidth="1"/>
    <col min="5858" max="5861" width="11.42578125" style="18"/>
    <col min="5862" max="5862" width="22.5703125" style="18" customWidth="1"/>
    <col min="5863" max="5863" width="14" style="18" customWidth="1"/>
    <col min="5864" max="5864" width="1.7109375" style="18" customWidth="1"/>
    <col min="5865" max="6109" width="11.42578125" style="18"/>
    <col min="6110" max="6110" width="4.42578125" style="18" customWidth="1"/>
    <col min="6111" max="6111" width="11.42578125" style="18"/>
    <col min="6112" max="6112" width="17.5703125" style="18" customWidth="1"/>
    <col min="6113" max="6113" width="11.5703125" style="18" customWidth="1"/>
    <col min="6114" max="6117" width="11.42578125" style="18"/>
    <col min="6118" max="6118" width="22.5703125" style="18" customWidth="1"/>
    <col min="6119" max="6119" width="14" style="18" customWidth="1"/>
    <col min="6120" max="6120" width="1.7109375" style="18" customWidth="1"/>
    <col min="6121" max="6365" width="11.42578125" style="18"/>
    <col min="6366" max="6366" width="4.42578125" style="18" customWidth="1"/>
    <col min="6367" max="6367" width="11.42578125" style="18"/>
    <col min="6368" max="6368" width="17.5703125" style="18" customWidth="1"/>
    <col min="6369" max="6369" width="11.5703125" style="18" customWidth="1"/>
    <col min="6370" max="6373" width="11.42578125" style="18"/>
    <col min="6374" max="6374" width="22.5703125" style="18" customWidth="1"/>
    <col min="6375" max="6375" width="14" style="18" customWidth="1"/>
    <col min="6376" max="6376" width="1.7109375" style="18" customWidth="1"/>
    <col min="6377" max="6621" width="11.42578125" style="18"/>
    <col min="6622" max="6622" width="4.42578125" style="18" customWidth="1"/>
    <col min="6623" max="6623" width="11.42578125" style="18"/>
    <col min="6624" max="6624" width="17.5703125" style="18" customWidth="1"/>
    <col min="6625" max="6625" width="11.5703125" style="18" customWidth="1"/>
    <col min="6626" max="6629" width="11.42578125" style="18"/>
    <col min="6630" max="6630" width="22.5703125" style="18" customWidth="1"/>
    <col min="6631" max="6631" width="14" style="18" customWidth="1"/>
    <col min="6632" max="6632" width="1.7109375" style="18" customWidth="1"/>
    <col min="6633" max="6877" width="11.42578125" style="18"/>
    <col min="6878" max="6878" width="4.42578125" style="18" customWidth="1"/>
    <col min="6879" max="6879" width="11.42578125" style="18"/>
    <col min="6880" max="6880" width="17.5703125" style="18" customWidth="1"/>
    <col min="6881" max="6881" width="11.5703125" style="18" customWidth="1"/>
    <col min="6882" max="6885" width="11.42578125" style="18"/>
    <col min="6886" max="6886" width="22.5703125" style="18" customWidth="1"/>
    <col min="6887" max="6887" width="14" style="18" customWidth="1"/>
    <col min="6888" max="6888" width="1.7109375" style="18" customWidth="1"/>
    <col min="6889" max="7133" width="11.42578125" style="18"/>
    <col min="7134" max="7134" width="4.42578125" style="18" customWidth="1"/>
    <col min="7135" max="7135" width="11.42578125" style="18"/>
    <col min="7136" max="7136" width="17.5703125" style="18" customWidth="1"/>
    <col min="7137" max="7137" width="11.5703125" style="18" customWidth="1"/>
    <col min="7138" max="7141" width="11.42578125" style="18"/>
    <col min="7142" max="7142" width="22.5703125" style="18" customWidth="1"/>
    <col min="7143" max="7143" width="14" style="18" customWidth="1"/>
    <col min="7144" max="7144" width="1.7109375" style="18" customWidth="1"/>
    <col min="7145" max="7389" width="11.42578125" style="18"/>
    <col min="7390" max="7390" width="4.42578125" style="18" customWidth="1"/>
    <col min="7391" max="7391" width="11.42578125" style="18"/>
    <col min="7392" max="7392" width="17.5703125" style="18" customWidth="1"/>
    <col min="7393" max="7393" width="11.5703125" style="18" customWidth="1"/>
    <col min="7394" max="7397" width="11.42578125" style="18"/>
    <col min="7398" max="7398" width="22.5703125" style="18" customWidth="1"/>
    <col min="7399" max="7399" width="14" style="18" customWidth="1"/>
    <col min="7400" max="7400" width="1.7109375" style="18" customWidth="1"/>
    <col min="7401" max="7645" width="11.42578125" style="18"/>
    <col min="7646" max="7646" width="4.42578125" style="18" customWidth="1"/>
    <col min="7647" max="7647" width="11.42578125" style="18"/>
    <col min="7648" max="7648" width="17.5703125" style="18" customWidth="1"/>
    <col min="7649" max="7649" width="11.5703125" style="18" customWidth="1"/>
    <col min="7650" max="7653" width="11.42578125" style="18"/>
    <col min="7654" max="7654" width="22.5703125" style="18" customWidth="1"/>
    <col min="7655" max="7655" width="14" style="18" customWidth="1"/>
    <col min="7656" max="7656" width="1.7109375" style="18" customWidth="1"/>
    <col min="7657" max="7901" width="11.42578125" style="18"/>
    <col min="7902" max="7902" width="4.42578125" style="18" customWidth="1"/>
    <col min="7903" max="7903" width="11.42578125" style="18"/>
    <col min="7904" max="7904" width="17.5703125" style="18" customWidth="1"/>
    <col min="7905" max="7905" width="11.5703125" style="18" customWidth="1"/>
    <col min="7906" max="7909" width="11.42578125" style="18"/>
    <col min="7910" max="7910" width="22.5703125" style="18" customWidth="1"/>
    <col min="7911" max="7911" width="14" style="18" customWidth="1"/>
    <col min="7912" max="7912" width="1.7109375" style="18" customWidth="1"/>
    <col min="7913" max="8157" width="11.42578125" style="18"/>
    <col min="8158" max="8158" width="4.42578125" style="18" customWidth="1"/>
    <col min="8159" max="8159" width="11.42578125" style="18"/>
    <col min="8160" max="8160" width="17.5703125" style="18" customWidth="1"/>
    <col min="8161" max="8161" width="11.5703125" style="18" customWidth="1"/>
    <col min="8162" max="8165" width="11.42578125" style="18"/>
    <col min="8166" max="8166" width="22.5703125" style="18" customWidth="1"/>
    <col min="8167" max="8167" width="14" style="18" customWidth="1"/>
    <col min="8168" max="8168" width="1.7109375" style="18" customWidth="1"/>
    <col min="8169" max="8413" width="11.42578125" style="18"/>
    <col min="8414" max="8414" width="4.42578125" style="18" customWidth="1"/>
    <col min="8415" max="8415" width="11.42578125" style="18"/>
    <col min="8416" max="8416" width="17.5703125" style="18" customWidth="1"/>
    <col min="8417" max="8417" width="11.5703125" style="18" customWidth="1"/>
    <col min="8418" max="8421" width="11.42578125" style="18"/>
    <col min="8422" max="8422" width="22.5703125" style="18" customWidth="1"/>
    <col min="8423" max="8423" width="14" style="18" customWidth="1"/>
    <col min="8424" max="8424" width="1.7109375" style="18" customWidth="1"/>
    <col min="8425" max="8669" width="11.42578125" style="18"/>
    <col min="8670" max="8670" width="4.42578125" style="18" customWidth="1"/>
    <col min="8671" max="8671" width="11.42578125" style="18"/>
    <col min="8672" max="8672" width="17.5703125" style="18" customWidth="1"/>
    <col min="8673" max="8673" width="11.5703125" style="18" customWidth="1"/>
    <col min="8674" max="8677" width="11.42578125" style="18"/>
    <col min="8678" max="8678" width="22.5703125" style="18" customWidth="1"/>
    <col min="8679" max="8679" width="14" style="18" customWidth="1"/>
    <col min="8680" max="8680" width="1.7109375" style="18" customWidth="1"/>
    <col min="8681" max="8925" width="11.42578125" style="18"/>
    <col min="8926" max="8926" width="4.42578125" style="18" customWidth="1"/>
    <col min="8927" max="8927" width="11.42578125" style="18"/>
    <col min="8928" max="8928" width="17.5703125" style="18" customWidth="1"/>
    <col min="8929" max="8929" width="11.5703125" style="18" customWidth="1"/>
    <col min="8930" max="8933" width="11.42578125" style="18"/>
    <col min="8934" max="8934" width="22.5703125" style="18" customWidth="1"/>
    <col min="8935" max="8935" width="14" style="18" customWidth="1"/>
    <col min="8936" max="8936" width="1.7109375" style="18" customWidth="1"/>
    <col min="8937" max="9181" width="11.42578125" style="18"/>
    <col min="9182" max="9182" width="4.42578125" style="18" customWidth="1"/>
    <col min="9183" max="9183" width="11.42578125" style="18"/>
    <col min="9184" max="9184" width="17.5703125" style="18" customWidth="1"/>
    <col min="9185" max="9185" width="11.5703125" style="18" customWidth="1"/>
    <col min="9186" max="9189" width="11.42578125" style="18"/>
    <col min="9190" max="9190" width="22.5703125" style="18" customWidth="1"/>
    <col min="9191" max="9191" width="14" style="18" customWidth="1"/>
    <col min="9192" max="9192" width="1.7109375" style="18" customWidth="1"/>
    <col min="9193" max="9437" width="11.42578125" style="18"/>
    <col min="9438" max="9438" width="4.42578125" style="18" customWidth="1"/>
    <col min="9439" max="9439" width="11.42578125" style="18"/>
    <col min="9440" max="9440" width="17.5703125" style="18" customWidth="1"/>
    <col min="9441" max="9441" width="11.5703125" style="18" customWidth="1"/>
    <col min="9442" max="9445" width="11.42578125" style="18"/>
    <col min="9446" max="9446" width="22.5703125" style="18" customWidth="1"/>
    <col min="9447" max="9447" width="14" style="18" customWidth="1"/>
    <col min="9448" max="9448" width="1.7109375" style="18" customWidth="1"/>
    <col min="9449" max="9693" width="11.42578125" style="18"/>
    <col min="9694" max="9694" width="4.42578125" style="18" customWidth="1"/>
    <col min="9695" max="9695" width="11.42578125" style="18"/>
    <col min="9696" max="9696" width="17.5703125" style="18" customWidth="1"/>
    <col min="9697" max="9697" width="11.5703125" style="18" customWidth="1"/>
    <col min="9698" max="9701" width="11.42578125" style="18"/>
    <col min="9702" max="9702" width="22.5703125" style="18" customWidth="1"/>
    <col min="9703" max="9703" width="14" style="18" customWidth="1"/>
    <col min="9704" max="9704" width="1.7109375" style="18" customWidth="1"/>
    <col min="9705" max="9949" width="11.42578125" style="18"/>
    <col min="9950" max="9950" width="4.42578125" style="18" customWidth="1"/>
    <col min="9951" max="9951" width="11.42578125" style="18"/>
    <col min="9952" max="9952" width="17.5703125" style="18" customWidth="1"/>
    <col min="9953" max="9953" width="11.5703125" style="18" customWidth="1"/>
    <col min="9954" max="9957" width="11.42578125" style="18"/>
    <col min="9958" max="9958" width="22.5703125" style="18" customWidth="1"/>
    <col min="9959" max="9959" width="14" style="18" customWidth="1"/>
    <col min="9960" max="9960" width="1.7109375" style="18" customWidth="1"/>
    <col min="9961" max="10205" width="11.42578125" style="18"/>
    <col min="10206" max="10206" width="4.42578125" style="18" customWidth="1"/>
    <col min="10207" max="10207" width="11.42578125" style="18"/>
    <col min="10208" max="10208" width="17.5703125" style="18" customWidth="1"/>
    <col min="10209" max="10209" width="11.5703125" style="18" customWidth="1"/>
    <col min="10210" max="10213" width="11.42578125" style="18"/>
    <col min="10214" max="10214" width="22.5703125" style="18" customWidth="1"/>
    <col min="10215" max="10215" width="14" style="18" customWidth="1"/>
    <col min="10216" max="10216" width="1.7109375" style="18" customWidth="1"/>
    <col min="10217" max="10461" width="11.42578125" style="18"/>
    <col min="10462" max="10462" width="4.42578125" style="18" customWidth="1"/>
    <col min="10463" max="10463" width="11.42578125" style="18"/>
    <col min="10464" max="10464" width="17.5703125" style="18" customWidth="1"/>
    <col min="10465" max="10465" width="11.5703125" style="18" customWidth="1"/>
    <col min="10466" max="10469" width="11.42578125" style="18"/>
    <col min="10470" max="10470" width="22.5703125" style="18" customWidth="1"/>
    <col min="10471" max="10471" width="14" style="18" customWidth="1"/>
    <col min="10472" max="10472" width="1.7109375" style="18" customWidth="1"/>
    <col min="10473" max="10717" width="11.42578125" style="18"/>
    <col min="10718" max="10718" width="4.42578125" style="18" customWidth="1"/>
    <col min="10719" max="10719" width="11.42578125" style="18"/>
    <col min="10720" max="10720" width="17.5703125" style="18" customWidth="1"/>
    <col min="10721" max="10721" width="11.5703125" style="18" customWidth="1"/>
    <col min="10722" max="10725" width="11.42578125" style="18"/>
    <col min="10726" max="10726" width="22.5703125" style="18" customWidth="1"/>
    <col min="10727" max="10727" width="14" style="18" customWidth="1"/>
    <col min="10728" max="10728" width="1.7109375" style="18" customWidth="1"/>
    <col min="10729" max="10973" width="11.42578125" style="18"/>
    <col min="10974" max="10974" width="4.42578125" style="18" customWidth="1"/>
    <col min="10975" max="10975" width="11.42578125" style="18"/>
    <col min="10976" max="10976" width="17.5703125" style="18" customWidth="1"/>
    <col min="10977" max="10977" width="11.5703125" style="18" customWidth="1"/>
    <col min="10978" max="10981" width="11.42578125" style="18"/>
    <col min="10982" max="10982" width="22.5703125" style="18" customWidth="1"/>
    <col min="10983" max="10983" width="14" style="18" customWidth="1"/>
    <col min="10984" max="10984" width="1.7109375" style="18" customWidth="1"/>
    <col min="10985" max="11229" width="11.42578125" style="18"/>
    <col min="11230" max="11230" width="4.42578125" style="18" customWidth="1"/>
    <col min="11231" max="11231" width="11.42578125" style="18"/>
    <col min="11232" max="11232" width="17.5703125" style="18" customWidth="1"/>
    <col min="11233" max="11233" width="11.5703125" style="18" customWidth="1"/>
    <col min="11234" max="11237" width="11.42578125" style="18"/>
    <col min="11238" max="11238" width="22.5703125" style="18" customWidth="1"/>
    <col min="11239" max="11239" width="14" style="18" customWidth="1"/>
    <col min="11240" max="11240" width="1.7109375" style="18" customWidth="1"/>
    <col min="11241" max="11485" width="11.42578125" style="18"/>
    <col min="11486" max="11486" width="4.42578125" style="18" customWidth="1"/>
    <col min="11487" max="11487" width="11.42578125" style="18"/>
    <col min="11488" max="11488" width="17.5703125" style="18" customWidth="1"/>
    <col min="11489" max="11489" width="11.5703125" style="18" customWidth="1"/>
    <col min="11490" max="11493" width="11.42578125" style="18"/>
    <col min="11494" max="11494" width="22.5703125" style="18" customWidth="1"/>
    <col min="11495" max="11495" width="14" style="18" customWidth="1"/>
    <col min="11496" max="11496" width="1.7109375" style="18" customWidth="1"/>
    <col min="11497" max="11741" width="11.42578125" style="18"/>
    <col min="11742" max="11742" width="4.42578125" style="18" customWidth="1"/>
    <col min="11743" max="11743" width="11.42578125" style="18"/>
    <col min="11744" max="11744" width="17.5703125" style="18" customWidth="1"/>
    <col min="11745" max="11745" width="11.5703125" style="18" customWidth="1"/>
    <col min="11746" max="11749" width="11.42578125" style="18"/>
    <col min="11750" max="11750" width="22.5703125" style="18" customWidth="1"/>
    <col min="11751" max="11751" width="14" style="18" customWidth="1"/>
    <col min="11752" max="11752" width="1.7109375" style="18" customWidth="1"/>
    <col min="11753" max="11997" width="11.42578125" style="18"/>
    <col min="11998" max="11998" width="4.42578125" style="18" customWidth="1"/>
    <col min="11999" max="11999" width="11.42578125" style="18"/>
    <col min="12000" max="12000" width="17.5703125" style="18" customWidth="1"/>
    <col min="12001" max="12001" width="11.5703125" style="18" customWidth="1"/>
    <col min="12002" max="12005" width="11.42578125" style="18"/>
    <col min="12006" max="12006" width="22.5703125" style="18" customWidth="1"/>
    <col min="12007" max="12007" width="14" style="18" customWidth="1"/>
    <col min="12008" max="12008" width="1.7109375" style="18" customWidth="1"/>
    <col min="12009" max="12253" width="11.42578125" style="18"/>
    <col min="12254" max="12254" width="4.42578125" style="18" customWidth="1"/>
    <col min="12255" max="12255" width="11.42578125" style="18"/>
    <col min="12256" max="12256" width="17.5703125" style="18" customWidth="1"/>
    <col min="12257" max="12257" width="11.5703125" style="18" customWidth="1"/>
    <col min="12258" max="12261" width="11.42578125" style="18"/>
    <col min="12262" max="12262" width="22.5703125" style="18" customWidth="1"/>
    <col min="12263" max="12263" width="14" style="18" customWidth="1"/>
    <col min="12264" max="12264" width="1.7109375" style="18" customWidth="1"/>
    <col min="12265" max="12509" width="11.42578125" style="18"/>
    <col min="12510" max="12510" width="4.42578125" style="18" customWidth="1"/>
    <col min="12511" max="12511" width="11.42578125" style="18"/>
    <col min="12512" max="12512" width="17.5703125" style="18" customWidth="1"/>
    <col min="12513" max="12513" width="11.5703125" style="18" customWidth="1"/>
    <col min="12514" max="12517" width="11.42578125" style="18"/>
    <col min="12518" max="12518" width="22.5703125" style="18" customWidth="1"/>
    <col min="12519" max="12519" width="14" style="18" customWidth="1"/>
    <col min="12520" max="12520" width="1.7109375" style="18" customWidth="1"/>
    <col min="12521" max="12765" width="11.42578125" style="18"/>
    <col min="12766" max="12766" width="4.42578125" style="18" customWidth="1"/>
    <col min="12767" max="12767" width="11.42578125" style="18"/>
    <col min="12768" max="12768" width="17.5703125" style="18" customWidth="1"/>
    <col min="12769" max="12769" width="11.5703125" style="18" customWidth="1"/>
    <col min="12770" max="12773" width="11.42578125" style="18"/>
    <col min="12774" max="12774" width="22.5703125" style="18" customWidth="1"/>
    <col min="12775" max="12775" width="14" style="18" customWidth="1"/>
    <col min="12776" max="12776" width="1.7109375" style="18" customWidth="1"/>
    <col min="12777" max="13021" width="11.42578125" style="18"/>
    <col min="13022" max="13022" width="4.42578125" style="18" customWidth="1"/>
    <col min="13023" max="13023" width="11.42578125" style="18"/>
    <col min="13024" max="13024" width="17.5703125" style="18" customWidth="1"/>
    <col min="13025" max="13025" width="11.5703125" style="18" customWidth="1"/>
    <col min="13026" max="13029" width="11.42578125" style="18"/>
    <col min="13030" max="13030" width="22.5703125" style="18" customWidth="1"/>
    <col min="13031" max="13031" width="14" style="18" customWidth="1"/>
    <col min="13032" max="13032" width="1.7109375" style="18" customWidth="1"/>
    <col min="13033" max="13277" width="11.42578125" style="18"/>
    <col min="13278" max="13278" width="4.42578125" style="18" customWidth="1"/>
    <col min="13279" max="13279" width="11.42578125" style="18"/>
    <col min="13280" max="13280" width="17.5703125" style="18" customWidth="1"/>
    <col min="13281" max="13281" width="11.5703125" style="18" customWidth="1"/>
    <col min="13282" max="13285" width="11.42578125" style="18"/>
    <col min="13286" max="13286" width="22.5703125" style="18" customWidth="1"/>
    <col min="13287" max="13287" width="14" style="18" customWidth="1"/>
    <col min="13288" max="13288" width="1.7109375" style="18" customWidth="1"/>
    <col min="13289" max="13533" width="11.42578125" style="18"/>
    <col min="13534" max="13534" width="4.42578125" style="18" customWidth="1"/>
    <col min="13535" max="13535" width="11.42578125" style="18"/>
    <col min="13536" max="13536" width="17.5703125" style="18" customWidth="1"/>
    <col min="13537" max="13537" width="11.5703125" style="18" customWidth="1"/>
    <col min="13538" max="13541" width="11.42578125" style="18"/>
    <col min="13542" max="13542" width="22.5703125" style="18" customWidth="1"/>
    <col min="13543" max="13543" width="14" style="18" customWidth="1"/>
    <col min="13544" max="13544" width="1.7109375" style="18" customWidth="1"/>
    <col min="13545" max="13789" width="11.42578125" style="18"/>
    <col min="13790" max="13790" width="4.42578125" style="18" customWidth="1"/>
    <col min="13791" max="13791" width="11.42578125" style="18"/>
    <col min="13792" max="13792" width="17.5703125" style="18" customWidth="1"/>
    <col min="13793" max="13793" width="11.5703125" style="18" customWidth="1"/>
    <col min="13794" max="13797" width="11.42578125" style="18"/>
    <col min="13798" max="13798" width="22.5703125" style="18" customWidth="1"/>
    <col min="13799" max="13799" width="14" style="18" customWidth="1"/>
    <col min="13800" max="13800" width="1.7109375" style="18" customWidth="1"/>
    <col min="13801" max="14045" width="11.42578125" style="18"/>
    <col min="14046" max="14046" width="4.42578125" style="18" customWidth="1"/>
    <col min="14047" max="14047" width="11.42578125" style="18"/>
    <col min="14048" max="14048" width="17.5703125" style="18" customWidth="1"/>
    <col min="14049" max="14049" width="11.5703125" style="18" customWidth="1"/>
    <col min="14050" max="14053" width="11.42578125" style="18"/>
    <col min="14054" max="14054" width="22.5703125" style="18" customWidth="1"/>
    <col min="14055" max="14055" width="14" style="18" customWidth="1"/>
    <col min="14056" max="14056" width="1.7109375" style="18" customWidth="1"/>
    <col min="14057" max="14301" width="11.42578125" style="18"/>
    <col min="14302" max="14302" width="4.42578125" style="18" customWidth="1"/>
    <col min="14303" max="14303" width="11.42578125" style="18"/>
    <col min="14304" max="14304" width="17.5703125" style="18" customWidth="1"/>
    <col min="14305" max="14305" width="11.5703125" style="18" customWidth="1"/>
    <col min="14306" max="14309" width="11.42578125" style="18"/>
    <col min="14310" max="14310" width="22.5703125" style="18" customWidth="1"/>
    <col min="14311" max="14311" width="14" style="18" customWidth="1"/>
    <col min="14312" max="14312" width="1.7109375" style="18" customWidth="1"/>
    <col min="14313" max="14557" width="11.42578125" style="18"/>
    <col min="14558" max="14558" width="4.42578125" style="18" customWidth="1"/>
    <col min="14559" max="14559" width="11.42578125" style="18"/>
    <col min="14560" max="14560" width="17.5703125" style="18" customWidth="1"/>
    <col min="14561" max="14561" width="11.5703125" style="18" customWidth="1"/>
    <col min="14562" max="14565" width="11.42578125" style="18"/>
    <col min="14566" max="14566" width="22.5703125" style="18" customWidth="1"/>
    <col min="14567" max="14567" width="14" style="18" customWidth="1"/>
    <col min="14568" max="14568" width="1.7109375" style="18" customWidth="1"/>
    <col min="14569" max="14813" width="11.42578125" style="18"/>
    <col min="14814" max="14814" width="4.42578125" style="18" customWidth="1"/>
    <col min="14815" max="14815" width="11.42578125" style="18"/>
    <col min="14816" max="14816" width="17.5703125" style="18" customWidth="1"/>
    <col min="14817" max="14817" width="11.5703125" style="18" customWidth="1"/>
    <col min="14818" max="14821" width="11.42578125" style="18"/>
    <col min="14822" max="14822" width="22.5703125" style="18" customWidth="1"/>
    <col min="14823" max="14823" width="14" style="18" customWidth="1"/>
    <col min="14824" max="14824" width="1.7109375" style="18" customWidth="1"/>
    <col min="14825" max="15069" width="11.42578125" style="18"/>
    <col min="15070" max="15070" width="4.42578125" style="18" customWidth="1"/>
    <col min="15071" max="15071" width="11.42578125" style="18"/>
    <col min="15072" max="15072" width="17.5703125" style="18" customWidth="1"/>
    <col min="15073" max="15073" width="11.5703125" style="18" customWidth="1"/>
    <col min="15074" max="15077" width="11.42578125" style="18"/>
    <col min="15078" max="15078" width="22.5703125" style="18" customWidth="1"/>
    <col min="15079" max="15079" width="14" style="18" customWidth="1"/>
    <col min="15080" max="15080" width="1.7109375" style="18" customWidth="1"/>
    <col min="15081" max="15325" width="11.42578125" style="18"/>
    <col min="15326" max="15326" width="4.42578125" style="18" customWidth="1"/>
    <col min="15327" max="15327" width="11.42578125" style="18"/>
    <col min="15328" max="15328" width="17.5703125" style="18" customWidth="1"/>
    <col min="15329" max="15329" width="11.5703125" style="18" customWidth="1"/>
    <col min="15330" max="15333" width="11.42578125" style="18"/>
    <col min="15334" max="15334" width="22.5703125" style="18" customWidth="1"/>
    <col min="15335" max="15335" width="14" style="18" customWidth="1"/>
    <col min="15336" max="15336" width="1.7109375" style="18" customWidth="1"/>
    <col min="15337" max="15581" width="11.42578125" style="18"/>
    <col min="15582" max="15582" width="4.42578125" style="18" customWidth="1"/>
    <col min="15583" max="15583" width="11.42578125" style="18"/>
    <col min="15584" max="15584" width="17.5703125" style="18" customWidth="1"/>
    <col min="15585" max="15585" width="11.5703125" style="18" customWidth="1"/>
    <col min="15586" max="15589" width="11.42578125" style="18"/>
    <col min="15590" max="15590" width="22.5703125" style="18" customWidth="1"/>
    <col min="15591" max="15591" width="14" style="18" customWidth="1"/>
    <col min="15592" max="15592" width="1.7109375" style="18" customWidth="1"/>
    <col min="15593" max="15837" width="11.42578125" style="18"/>
    <col min="15838" max="15838" width="4.42578125" style="18" customWidth="1"/>
    <col min="15839" max="15839" width="11.42578125" style="18"/>
    <col min="15840" max="15840" width="17.5703125" style="18" customWidth="1"/>
    <col min="15841" max="15841" width="11.5703125" style="18" customWidth="1"/>
    <col min="15842" max="15845" width="11.42578125" style="18"/>
    <col min="15846" max="15846" width="22.5703125" style="18" customWidth="1"/>
    <col min="15847" max="15847" width="14" style="18" customWidth="1"/>
    <col min="15848" max="15848" width="1.7109375" style="18" customWidth="1"/>
    <col min="15849" max="16093" width="11.42578125" style="18"/>
    <col min="16094" max="16094" width="4.42578125" style="18" customWidth="1"/>
    <col min="16095" max="16095" width="11.42578125" style="18"/>
    <col min="16096" max="16096" width="17.5703125" style="18" customWidth="1"/>
    <col min="16097" max="16097" width="11.5703125" style="18" customWidth="1"/>
    <col min="16098" max="16101" width="11.42578125" style="18"/>
    <col min="16102" max="16102" width="22.5703125" style="18" customWidth="1"/>
    <col min="16103" max="16103" width="14" style="18" customWidth="1"/>
    <col min="16104" max="16104" width="1.7109375" style="18" customWidth="1"/>
    <col min="16105" max="16384" width="11.42578125" style="18"/>
  </cols>
  <sheetData>
    <row r="1" spans="2:10" ht="6" customHeight="1" thickBot="1" x14ac:dyDescent="0.25"/>
    <row r="2" spans="2:10" ht="19.5" customHeight="1" x14ac:dyDescent="0.2">
      <c r="B2" s="19"/>
      <c r="C2" s="20"/>
      <c r="D2" s="21" t="s">
        <v>27</v>
      </c>
      <c r="E2" s="22"/>
      <c r="F2" s="22"/>
      <c r="G2" s="22"/>
      <c r="H2" s="22"/>
      <c r="I2" s="23"/>
      <c r="J2" s="24" t="s">
        <v>28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29</v>
      </c>
      <c r="E4" s="22"/>
      <c r="F4" s="22"/>
      <c r="G4" s="22"/>
      <c r="H4" s="22"/>
      <c r="I4" s="23"/>
      <c r="J4" s="24" t="s">
        <v>30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39" t="s">
        <v>52</v>
      </c>
      <c r="E10" s="40"/>
      <c r="H10" s="41"/>
      <c r="J10" s="38"/>
    </row>
    <row r="11" spans="2:10" x14ac:dyDescent="0.2">
      <c r="B11" s="37"/>
      <c r="J11" s="38"/>
    </row>
    <row r="12" spans="2:10" x14ac:dyDescent="0.2">
      <c r="B12" s="37"/>
      <c r="C12" s="39" t="s">
        <v>31</v>
      </c>
      <c r="J12" s="38"/>
    </row>
    <row r="13" spans="2:10" x14ac:dyDescent="0.2">
      <c r="B13" s="37"/>
      <c r="C13" s="39" t="s">
        <v>32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53</v>
      </c>
      <c r="J15" s="38"/>
    </row>
    <row r="16" spans="2:10" x14ac:dyDescent="0.2">
      <c r="B16" s="37"/>
      <c r="C16" s="42"/>
      <c r="J16" s="38"/>
    </row>
    <row r="17" spans="2:10" x14ac:dyDescent="0.2">
      <c r="B17" s="37"/>
      <c r="C17" s="18" t="s">
        <v>54</v>
      </c>
      <c r="D17" s="40"/>
      <c r="H17" s="43" t="s">
        <v>33</v>
      </c>
      <c r="I17" s="43" t="s">
        <v>34</v>
      </c>
      <c r="J17" s="38"/>
    </row>
    <row r="18" spans="2:10" x14ac:dyDescent="0.2">
      <c r="B18" s="37"/>
      <c r="C18" s="39" t="s">
        <v>35</v>
      </c>
      <c r="D18" s="39"/>
      <c r="E18" s="39"/>
      <c r="F18" s="39"/>
      <c r="H18" s="44">
        <v>1</v>
      </c>
      <c r="I18" s="45">
        <v>158500</v>
      </c>
      <c r="J18" s="38"/>
    </row>
    <row r="19" spans="2:10" x14ac:dyDescent="0.2">
      <c r="B19" s="37"/>
      <c r="C19" s="18" t="s">
        <v>36</v>
      </c>
      <c r="H19" s="46">
        <v>0</v>
      </c>
      <c r="I19" s="47">
        <v>0</v>
      </c>
      <c r="J19" s="38"/>
    </row>
    <row r="20" spans="2:10" x14ac:dyDescent="0.2">
      <c r="B20" s="37"/>
      <c r="C20" s="18" t="s">
        <v>37</v>
      </c>
      <c r="H20" s="46">
        <v>1</v>
      </c>
      <c r="I20" s="47">
        <v>158500</v>
      </c>
      <c r="J20" s="38"/>
    </row>
    <row r="21" spans="2:10" x14ac:dyDescent="0.2">
      <c r="B21" s="37"/>
      <c r="C21" s="18" t="s">
        <v>38</v>
      </c>
      <c r="H21" s="46">
        <v>0</v>
      </c>
      <c r="I21" s="48">
        <v>0</v>
      </c>
      <c r="J21" s="38"/>
    </row>
    <row r="22" spans="2:10" x14ac:dyDescent="0.2">
      <c r="B22" s="37"/>
      <c r="C22" s="18" t="s">
        <v>39</v>
      </c>
      <c r="H22" s="46">
        <v>0</v>
      </c>
      <c r="I22" s="47">
        <v>0</v>
      </c>
      <c r="J22" s="38"/>
    </row>
    <row r="23" spans="2:10" ht="13.5" thickBot="1" x14ac:dyDescent="0.25">
      <c r="B23" s="37"/>
      <c r="C23" s="18" t="s">
        <v>40</v>
      </c>
      <c r="H23" s="49">
        <v>0</v>
      </c>
      <c r="I23" s="50">
        <v>0</v>
      </c>
      <c r="J23" s="38"/>
    </row>
    <row r="24" spans="2:10" x14ac:dyDescent="0.2">
      <c r="B24" s="37"/>
      <c r="C24" s="39" t="s">
        <v>41</v>
      </c>
      <c r="D24" s="39"/>
      <c r="E24" s="39"/>
      <c r="F24" s="39"/>
      <c r="H24" s="44">
        <f>H19+H20+H21+H22+H23</f>
        <v>1</v>
      </c>
      <c r="I24" s="51">
        <f>I19+I20+I21+I22+I23</f>
        <v>158500</v>
      </c>
      <c r="J24" s="38"/>
    </row>
    <row r="25" spans="2:10" x14ac:dyDescent="0.2">
      <c r="B25" s="37"/>
      <c r="C25" s="18" t="s">
        <v>42</v>
      </c>
      <c r="H25" s="46">
        <v>0</v>
      </c>
      <c r="I25" s="47">
        <v>0</v>
      </c>
      <c r="J25" s="38"/>
    </row>
    <row r="26" spans="2:10" ht="13.5" thickBot="1" x14ac:dyDescent="0.25">
      <c r="B26" s="37"/>
      <c r="C26" s="18" t="s">
        <v>43</v>
      </c>
      <c r="H26" s="49">
        <v>0</v>
      </c>
      <c r="I26" s="50">
        <v>0</v>
      </c>
      <c r="J26" s="38"/>
    </row>
    <row r="27" spans="2:10" x14ac:dyDescent="0.2">
      <c r="B27" s="37"/>
      <c r="C27" s="39" t="s">
        <v>44</v>
      </c>
      <c r="D27" s="39"/>
      <c r="E27" s="39"/>
      <c r="F27" s="39"/>
      <c r="H27" s="44">
        <f>H25+H26</f>
        <v>0</v>
      </c>
      <c r="I27" s="51">
        <f>I25+I26</f>
        <v>0</v>
      </c>
      <c r="J27" s="38"/>
    </row>
    <row r="28" spans="2:10" ht="13.5" thickBot="1" x14ac:dyDescent="0.25">
      <c r="B28" s="37"/>
      <c r="C28" s="18" t="s">
        <v>45</v>
      </c>
      <c r="D28" s="39"/>
      <c r="E28" s="39"/>
      <c r="F28" s="39"/>
      <c r="H28" s="49">
        <v>0</v>
      </c>
      <c r="I28" s="50">
        <v>0</v>
      </c>
      <c r="J28" s="38"/>
    </row>
    <row r="29" spans="2:10" x14ac:dyDescent="0.2">
      <c r="B29" s="37"/>
      <c r="C29" s="39" t="s">
        <v>46</v>
      </c>
      <c r="D29" s="39"/>
      <c r="E29" s="39"/>
      <c r="F29" s="39"/>
      <c r="H29" s="46">
        <f>H28</f>
        <v>0</v>
      </c>
      <c r="I29" s="47">
        <f>I28</f>
        <v>0</v>
      </c>
      <c r="J29" s="38"/>
    </row>
    <row r="30" spans="2:10" x14ac:dyDescent="0.2">
      <c r="B30" s="37"/>
      <c r="C30" s="39"/>
      <c r="D30" s="39"/>
      <c r="E30" s="39"/>
      <c r="F30" s="39"/>
      <c r="H30" s="52"/>
      <c r="I30" s="51"/>
      <c r="J30" s="38"/>
    </row>
    <row r="31" spans="2:10" ht="13.5" thickBot="1" x14ac:dyDescent="0.25">
      <c r="B31" s="37"/>
      <c r="C31" s="39" t="s">
        <v>47</v>
      </c>
      <c r="D31" s="39"/>
      <c r="H31" s="53">
        <f>H24+H27+H29</f>
        <v>1</v>
      </c>
      <c r="I31" s="54">
        <f>I24+I27+I29</f>
        <v>158500</v>
      </c>
      <c r="J31" s="38"/>
    </row>
    <row r="32" spans="2:10" ht="13.5" thickTop="1" x14ac:dyDescent="0.2">
      <c r="B32" s="37"/>
      <c r="C32" s="39"/>
      <c r="D32" s="39"/>
      <c r="H32" s="55"/>
      <c r="I32" s="47"/>
      <c r="J32" s="38"/>
    </row>
    <row r="33" spans="2:10" x14ac:dyDescent="0.2">
      <c r="B33" s="37"/>
      <c r="G33" s="55"/>
      <c r="H33" s="55"/>
      <c r="I33" s="55"/>
      <c r="J33" s="38"/>
    </row>
    <row r="34" spans="2:10" x14ac:dyDescent="0.2">
      <c r="B34" s="37"/>
      <c r="G34" s="55"/>
      <c r="H34" s="55"/>
      <c r="I34" s="55"/>
      <c r="J34" s="38"/>
    </row>
    <row r="35" spans="2:10" x14ac:dyDescent="0.2">
      <c r="B35" s="37"/>
      <c r="G35" s="55"/>
      <c r="H35" s="55"/>
      <c r="I35" s="55"/>
      <c r="J35" s="38"/>
    </row>
    <row r="36" spans="2:10" ht="13.5" thickBot="1" x14ac:dyDescent="0.25">
      <c r="B36" s="37"/>
      <c r="C36" s="56" t="s">
        <v>48</v>
      </c>
      <c r="D36" s="56"/>
      <c r="G36" s="57" t="s">
        <v>50</v>
      </c>
      <c r="H36" s="56"/>
      <c r="I36" s="55"/>
      <c r="J36" s="38"/>
    </row>
    <row r="37" spans="2:10" ht="4.5" customHeight="1" x14ac:dyDescent="0.2">
      <c r="B37" s="37"/>
      <c r="C37" s="55"/>
      <c r="D37" s="55"/>
      <c r="G37" s="55"/>
      <c r="H37" s="55"/>
      <c r="I37" s="55"/>
      <c r="J37" s="38"/>
    </row>
    <row r="38" spans="2:10" x14ac:dyDescent="0.2">
      <c r="B38" s="37"/>
      <c r="C38" s="39" t="s">
        <v>49</v>
      </c>
      <c r="G38" s="58" t="s">
        <v>51</v>
      </c>
      <c r="H38" s="55"/>
      <c r="I38" s="55"/>
      <c r="J38" s="38"/>
    </row>
    <row r="39" spans="2:10" x14ac:dyDescent="0.2">
      <c r="B39" s="37"/>
      <c r="G39" s="55"/>
      <c r="H39" s="55"/>
      <c r="I39" s="55"/>
      <c r="J39" s="38"/>
    </row>
    <row r="40" spans="2:10" ht="18.75" customHeight="1" thickBot="1" x14ac:dyDescent="0.25">
      <c r="B40" s="59"/>
      <c r="C40" s="60"/>
      <c r="D40" s="60"/>
      <c r="E40" s="60"/>
      <c r="F40" s="60"/>
      <c r="G40" s="56"/>
      <c r="H40" s="56"/>
      <c r="I40" s="56"/>
      <c r="J40" s="61"/>
    </row>
  </sheetData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2023-09-07T18:56:56Z</dcterms:modified>
</cp:coreProperties>
</file>